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Ex5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Ex6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charts/chartEx7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Ex8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Andre_Florentino\03_particular\04_mestrado-FEI\97_master\_analysis\"/>
    </mc:Choice>
  </mc:AlternateContent>
  <xr:revisionPtr revIDLastSave="0" documentId="13_ncr:1_{A9035158-5A50-43C1-8F87-480A2B23FA77}" xr6:coauthVersionLast="47" xr6:coauthVersionMax="47" xr10:uidLastSave="{00000000-0000-0000-0000-000000000000}"/>
  <bookViews>
    <workbookView xWindow="-108" yWindow="-108" windowWidth="23256" windowHeight="12576" tabRatio="764" xr2:uid="{00000000-000D-0000-FFFF-FFFF00000000}"/>
  </bookViews>
  <sheets>
    <sheet name="Comparison" sheetId="3" r:id="rId1"/>
    <sheet name="Accuracy_per_fold" sheetId="6" r:id="rId2"/>
    <sheet name="375_ft_aug_norm" sheetId="1" r:id="rId3"/>
    <sheet name="375_ft_aug_std" sheetId="2" r:id="rId4"/>
    <sheet name="375_ft_aug_norm_PCA" sheetId="5" r:id="rId5"/>
    <sheet name="375_ft_aug_std_PCA" sheetId="4" r:id="rId6"/>
    <sheet name="375_wind_norm" sheetId="7" r:id="rId7"/>
    <sheet name="375_wind_std" sheetId="8" r:id="rId8"/>
    <sheet name="375_wind_norm_PCA" sheetId="9" r:id="rId9"/>
    <sheet name="375_wind_std_PCA" sheetId="10" r:id="rId10"/>
  </sheets>
  <definedNames>
    <definedName name="_xlchart.v1.0" hidden="1">'375_ft_aug_norm'!$C$2:$C$81</definedName>
    <definedName name="_xlchart.v1.1" hidden="1">'375_ft_aug_norm'!$F$1</definedName>
    <definedName name="_xlchart.v1.10" hidden="1">'375_ft_aug_std_PCA'!$F$1</definedName>
    <definedName name="_xlchart.v1.11" hidden="1">'375_ft_aug_std_PCA'!$F$2:$F$81</definedName>
    <definedName name="_xlchart.v1.12" hidden="1">'375_wind_norm'!$C$2:$C$81</definedName>
    <definedName name="_xlchart.v1.13" hidden="1">'375_wind_norm'!$F$1</definedName>
    <definedName name="_xlchart.v1.14" hidden="1">'375_wind_norm'!$F$2:$F$81</definedName>
    <definedName name="_xlchart.v1.15" hidden="1">'375_wind_std'!$C$2:$C$81</definedName>
    <definedName name="_xlchart.v1.16" hidden="1">'375_wind_std'!$F$1</definedName>
    <definedName name="_xlchart.v1.17" hidden="1">'375_wind_std'!$F$2:$F$81</definedName>
    <definedName name="_xlchart.v1.18" hidden="1">'375_wind_norm_PCA'!$C$2:$C$81</definedName>
    <definedName name="_xlchart.v1.19" hidden="1">'375_wind_norm_PCA'!$F$1</definedName>
    <definedName name="_xlchart.v1.2" hidden="1">'375_ft_aug_norm'!$F$2:$F$81</definedName>
    <definedName name="_xlchart.v1.20" hidden="1">'375_wind_norm_PCA'!$F$2:$F$81</definedName>
    <definedName name="_xlchart.v1.21" hidden="1">'375_wind_std_PCA'!$C$2:$C$81</definedName>
    <definedName name="_xlchart.v1.22" hidden="1">'375_wind_std_PCA'!$F$1</definedName>
    <definedName name="_xlchart.v1.23" hidden="1">'375_wind_std_PCA'!$F$2:$F$81</definedName>
    <definedName name="_xlchart.v1.3" hidden="1">'375_ft_aug_std'!$C$2:$C$81</definedName>
    <definedName name="_xlchart.v1.4" hidden="1">'375_ft_aug_std'!$F$1</definedName>
    <definedName name="_xlchart.v1.5" hidden="1">'375_ft_aug_std'!$F$2:$F$81</definedName>
    <definedName name="_xlchart.v1.6" hidden="1">'375_ft_aug_norm_PCA'!$C$2:$C$81</definedName>
    <definedName name="_xlchart.v1.7" hidden="1">'375_ft_aug_norm_PCA'!$F$1</definedName>
    <definedName name="_xlchart.v1.8" hidden="1">'375_ft_aug_norm_PCA'!$F$2:$F$81</definedName>
    <definedName name="_xlchart.v1.9" hidden="1">'375_ft_aug_std_PCA'!$C$2:$C$81</definedName>
    <definedName name="tab375aug_norm">'375_ft_aug_norm'!$B$1:$N$81</definedName>
    <definedName name="tab375aug_norm_PCA">'375_ft_aug_norm_PCA'!$B$1:$N$81</definedName>
    <definedName name="tab375aug_std">'375_ft_aug_std'!$B$1:$N$81</definedName>
    <definedName name="tab375aug_std_PCA">'375_ft_aug_std_PCA'!$B$1:$N$81</definedName>
    <definedName name="tab375wind_norm">'375_wind_norm'!$B$1:$N$81</definedName>
    <definedName name="tab375wind_norm_PCA">'375_wind_norm_PCA'!$B$1:$N$81</definedName>
    <definedName name="tab375wind_std">'375_wind_std'!$B$1:$N$81</definedName>
    <definedName name="tab375wind_std_PCA">'375_wind_std_PCA'!$B$1:$N$81</definedName>
  </definedNames>
  <calcPr calcId="191029"/>
  <pivotCaches>
    <pivotCache cacheId="35" r:id="rId11"/>
    <pivotCache cacheId="37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2" i="3" l="1" a="1"/>
  <c r="R12" i="3" s="1"/>
  <c r="Q12" i="3"/>
  <c r="P12" i="3" a="1"/>
  <c r="P12" i="3" s="1"/>
  <c r="O12" i="3"/>
  <c r="N12" i="3" a="1"/>
  <c r="N12" i="3" s="1"/>
  <c r="M12" i="3"/>
  <c r="L12" i="3" a="1"/>
  <c r="L12" i="3" s="1"/>
  <c r="K12" i="3"/>
  <c r="J12" i="3" a="1"/>
  <c r="J12" i="3" s="1"/>
  <c r="I12" i="3"/>
  <c r="H12" i="3" a="1"/>
  <c r="H12" i="3" s="1"/>
  <c r="G12" i="3"/>
  <c r="F12" i="3" a="1"/>
  <c r="F12" i="3" s="1"/>
  <c r="E12" i="3"/>
  <c r="D12" i="3" a="1"/>
  <c r="D12" i="3" s="1"/>
  <c r="C12" i="3"/>
  <c r="R11" i="3" a="1"/>
  <c r="R11" i="3" s="1"/>
  <c r="Q11" i="3"/>
  <c r="P11" i="3" a="1"/>
  <c r="P11" i="3" s="1"/>
  <c r="O11" i="3"/>
  <c r="N11" i="3" a="1"/>
  <c r="N11" i="3" s="1"/>
  <c r="M11" i="3"/>
  <c r="L11" i="3" a="1"/>
  <c r="L11" i="3" s="1"/>
  <c r="K11" i="3"/>
  <c r="J11" i="3" a="1"/>
  <c r="J11" i="3" s="1"/>
  <c r="I11" i="3"/>
  <c r="H11" i="3" a="1"/>
  <c r="H11" i="3" s="1"/>
  <c r="G11" i="3"/>
  <c r="F11" i="3" a="1"/>
  <c r="F11" i="3" s="1"/>
  <c r="E11" i="3"/>
  <c r="D11" i="3" a="1"/>
  <c r="D11" i="3" s="1"/>
  <c r="C11" i="3"/>
  <c r="R10" i="3" a="1"/>
  <c r="R10" i="3" s="1"/>
  <c r="Q10" i="3"/>
  <c r="P10" i="3" a="1"/>
  <c r="P10" i="3" s="1"/>
  <c r="O10" i="3"/>
  <c r="N10" i="3" a="1"/>
  <c r="N10" i="3" s="1"/>
  <c r="M10" i="3"/>
  <c r="L10" i="3" a="1"/>
  <c r="L10" i="3" s="1"/>
  <c r="K10" i="3"/>
  <c r="J10" i="3" a="1"/>
  <c r="J10" i="3" s="1"/>
  <c r="I10" i="3"/>
  <c r="H10" i="3" a="1"/>
  <c r="H10" i="3" s="1"/>
  <c r="G10" i="3"/>
  <c r="F10" i="3" a="1"/>
  <c r="F10" i="3" s="1"/>
  <c r="E10" i="3"/>
  <c r="D10" i="3" a="1"/>
  <c r="D10" i="3" s="1"/>
  <c r="C10" i="3"/>
  <c r="R9" i="3" a="1"/>
  <c r="R9" i="3" s="1"/>
  <c r="Q9" i="3"/>
  <c r="P9" i="3" a="1"/>
  <c r="P9" i="3" s="1"/>
  <c r="O9" i="3"/>
  <c r="N9" i="3" a="1"/>
  <c r="N9" i="3" s="1"/>
  <c r="M9" i="3"/>
  <c r="L9" i="3" a="1"/>
  <c r="L9" i="3" s="1"/>
  <c r="K9" i="3"/>
  <c r="J9" i="3" a="1"/>
  <c r="J9" i="3" s="1"/>
  <c r="I9" i="3"/>
  <c r="H9" i="3" a="1"/>
  <c r="H9" i="3" s="1"/>
  <c r="G9" i="3"/>
  <c r="F9" i="3" a="1"/>
  <c r="F9" i="3" s="1"/>
  <c r="E9" i="3"/>
  <c r="D9" i="3" a="1"/>
  <c r="D9" i="3" s="1"/>
  <c r="C9" i="3"/>
  <c r="R8" i="3" a="1"/>
  <c r="R8" i="3" s="1"/>
  <c r="Q8" i="3"/>
  <c r="P8" i="3" a="1"/>
  <c r="P8" i="3" s="1"/>
  <c r="O8" i="3"/>
  <c r="N8" i="3" a="1"/>
  <c r="N8" i="3" s="1"/>
  <c r="M8" i="3"/>
  <c r="L8" i="3" a="1"/>
  <c r="L8" i="3" s="1"/>
  <c r="K8" i="3"/>
  <c r="J8" i="3" a="1"/>
  <c r="J8" i="3" s="1"/>
  <c r="I8" i="3"/>
  <c r="H8" i="3" a="1"/>
  <c r="H8" i="3" s="1"/>
  <c r="G8" i="3"/>
  <c r="F8" i="3" a="1"/>
  <c r="F8" i="3" s="1"/>
  <c r="E8" i="3"/>
  <c r="D8" i="3" a="1"/>
  <c r="D8" i="3" s="1"/>
  <c r="C8" i="3"/>
  <c r="R7" i="3" a="1"/>
  <c r="R7" i="3" s="1"/>
  <c r="Q7" i="3"/>
  <c r="P7" i="3" a="1"/>
  <c r="P7" i="3" s="1"/>
  <c r="O7" i="3"/>
  <c r="N7" i="3" a="1"/>
  <c r="N7" i="3" s="1"/>
  <c r="M7" i="3"/>
  <c r="L7" i="3" a="1"/>
  <c r="L7" i="3" s="1"/>
  <c r="K7" i="3"/>
  <c r="J7" i="3" a="1"/>
  <c r="J7" i="3" s="1"/>
  <c r="I7" i="3"/>
  <c r="H7" i="3" a="1"/>
  <c r="H7" i="3" s="1"/>
  <c r="G7" i="3"/>
  <c r="F7" i="3" a="1"/>
  <c r="F7" i="3" s="1"/>
  <c r="E7" i="3"/>
  <c r="D7" i="3" a="1"/>
  <c r="D7" i="3" s="1"/>
  <c r="C7" i="3"/>
  <c r="R6" i="3" a="1"/>
  <c r="R6" i="3" s="1"/>
  <c r="Q6" i="3"/>
  <c r="P6" i="3" a="1"/>
  <c r="P6" i="3" s="1"/>
  <c r="O6" i="3"/>
  <c r="N6" i="3" a="1"/>
  <c r="N6" i="3" s="1"/>
  <c r="M6" i="3"/>
  <c r="L6" i="3" a="1"/>
  <c r="L6" i="3" s="1"/>
  <c r="K6" i="3"/>
  <c r="J6" i="3" a="1"/>
  <c r="J6" i="3" s="1"/>
  <c r="I6" i="3"/>
  <c r="H6" i="3" a="1"/>
  <c r="H6" i="3" s="1"/>
  <c r="G6" i="3"/>
  <c r="F6" i="3" a="1"/>
  <c r="F6" i="3" s="1"/>
  <c r="E6" i="3"/>
  <c r="D6" i="3" a="1"/>
  <c r="D6" i="3" s="1"/>
  <c r="C6" i="3"/>
  <c r="R5" i="3" a="1"/>
  <c r="R5" i="3" s="1"/>
  <c r="Q5" i="3"/>
  <c r="P5" i="3" a="1"/>
  <c r="P5" i="3" s="1"/>
  <c r="O5" i="3"/>
  <c r="N5" i="3" a="1"/>
  <c r="N5" i="3" s="1"/>
  <c r="M5" i="3"/>
  <c r="L5" i="3" a="1"/>
  <c r="L5" i="3" s="1"/>
  <c r="K5" i="3"/>
  <c r="J5" i="3" a="1"/>
  <c r="J5" i="3" s="1"/>
  <c r="I5" i="3"/>
  <c r="H5" i="3" a="1"/>
  <c r="H5" i="3" s="1"/>
  <c r="G5" i="3"/>
  <c r="F5" i="3" a="1"/>
  <c r="F5" i="3" s="1"/>
  <c r="E5" i="3"/>
  <c r="D5" i="3" a="1"/>
  <c r="D5" i="3" s="1"/>
  <c r="C5" i="3"/>
  <c r="B69" i="6" a="1"/>
  <c r="B69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227DB3-C899-4411-B83A-E413549C9801}" keepAlive="1" name="Query - Combined" description="Connection to the 'Combined' query in the workbook." type="5" refreshedVersion="8" background="1">
    <dbPr connection="Provider=Microsoft.Mashup.OleDb.1;Data Source=$Workbook$;Location=Combined;Extended Properties=&quot;&quot;" command="SELECT * FROM [Combined]"/>
  </connection>
  <connection id="2" xr16:uid="{8B8A5ADE-B6EE-4D35-8EB1-C1E80A562D33}" keepAlive="1" name="Query - tab375aug_norm" description="Connection to the 'tab375aug_norm' query in the workbook." type="5" refreshedVersion="0" background="1">
    <dbPr connection="Provider=Microsoft.Mashup.OleDb.1;Data Source=$Workbook$;Location=tab375aug_norm;Extended Properties=&quot;&quot;" command="SELECT * FROM [tab375aug_norm]"/>
  </connection>
  <connection id="3" xr16:uid="{3C29C26E-3879-4948-8CD6-11EEE7402228}" keepAlive="1" name="Query - tab375aug_norm_PCA" description="Connection to the 'tab375aug_norm_PCA' query in the workbook." type="5" refreshedVersion="0" background="1">
    <dbPr connection="Provider=Microsoft.Mashup.OleDb.1;Data Source=$Workbook$;Location=tab375aug_norm_PCA;Extended Properties=&quot;&quot;" command="SELECT * FROM [tab375aug_norm_PCA]"/>
  </connection>
  <connection id="4" xr16:uid="{D300E277-0649-40E2-9385-1BA6740ED4E4}" keepAlive="1" name="Query - tab375aug_std" description="Connection to the 'tab375aug_std' query in the workbook." type="5" refreshedVersion="0" background="1">
    <dbPr connection="Provider=Microsoft.Mashup.OleDb.1;Data Source=$Workbook$;Location=tab375aug_std;Extended Properties=&quot;&quot;" command="SELECT * FROM [tab375aug_std]"/>
  </connection>
  <connection id="5" xr16:uid="{474A6AAD-688B-4E38-97BA-98C8F375004F}" keepAlive="1" name="Query - tab375aug_std_PCA" description="Connection to the 'tab375aug_std_PCA' query in the workbook." type="5" refreshedVersion="0" background="1">
    <dbPr connection="Provider=Microsoft.Mashup.OleDb.1;Data Source=$Workbook$;Location=tab375aug_std_PCA;Extended Properties=&quot;&quot;" command="SELECT * FROM [tab375aug_std_PCA]"/>
  </connection>
  <connection id="6" xr16:uid="{4198A6F1-3CC7-48B4-83A2-F8C63C4229C0}" keepAlive="1" name="Query - tab375wind_norm" description="Connection to the 'tab375wind_norm' query in the workbook." type="5" refreshedVersion="0" background="1">
    <dbPr connection="Provider=Microsoft.Mashup.OleDb.1;Data Source=$Workbook$;Location=tab375wind_norm;Extended Properties=&quot;&quot;" command="SELECT * FROM [tab375wind_norm]"/>
  </connection>
  <connection id="7" xr16:uid="{850A8D19-BFB6-469E-8111-3D7E77480A1E}" keepAlive="1" name="Query - tab375wind_norm_PCA" description="Connection to the 'tab375wind_norm_PCA' query in the workbook." type="5" refreshedVersion="0" background="1">
    <dbPr connection="Provider=Microsoft.Mashup.OleDb.1;Data Source=$Workbook$;Location=tab375wind_norm_PCA;Extended Properties=&quot;&quot;" command="SELECT * FROM [tab375wind_norm_PCA]"/>
  </connection>
  <connection id="8" xr16:uid="{66442E42-42EB-4023-8609-0056763797D8}" keepAlive="1" name="Query - tab375wind_std" description="Connection to the 'tab375wind_std' query in the workbook." type="5" refreshedVersion="0" background="1">
    <dbPr connection="Provider=Microsoft.Mashup.OleDb.1;Data Source=$Workbook$;Location=tab375wind_std;Extended Properties=&quot;&quot;" command="SELECT * FROM [tab375wind_std]"/>
  </connection>
  <connection id="9" xr16:uid="{55FE0046-F1B9-446B-954D-23C3B4914D96}" keepAlive="1" name="Query - tab375wind_std_PCA" description="Connection to the 'tab375wind_std_PCA' query in the workbook." type="5" refreshedVersion="0" background="1">
    <dbPr connection="Provider=Microsoft.Mashup.OleDb.1;Data Source=$Workbook$;Location=tab375wind_std_PCA;Extended Properties=&quot;&quot;" command="SELECT * FROM [tab375wind_std_PC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<sst xmlns="http://schemas.openxmlformats.org/spreadsheetml/2006/main" count="1513" uniqueCount="47">
  <si>
    <t>index</t>
  </si>
  <si>
    <t>Model</t>
  </si>
  <si>
    <t>Accuracy(Train)</t>
  </si>
  <si>
    <t>Accuracy(Validation)</t>
  </si>
  <si>
    <t>F1(Train)</t>
  </si>
  <si>
    <t>F1(Validation)</t>
  </si>
  <si>
    <t>Precision(Train)</t>
  </si>
  <si>
    <t>Precision(Validation)</t>
  </si>
  <si>
    <t>Recall(Train)</t>
  </si>
  <si>
    <t>Recall(Validation)</t>
  </si>
  <si>
    <t>Process_time</t>
  </si>
  <si>
    <t>Forest</t>
  </si>
  <si>
    <t>GaussianNB</t>
  </si>
  <si>
    <t>KNN</t>
  </si>
  <si>
    <t>LogisticR</t>
  </si>
  <si>
    <t>SVC</t>
  </si>
  <si>
    <t>Voting</t>
  </si>
  <si>
    <t>Mean</t>
  </si>
  <si>
    <t>Std</t>
  </si>
  <si>
    <t>Fold</t>
  </si>
  <si>
    <t>Row Labels</t>
  </si>
  <si>
    <t>Column Labels</t>
  </si>
  <si>
    <t>Average of Accuracy(Validation)</t>
  </si>
  <si>
    <t>Standard deviation</t>
  </si>
  <si>
    <t>KNN Manhattan (p=1)</t>
  </si>
  <si>
    <t>KNN Euclidian (p=2)</t>
  </si>
  <si>
    <t>Type</t>
  </si>
  <si>
    <t>Grand Total</t>
  </si>
  <si>
    <t>375 ft aug (norm)</t>
  </si>
  <si>
    <t>375 ft aug  (std)</t>
  </si>
  <si>
    <t>375 ft aug  (norm + PCA)</t>
  </si>
  <si>
    <t>375 ft aug  (stand + PCA)</t>
  </si>
  <si>
    <t>ANN</t>
  </si>
  <si>
    <t>CNN_1D</t>
  </si>
  <si>
    <t>US8K With 375 features with augmentation (standardized + PCA)</t>
  </si>
  <si>
    <t>US8K With 375 features with augmentation (normalized + PCA)</t>
  </si>
  <si>
    <t>US8K With 375 features with augmentation (standardized)</t>
  </si>
  <si>
    <t>US8K With 375 features with augmentation (normalized)</t>
  </si>
  <si>
    <t>US8K With 375 features windowed (normalized)</t>
  </si>
  <si>
    <t>US8K With 375 features windowed (standardized)</t>
  </si>
  <si>
    <t>US8K With 375 features windowed (normalized + PCA)</t>
  </si>
  <si>
    <t>US8K With 375 features windowed (standardized + PCA)</t>
  </si>
  <si>
    <t>375 features  wind (norm)</t>
  </si>
  <si>
    <t>375 features wind (std)</t>
  </si>
  <si>
    <t>375 features wind (nomr + PCA)</t>
  </si>
  <si>
    <t>375 features wind (stand + PCA)</t>
  </si>
  <si>
    <t>tab375aug_norm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</si>
</sst>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theme="0" tint="-0.24994659260841701"/>
      </top>
      <bottom style="dashed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pivotButton="1" applyAlignment="1">
      <alignment horizontal="center"/>
    </xf>
    <xf numFmtId="0" fontId="18" fillId="0" borderId="0" xfId="0" applyFont="1"/>
    <xf numFmtId="10" fontId="0" fillId="0" borderId="0" xfId="0" applyNumberFormat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10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10" fontId="0" fillId="0" borderId="12" xfId="0" applyNumberFormat="1" applyBorder="1" applyAlignment="1">
      <alignment horizontal="center" vertical="center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/>
    <xf numFmtId="0" fontId="18" fillId="34" borderId="11" xfId="0" applyFont="1" applyFill="1" applyBorder="1" applyAlignment="1">
      <alignment horizontal="left"/>
    </xf>
    <xf numFmtId="0" fontId="18" fillId="34" borderId="11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10" fontId="0" fillId="0" borderId="13" xfId="0" applyNumberFormat="1" applyBorder="1" applyAlignment="1">
      <alignment horizontal="center" vertical="center"/>
    </xf>
    <xf numFmtId="0" fontId="0" fillId="35" borderId="11" xfId="0" applyFill="1" applyBorder="1" applyAlignment="1">
      <alignment horizontal="left"/>
    </xf>
    <xf numFmtId="0" fontId="0" fillId="35" borderId="1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horizontal="left"/>
    </xf>
    <xf numFmtId="0" fontId="0" fillId="0" borderId="0" xfId="0" pivotButton="1" applyAlignment="1">
      <alignment horizontal="center" vertical="center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19" fillId="0" borderId="0" xfId="0" applyFont="1" applyAlignment="1">
      <alignment horizontal="left" indent="1"/>
    </xf>
    <xf numFmtId="3" fontId="0" fillId="0" borderId="0" xfId="0" applyNumberFormat="1"/>
    <xf numFmtId="0" fontId="0" fillId="0" borderId="0" xfId="0" applyAlignment="1">
      <alignment horizontal="left" vertic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7"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  <color rgb="FF7030A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  <color rgb="FF7030A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color auto="1"/>
      </font>
    </dxf>
    <dxf>
      <numFmt numFmtId="14" formatCode="0.00%"/>
    </dxf>
    <dxf>
      <numFmt numFmtId="14" formatCode="0.00%"/>
    </dxf>
    <dxf>
      <numFmt numFmtId="14" formatCode="0.00%"/>
    </dxf>
    <dxf>
      <alignment horizontal="center"/>
    </dxf>
    <dxf>
      <alignment vertical="center"/>
    </dxf>
    <dxf>
      <numFmt numFmtId="14" formatCode="0.00%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4" formatCode="0.00%"/>
    </dxf>
    <dxf>
      <alignment horizontal="center"/>
    </dxf>
    <dxf>
      <alignment vertical="center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  <color rgb="FF7030A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font>
        <color auto="1"/>
      </font>
    </dxf>
    <dxf>
      <numFmt numFmtId="14" formatCode="0.00%"/>
    </dxf>
    <dxf>
      <numFmt numFmtId="14" formatCode="0.00%"/>
    </dxf>
    <dxf>
      <numFmt numFmtId="14" formatCode="0.00%"/>
    </dxf>
    <dxf>
      <alignment horizontal="center"/>
    </dxf>
    <dxf>
      <alignment vertical="center"/>
    </dxf>
    <dxf>
      <numFmt numFmtId="14" formatCode="0.00%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numFmt numFmtId="14" formatCode="0.00%"/>
    </dxf>
    <dxf>
      <alignment horizontal="center"/>
    </dxf>
    <dxf>
      <alignment vertical="center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font>
        <color auto="1"/>
      </font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b/>
        <color rgb="FF7030A0"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</font>
    </dxf>
    <dxf>
      <font>
        <b/>
      </font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alignment vertical="center"/>
    </dxf>
    <dxf>
      <alignment horizontal="center"/>
    </dxf>
    <dxf>
      <numFmt numFmtId="14" formatCode="0.00%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numFmt numFmtId="14" formatCode="0.00%"/>
    </dxf>
    <dxf>
      <alignment vertical="center"/>
    </dxf>
    <dxf>
      <alignment horizontal="center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US8K (Acuracy validation results of 10 fold</a:t>
            </a:r>
            <a:r>
              <a:rPr lang="en-US" baseline="0"/>
              <a:t> cross validation)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436678203465848E-2"/>
          <c:y val="0.10002696871628911"/>
          <c:w val="0.95523100653395676"/>
          <c:h val="0.696889299235825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Comparison!$C$2:$C$4</c:f>
              <c:strCache>
                <c:ptCount val="3"/>
                <c:pt idx="0">
                  <c:v>375 ft aug (norm)</c:v>
                </c:pt>
                <c:pt idx="2">
                  <c:v>Mean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Comparison!$C$5:$C$12</c:f>
              <c:numCache>
                <c:formatCode>0.00%</c:formatCode>
                <c:ptCount val="8"/>
                <c:pt idx="0">
                  <c:v>0.6775615024024223</c:v>
                </c:pt>
                <c:pt idx="1">
                  <c:v>0.41930612852983512</c:v>
                </c:pt>
                <c:pt idx="2">
                  <c:v>0.57386420423432549</c:v>
                </c:pt>
                <c:pt idx="3">
                  <c:v>0.67774017657710606</c:v>
                </c:pt>
                <c:pt idx="4">
                  <c:v>0.68856148048861265</c:v>
                </c:pt>
                <c:pt idx="5">
                  <c:v>0.66260561210362623</c:v>
                </c:pt>
                <c:pt idx="6">
                  <c:v>0.70743717613879009</c:v>
                </c:pt>
                <c:pt idx="7">
                  <c:v>0.70964896009922518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B-4B47-A185-081874887165}"/>
            </c:ext>
          </c:extLst>
        </c:ser>
        <c:ser>
          <c:idx val="1"/>
          <c:order val="1"/>
          <c:tx>
            <c:strRef>
              <c:f>Comparison!$D$2:$D$4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>
                  <a:lumMod val="5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Comparison!$D$5:$D$12</c:f>
              <c:numCache>
                <c:formatCode>0.00%</c:formatCode>
                <c:ptCount val="8"/>
                <c:pt idx="0">
                  <c:v>3.9694761065074406E-2</c:v>
                </c:pt>
                <c:pt idx="1">
                  <c:v>4.5174943819536649E-2</c:v>
                </c:pt>
                <c:pt idx="2">
                  <c:v>5.2677346025924325E-2</c:v>
                </c:pt>
                <c:pt idx="3">
                  <c:v>3.2650731807170659E-2</c:v>
                </c:pt>
                <c:pt idx="4">
                  <c:v>3.9342661594203819E-2</c:v>
                </c:pt>
                <c:pt idx="5">
                  <c:v>3.6880338508862562E-2</c:v>
                </c:pt>
                <c:pt idx="6">
                  <c:v>4.5975237577346957E-2</c:v>
                </c:pt>
                <c:pt idx="7">
                  <c:v>5.5574228667927238E-2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FB-4B47-A185-081874887165}"/>
            </c:ext>
          </c:extLst>
        </c:ser>
        <c:ser>
          <c:idx val="2"/>
          <c:order val="2"/>
          <c:tx>
            <c:strRef>
              <c:f>Comparison!$E$2:$E$4</c:f>
              <c:strCache>
                <c:ptCount val="3"/>
                <c:pt idx="0">
                  <c:v>375 ft aug  (std)</c:v>
                </c:pt>
                <c:pt idx="2">
                  <c:v>Mean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Comparison!$E$5:$E$12</c:f>
              <c:numCache>
                <c:formatCode>0.00%</c:formatCode>
                <c:ptCount val="8"/>
                <c:pt idx="0">
                  <c:v>0.67701075028200131</c:v>
                </c:pt>
                <c:pt idx="1">
                  <c:v>0.41930612852983512</c:v>
                </c:pt>
                <c:pt idx="2">
                  <c:v>0.57627406078347732</c:v>
                </c:pt>
                <c:pt idx="3">
                  <c:v>0.68020265158907123</c:v>
                </c:pt>
                <c:pt idx="4">
                  <c:v>0.66609770327004036</c:v>
                </c:pt>
                <c:pt idx="5">
                  <c:v>0.66519825243802988</c:v>
                </c:pt>
                <c:pt idx="6">
                  <c:v>0.70349378398081142</c:v>
                </c:pt>
                <c:pt idx="7">
                  <c:v>0.71109045223957656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FB-4B47-A185-081874887165}"/>
            </c:ext>
          </c:extLst>
        </c:ser>
        <c:ser>
          <c:idx val="3"/>
          <c:order val="3"/>
          <c:tx>
            <c:strRef>
              <c:f>Comparison!$F$2:$F$4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Comparison!$F$5:$F$12</c:f>
              <c:numCache>
                <c:formatCode>0.00%</c:formatCode>
                <c:ptCount val="8"/>
                <c:pt idx="0">
                  <c:v>3.9892413190267345E-2</c:v>
                </c:pt>
                <c:pt idx="1">
                  <c:v>4.5174943819536649E-2</c:v>
                </c:pt>
                <c:pt idx="2">
                  <c:v>4.6309687563498243E-2</c:v>
                </c:pt>
                <c:pt idx="3">
                  <c:v>3.3185026141637146E-2</c:v>
                </c:pt>
                <c:pt idx="4">
                  <c:v>3.7824474020294985E-2</c:v>
                </c:pt>
                <c:pt idx="5">
                  <c:v>3.3974869368966321E-2</c:v>
                </c:pt>
                <c:pt idx="6">
                  <c:v>4.1988965825503745E-2</c:v>
                </c:pt>
                <c:pt idx="7">
                  <c:v>4.6809286224793717E-2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FB-4B47-A185-081874887165}"/>
            </c:ext>
          </c:extLst>
        </c:ser>
        <c:ser>
          <c:idx val="4"/>
          <c:order val="4"/>
          <c:tx>
            <c:strRef>
              <c:f>Comparison!$G$2:$G$4</c:f>
              <c:strCache>
                <c:ptCount val="3"/>
                <c:pt idx="0">
                  <c:v>375 ft aug  (norm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Comparison!$G$5:$G$12</c:f>
              <c:numCache>
                <c:formatCode>0.00%</c:formatCode>
                <c:ptCount val="8"/>
                <c:pt idx="0">
                  <c:v>0.65953401779962006</c:v>
                </c:pt>
                <c:pt idx="1">
                  <c:v>0.4633617871664592</c:v>
                </c:pt>
                <c:pt idx="2">
                  <c:v>0.56419850464924826</c:v>
                </c:pt>
                <c:pt idx="3">
                  <c:v>0.67221533323954075</c:v>
                </c:pt>
                <c:pt idx="4">
                  <c:v>0.68298223617580889</c:v>
                </c:pt>
                <c:pt idx="5">
                  <c:v>0.67462568942661905</c:v>
                </c:pt>
                <c:pt idx="6">
                  <c:v>0.690797635939844</c:v>
                </c:pt>
                <c:pt idx="7">
                  <c:v>0.68034091820754339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1F-4540-94B8-DF955CCEF7AD}"/>
            </c:ext>
          </c:extLst>
        </c:ser>
        <c:ser>
          <c:idx val="5"/>
          <c:order val="5"/>
          <c:tx>
            <c:strRef>
              <c:f>Comparison!$H$2:$H$4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Comparison!$H$5:$H$12</c:f>
              <c:numCache>
                <c:formatCode>0.00%</c:formatCode>
                <c:ptCount val="8"/>
                <c:pt idx="0">
                  <c:v>3.6862280641784734E-2</c:v>
                </c:pt>
                <c:pt idx="1">
                  <c:v>3.603661236639754E-2</c:v>
                </c:pt>
                <c:pt idx="2">
                  <c:v>5.1758430188120853E-2</c:v>
                </c:pt>
                <c:pt idx="3">
                  <c:v>3.1351987066582571E-2</c:v>
                </c:pt>
                <c:pt idx="4">
                  <c:v>3.92139736407024E-2</c:v>
                </c:pt>
                <c:pt idx="5">
                  <c:v>2.8593214962336005E-2</c:v>
                </c:pt>
                <c:pt idx="6">
                  <c:v>4.6161422809907454E-2</c:v>
                </c:pt>
                <c:pt idx="7">
                  <c:v>4.6350749044134082E-2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1F-4540-94B8-DF955CCEF7AD}"/>
            </c:ext>
          </c:extLst>
        </c:ser>
        <c:ser>
          <c:idx val="6"/>
          <c:order val="6"/>
          <c:tx>
            <c:strRef>
              <c:f>Comparison!$I$2:$I$4</c:f>
              <c:strCache>
                <c:ptCount val="3"/>
                <c:pt idx="0">
                  <c:v>375 ft aug  (stand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Comparison!$I$5:$I$12</c:f>
              <c:numCache>
                <c:formatCode>0.00%</c:formatCode>
                <c:ptCount val="8"/>
                <c:pt idx="0">
                  <c:v>0.65596916664442972</c:v>
                </c:pt>
                <c:pt idx="1">
                  <c:v>0.35061459901407588</c:v>
                </c:pt>
                <c:pt idx="2">
                  <c:v>0.56403543926158206</c:v>
                </c:pt>
                <c:pt idx="3">
                  <c:v>0.67399759040755924</c:v>
                </c:pt>
                <c:pt idx="4">
                  <c:v>0.66663168289698926</c:v>
                </c:pt>
                <c:pt idx="5">
                  <c:v>0.65837312239533696</c:v>
                </c:pt>
                <c:pt idx="6">
                  <c:v>0.69156432166025927</c:v>
                </c:pt>
                <c:pt idx="7">
                  <c:v>0.67406716284185264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1F-4540-94B8-DF955CCEF7AD}"/>
            </c:ext>
          </c:extLst>
        </c:ser>
        <c:ser>
          <c:idx val="7"/>
          <c:order val="7"/>
          <c:tx>
            <c:strRef>
              <c:f>Comparison!$J$2:$J$4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5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Comparison!$J$5:$J$12</c:f>
              <c:numCache>
                <c:formatCode>0.00%</c:formatCode>
                <c:ptCount val="8"/>
                <c:pt idx="0">
                  <c:v>3.3688933141679679E-2</c:v>
                </c:pt>
                <c:pt idx="1">
                  <c:v>3.672206510859357E-2</c:v>
                </c:pt>
                <c:pt idx="2">
                  <c:v>4.745680198721007E-2</c:v>
                </c:pt>
                <c:pt idx="3">
                  <c:v>2.8631937488219118E-2</c:v>
                </c:pt>
                <c:pt idx="4">
                  <c:v>3.9473080965665909E-2</c:v>
                </c:pt>
                <c:pt idx="5">
                  <c:v>2.9907286241247399E-2</c:v>
                </c:pt>
                <c:pt idx="6">
                  <c:v>4.008983453396367E-2</c:v>
                </c:pt>
                <c:pt idx="7">
                  <c:v>4.2465220619755467E-2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1F-4540-94B8-DF955CCEF7AD}"/>
            </c:ext>
          </c:extLst>
        </c:ser>
        <c:ser>
          <c:idx val="8"/>
          <c:order val="8"/>
          <c:tx>
            <c:strRef>
              <c:f>Comparison!$K$2:$K$4</c:f>
              <c:strCache>
                <c:ptCount val="3"/>
                <c:pt idx="0">
                  <c:v>375 features  wind (norm)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Comparison!$K$5:$K$12</c:f>
              <c:numCache>
                <c:formatCode>0.00%</c:formatCode>
                <c:ptCount val="8"/>
                <c:pt idx="0">
                  <c:v>0.62852368686268834</c:v>
                </c:pt>
                <c:pt idx="1">
                  <c:v>0.40304787689628363</c:v>
                </c:pt>
                <c:pt idx="2">
                  <c:v>0.53544494148629063</c:v>
                </c:pt>
                <c:pt idx="3">
                  <c:v>0.66171100424896268</c:v>
                </c:pt>
                <c:pt idx="4">
                  <c:v>0.66504812617007247</c:v>
                </c:pt>
                <c:pt idx="5">
                  <c:v>0.64743259675402975</c:v>
                </c:pt>
                <c:pt idx="6">
                  <c:v>0.67605631589237747</c:v>
                </c:pt>
                <c:pt idx="7">
                  <c:v>0.66509537555336584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7A-42A9-812E-3D006E99C865}"/>
            </c:ext>
          </c:extLst>
        </c:ser>
        <c:ser>
          <c:idx val="9"/>
          <c:order val="9"/>
          <c:tx>
            <c:strRef>
              <c:f>Comparison!$L$2:$L$4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Comparison!$L$5:$L$12</c:f>
              <c:numCache>
                <c:formatCode>0.00%</c:formatCode>
                <c:ptCount val="8"/>
                <c:pt idx="0">
                  <c:v>3.9634335149628608E-2</c:v>
                </c:pt>
                <c:pt idx="1">
                  <c:v>4.2397145302526543E-2</c:v>
                </c:pt>
                <c:pt idx="2">
                  <c:v>5.4117672245507523E-2</c:v>
                </c:pt>
                <c:pt idx="3">
                  <c:v>3.4797932899080626E-2</c:v>
                </c:pt>
                <c:pt idx="4">
                  <c:v>3.5704572731771106E-2</c:v>
                </c:pt>
                <c:pt idx="5">
                  <c:v>4.3692907440949232E-2</c:v>
                </c:pt>
                <c:pt idx="6">
                  <c:v>4.7233464672226437E-2</c:v>
                </c:pt>
                <c:pt idx="7">
                  <c:v>4.4494041017161298E-2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7A-42A9-812E-3D006E99C865}"/>
            </c:ext>
          </c:extLst>
        </c:ser>
        <c:ser>
          <c:idx val="10"/>
          <c:order val="10"/>
          <c:tx>
            <c:strRef>
              <c:f>Comparison!$M$2:$M$4</c:f>
              <c:strCache>
                <c:ptCount val="3"/>
                <c:pt idx="0">
                  <c:v>375 features wind (std)</c:v>
                </c:pt>
                <c:pt idx="2">
                  <c:v>Mean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Comparison!$M$5:$M$12</c:f>
              <c:numCache>
                <c:formatCode>0.00%</c:formatCode>
                <c:ptCount val="8"/>
                <c:pt idx="0">
                  <c:v>0.62840081756783173</c:v>
                </c:pt>
                <c:pt idx="1">
                  <c:v>0.36315481329550153</c:v>
                </c:pt>
                <c:pt idx="2">
                  <c:v>0.52926075272628847</c:v>
                </c:pt>
                <c:pt idx="3">
                  <c:v>0.6504111623481974</c:v>
                </c:pt>
                <c:pt idx="4">
                  <c:v>0.63583685048242011</c:v>
                </c:pt>
                <c:pt idx="5">
                  <c:v>0.64000240132699915</c:v>
                </c:pt>
                <c:pt idx="6">
                  <c:v>0.6643416292010812</c:v>
                </c:pt>
                <c:pt idx="7">
                  <c:v>0.63624176108162067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58-4200-BAE5-23C8D0C4B26E}"/>
            </c:ext>
          </c:extLst>
        </c:ser>
        <c:ser>
          <c:idx val="11"/>
          <c:order val="11"/>
          <c:tx>
            <c:strRef>
              <c:f>Comparison!$N$2:$N$4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rgbClr val="FFC000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Comparison!$N$5:$N$12</c:f>
              <c:numCache>
                <c:formatCode>0.00%</c:formatCode>
                <c:ptCount val="8"/>
                <c:pt idx="0">
                  <c:v>4.4643017846348901E-2</c:v>
                </c:pt>
                <c:pt idx="1">
                  <c:v>3.997170768273773E-2</c:v>
                </c:pt>
                <c:pt idx="2">
                  <c:v>4.987208440938274E-2</c:v>
                </c:pt>
                <c:pt idx="3">
                  <c:v>3.8326001109827292E-2</c:v>
                </c:pt>
                <c:pt idx="4">
                  <c:v>3.6077666375167086E-2</c:v>
                </c:pt>
                <c:pt idx="5">
                  <c:v>3.9652799941969304E-2</c:v>
                </c:pt>
                <c:pt idx="6">
                  <c:v>4.4563019353375137E-2</c:v>
                </c:pt>
                <c:pt idx="7">
                  <c:v>4.853500899210151E-2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58-4200-BAE5-23C8D0C4B26E}"/>
            </c:ext>
          </c:extLst>
        </c:ser>
        <c:ser>
          <c:idx val="12"/>
          <c:order val="12"/>
          <c:tx>
            <c:strRef>
              <c:f>Comparison!$O$2:$O$4</c:f>
              <c:strCache>
                <c:ptCount val="3"/>
                <c:pt idx="0">
                  <c:v>375 features wind (nomr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Comparison!$O$5:$O$12</c:f>
              <c:numCache>
                <c:formatCode>0.00%</c:formatCode>
                <c:ptCount val="8"/>
                <c:pt idx="0">
                  <c:v>0.62789443815858725</c:v>
                </c:pt>
                <c:pt idx="1">
                  <c:v>0.43969694001954995</c:v>
                </c:pt>
                <c:pt idx="2">
                  <c:v>0.53012058854041977</c:v>
                </c:pt>
                <c:pt idx="3">
                  <c:v>0.66011599214343164</c:v>
                </c:pt>
                <c:pt idx="4">
                  <c:v>0.66309528168375109</c:v>
                </c:pt>
                <c:pt idx="5">
                  <c:v>0.66002403793704079</c:v>
                </c:pt>
                <c:pt idx="6">
                  <c:v>0.64975682430997328</c:v>
                </c:pt>
                <c:pt idx="7">
                  <c:v>0.6316020281284267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58-4200-BAE5-23C8D0C4B26E}"/>
            </c:ext>
          </c:extLst>
        </c:ser>
        <c:ser>
          <c:idx val="13"/>
          <c:order val="13"/>
          <c:tx>
            <c:strRef>
              <c:f>Comparison!$P$2:$P$4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Comparison!$P$5:$P$12</c:f>
              <c:numCache>
                <c:formatCode>0.00%</c:formatCode>
                <c:ptCount val="8"/>
                <c:pt idx="0">
                  <c:v>4.3262174580141199E-2</c:v>
                </c:pt>
                <c:pt idx="1">
                  <c:v>3.3093713145525269E-2</c:v>
                </c:pt>
                <c:pt idx="2">
                  <c:v>4.7483557458854235E-2</c:v>
                </c:pt>
                <c:pt idx="3">
                  <c:v>3.3921216307662302E-2</c:v>
                </c:pt>
                <c:pt idx="4">
                  <c:v>3.4062765174350612E-2</c:v>
                </c:pt>
                <c:pt idx="5">
                  <c:v>2.7608169183065429E-2</c:v>
                </c:pt>
                <c:pt idx="6">
                  <c:v>4.8895627784382778E-2</c:v>
                </c:pt>
                <c:pt idx="7">
                  <c:v>4.7322722113709324E-2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58-4200-BAE5-23C8D0C4B26E}"/>
            </c:ext>
          </c:extLst>
        </c:ser>
        <c:ser>
          <c:idx val="14"/>
          <c:order val="14"/>
          <c:tx>
            <c:strRef>
              <c:f>Comparison!$Q$2:$Q$4</c:f>
              <c:strCache>
                <c:ptCount val="3"/>
                <c:pt idx="0">
                  <c:v>375 features wind (stand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Comparison!$Q$5:$Q$12</c:f>
              <c:numCache>
                <c:formatCode>0.00%</c:formatCode>
                <c:ptCount val="8"/>
                <c:pt idx="0">
                  <c:v>0.62840081756783173</c:v>
                </c:pt>
                <c:pt idx="1">
                  <c:v>0.36315481329550153</c:v>
                </c:pt>
                <c:pt idx="2">
                  <c:v>0.52926075272628847</c:v>
                </c:pt>
                <c:pt idx="3">
                  <c:v>0.6504111623481974</c:v>
                </c:pt>
                <c:pt idx="4">
                  <c:v>0.63583685048242011</c:v>
                </c:pt>
                <c:pt idx="5">
                  <c:v>0.64000240132699915</c:v>
                </c:pt>
                <c:pt idx="6">
                  <c:v>0.6643416292010812</c:v>
                </c:pt>
                <c:pt idx="7">
                  <c:v>0.63624176108162067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58-4200-BAE5-23C8D0C4B26E}"/>
            </c:ext>
          </c:extLst>
        </c:ser>
        <c:ser>
          <c:idx val="15"/>
          <c:order val="15"/>
          <c:tx>
            <c:strRef>
              <c:f>Comparison!$R$2:$R$4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20000"/>
                  <a:lumOff val="8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Comparison!$R$5:$R$12</c:f>
              <c:numCache>
                <c:formatCode>0.00%</c:formatCode>
                <c:ptCount val="8"/>
                <c:pt idx="0">
                  <c:v>4.4643017846348901E-2</c:v>
                </c:pt>
                <c:pt idx="1">
                  <c:v>3.997170768273773E-2</c:v>
                </c:pt>
                <c:pt idx="2">
                  <c:v>4.987208440938274E-2</c:v>
                </c:pt>
                <c:pt idx="3">
                  <c:v>3.8326001109827292E-2</c:v>
                </c:pt>
                <c:pt idx="4">
                  <c:v>3.6077666375167086E-2</c:v>
                </c:pt>
                <c:pt idx="5">
                  <c:v>3.9652799941969304E-2</c:v>
                </c:pt>
                <c:pt idx="6">
                  <c:v>4.4563019353375137E-2</c:v>
                </c:pt>
                <c:pt idx="7">
                  <c:v>4.853500899210151E-2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558-4200-BAE5-23C8D0C4B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0"/>
        <c:overlap val="-12"/>
        <c:axId val="622130936"/>
        <c:axId val="622129856"/>
      </c:barChart>
      <c:catAx>
        <c:axId val="622130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29856"/>
        <c:crosses val="autoZero"/>
        <c:auto val="1"/>
        <c:lblAlgn val="ctr"/>
        <c:lblOffset val="100"/>
        <c:noMultiLvlLbl val="0"/>
      </c:catAx>
      <c:valAx>
        <c:axId val="6221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30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9378952699631632E-2"/>
          <c:y val="0.86813810884258924"/>
          <c:w val="0.96062104730036835"/>
          <c:h val="0.131861891157410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[US8K_metrics_augmentation_x_windowing.xlsx]Accuracy_per_fold!PivotTable6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US8K</a:t>
            </a:r>
            <a:r>
              <a:rPr lang="en-US" sz="2000"/>
              <a:t> -</a:t>
            </a:r>
            <a:r>
              <a:rPr lang="en-US" sz="2000" baseline="0"/>
              <a:t> Accuracy per fold (</a:t>
            </a:r>
            <a:r>
              <a:rPr lang="en-US" sz="2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Augmented normalized x Original normalized</a:t>
            </a:r>
            <a:r>
              <a:rPr lang="en-US" sz="2000" baseline="0"/>
              <a:t>) </a:t>
            </a:r>
            <a:endParaRPr lang="en-US" sz="2000"/>
          </a:p>
        </c:rich>
      </c:tx>
      <c:layout>
        <c:manualLayout>
          <c:xMode val="edge"/>
          <c:yMode val="edge"/>
          <c:x val="0.34368256708872619"/>
          <c:y val="1.44809729103208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Accuracy_per_fold!$C$154:$C$155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 With 375 features with augmentation (normalized)</c:v>
                  </c:pt>
                  <c:pt idx="1">
                    <c:v>US8K With 375 features windowed (normalized)</c:v>
                  </c:pt>
                  <c:pt idx="2">
                    <c:v>US8K With 375 features with augmentation (normalized)</c:v>
                  </c:pt>
                  <c:pt idx="3">
                    <c:v>US8K With 375 features windowed (normalized)</c:v>
                  </c:pt>
                  <c:pt idx="4">
                    <c:v>US8K With 375 features with augmentation (normalized)</c:v>
                  </c:pt>
                  <c:pt idx="5">
                    <c:v>US8K With 375 features windowed (normalized)</c:v>
                  </c:pt>
                  <c:pt idx="6">
                    <c:v>US8K With 375 features with augmentation (normalized)</c:v>
                  </c:pt>
                  <c:pt idx="7">
                    <c:v>US8K With 375 features windowed (normalized)</c:v>
                  </c:pt>
                  <c:pt idx="8">
                    <c:v>US8K With 375 features with augmentation (normalized)</c:v>
                  </c:pt>
                  <c:pt idx="9">
                    <c:v>US8K With 375 features windowed (normalized)</c:v>
                  </c:pt>
                  <c:pt idx="10">
                    <c:v>US8K With 375 features with augmentation (normalized)</c:v>
                  </c:pt>
                  <c:pt idx="11">
                    <c:v>US8K With 375 features windowed (normalized)</c:v>
                  </c:pt>
                  <c:pt idx="12">
                    <c:v>US8K With 375 features with augmentation (normalized)</c:v>
                  </c:pt>
                  <c:pt idx="13">
                    <c:v>US8K With 375 features windowed (normalized)</c:v>
                  </c:pt>
                  <c:pt idx="14">
                    <c:v>US8K With 375 features with augmentation (normalized)</c:v>
                  </c:pt>
                  <c:pt idx="15">
                    <c:v>US8K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Accuracy_per_fold!$C$156:$C$180</c:f>
              <c:numCache>
                <c:formatCode>0.00%</c:formatCode>
                <c:ptCount val="16"/>
                <c:pt idx="0">
                  <c:v>0.644711722031309</c:v>
                </c:pt>
                <c:pt idx="1">
                  <c:v>0.62428407789232498</c:v>
                </c:pt>
                <c:pt idx="2">
                  <c:v>0.36006109201985398</c:v>
                </c:pt>
                <c:pt idx="3">
                  <c:v>0.36966126656848303</c:v>
                </c:pt>
                <c:pt idx="4">
                  <c:v>0.52500954562810198</c:v>
                </c:pt>
                <c:pt idx="5">
                  <c:v>0.49991818033055102</c:v>
                </c:pt>
                <c:pt idx="6">
                  <c:v>0.67506681939671598</c:v>
                </c:pt>
                <c:pt idx="7">
                  <c:v>0.66895761741122495</c:v>
                </c:pt>
                <c:pt idx="8">
                  <c:v>0.68537609774723096</c:v>
                </c:pt>
                <c:pt idx="9">
                  <c:v>0.64048437244313505</c:v>
                </c:pt>
                <c:pt idx="10">
                  <c:v>0.60232913325696802</c:v>
                </c:pt>
                <c:pt idx="11">
                  <c:v>0.62477499590901597</c:v>
                </c:pt>
                <c:pt idx="12">
                  <c:v>0.64623902252768195</c:v>
                </c:pt>
                <c:pt idx="13">
                  <c:v>0.61479299623629502</c:v>
                </c:pt>
                <c:pt idx="14">
                  <c:v>0.60920198549064497</c:v>
                </c:pt>
                <c:pt idx="15">
                  <c:v>0.58468335787923398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35-4A48-A585-CFD0DBB74E25}"/>
            </c:ext>
          </c:extLst>
        </c:ser>
        <c:ser>
          <c:idx val="1"/>
          <c:order val="1"/>
          <c:tx>
            <c:strRef>
              <c:f>Accuracy_per_fold!$D$154:$D$155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 With 375 features with augmentation (normalized)</c:v>
                  </c:pt>
                  <c:pt idx="1">
                    <c:v>US8K With 375 features windowed (normalized)</c:v>
                  </c:pt>
                  <c:pt idx="2">
                    <c:v>US8K With 375 features with augmentation (normalized)</c:v>
                  </c:pt>
                  <c:pt idx="3">
                    <c:v>US8K With 375 features windowed (normalized)</c:v>
                  </c:pt>
                  <c:pt idx="4">
                    <c:v>US8K With 375 features with augmentation (normalized)</c:v>
                  </c:pt>
                  <c:pt idx="5">
                    <c:v>US8K With 375 features windowed (normalized)</c:v>
                  </c:pt>
                  <c:pt idx="6">
                    <c:v>US8K With 375 features with augmentation (normalized)</c:v>
                  </c:pt>
                  <c:pt idx="7">
                    <c:v>US8K With 375 features windowed (normalized)</c:v>
                  </c:pt>
                  <c:pt idx="8">
                    <c:v>US8K With 375 features with augmentation (normalized)</c:v>
                  </c:pt>
                  <c:pt idx="9">
                    <c:v>US8K With 375 features windowed (normalized)</c:v>
                  </c:pt>
                  <c:pt idx="10">
                    <c:v>US8K With 375 features with augmentation (normalized)</c:v>
                  </c:pt>
                  <c:pt idx="11">
                    <c:v>US8K With 375 features windowed (normalized)</c:v>
                  </c:pt>
                  <c:pt idx="12">
                    <c:v>US8K With 375 features with augmentation (normalized)</c:v>
                  </c:pt>
                  <c:pt idx="13">
                    <c:v>US8K With 375 features windowed (normalized)</c:v>
                  </c:pt>
                  <c:pt idx="14">
                    <c:v>US8K With 375 features with augmentation (normalized)</c:v>
                  </c:pt>
                  <c:pt idx="15">
                    <c:v>US8K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Accuracy_per_fold!$D$156:$D$180</c:f>
              <c:numCache>
                <c:formatCode>0.00%</c:formatCode>
                <c:ptCount val="16"/>
                <c:pt idx="0">
                  <c:v>0.673798798798798</c:v>
                </c:pt>
                <c:pt idx="1">
                  <c:v>0.59282496782496696</c:v>
                </c:pt>
                <c:pt idx="2">
                  <c:v>0.42210960960960903</c:v>
                </c:pt>
                <c:pt idx="3">
                  <c:v>0.361003861003861</c:v>
                </c:pt>
                <c:pt idx="4">
                  <c:v>0.539226726726726</c:v>
                </c:pt>
                <c:pt idx="5">
                  <c:v>0.49115186615186601</c:v>
                </c:pt>
                <c:pt idx="6">
                  <c:v>0.64076576576576505</c:v>
                </c:pt>
                <c:pt idx="7">
                  <c:v>0.61953024453024397</c:v>
                </c:pt>
                <c:pt idx="8">
                  <c:v>0.664226726726726</c:v>
                </c:pt>
                <c:pt idx="9">
                  <c:v>0.65427927927927898</c:v>
                </c:pt>
                <c:pt idx="10">
                  <c:v>0.64339339339339296</c:v>
                </c:pt>
                <c:pt idx="11">
                  <c:v>0.59346846846846801</c:v>
                </c:pt>
                <c:pt idx="12">
                  <c:v>0.65221471471471404</c:v>
                </c:pt>
                <c:pt idx="13">
                  <c:v>0.63400900900900903</c:v>
                </c:pt>
                <c:pt idx="14">
                  <c:v>0.65409159159159103</c:v>
                </c:pt>
                <c:pt idx="15">
                  <c:v>0.63561776061775999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72-4BEA-A3ED-F6BAD78250A8}"/>
            </c:ext>
          </c:extLst>
        </c:ser>
        <c:ser>
          <c:idx val="2"/>
          <c:order val="2"/>
          <c:tx>
            <c:strRef>
              <c:f>Accuracy_per_fold!$E$154:$E$155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 With 375 features with augmentation (normalized)</c:v>
                  </c:pt>
                  <c:pt idx="1">
                    <c:v>US8K With 375 features windowed (normalized)</c:v>
                  </c:pt>
                  <c:pt idx="2">
                    <c:v>US8K With 375 features with augmentation (normalized)</c:v>
                  </c:pt>
                  <c:pt idx="3">
                    <c:v>US8K With 375 features windowed (normalized)</c:v>
                  </c:pt>
                  <c:pt idx="4">
                    <c:v>US8K With 375 features with augmentation (normalized)</c:v>
                  </c:pt>
                  <c:pt idx="5">
                    <c:v>US8K With 375 features windowed (normalized)</c:v>
                  </c:pt>
                  <c:pt idx="6">
                    <c:v>US8K With 375 features with augmentation (normalized)</c:v>
                  </c:pt>
                  <c:pt idx="7">
                    <c:v>US8K With 375 features windowed (normalized)</c:v>
                  </c:pt>
                  <c:pt idx="8">
                    <c:v>US8K With 375 features with augmentation (normalized)</c:v>
                  </c:pt>
                  <c:pt idx="9">
                    <c:v>US8K With 375 features windowed (normalized)</c:v>
                  </c:pt>
                  <c:pt idx="10">
                    <c:v>US8K With 375 features with augmentation (normalized)</c:v>
                  </c:pt>
                  <c:pt idx="11">
                    <c:v>US8K With 375 features windowed (normalized)</c:v>
                  </c:pt>
                  <c:pt idx="12">
                    <c:v>US8K With 375 features with augmentation (normalized)</c:v>
                  </c:pt>
                  <c:pt idx="13">
                    <c:v>US8K With 375 features windowed (normalized)</c:v>
                  </c:pt>
                  <c:pt idx="14">
                    <c:v>US8K With 375 features with augmentation (normalized)</c:v>
                  </c:pt>
                  <c:pt idx="15">
                    <c:v>US8K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Accuracy_per_fold!$E$156:$E$180</c:f>
              <c:numCache>
                <c:formatCode>0.00%</c:formatCode>
                <c:ptCount val="16"/>
                <c:pt idx="0">
                  <c:v>0.60360360360360299</c:v>
                </c:pt>
                <c:pt idx="1">
                  <c:v>0.55505791505791502</c:v>
                </c:pt>
                <c:pt idx="2">
                  <c:v>0.44306306306306298</c:v>
                </c:pt>
                <c:pt idx="3">
                  <c:v>0.35212355212355201</c:v>
                </c:pt>
                <c:pt idx="4">
                  <c:v>0.57171171171171098</c:v>
                </c:pt>
                <c:pt idx="5">
                  <c:v>0.51567567567567496</c:v>
                </c:pt>
                <c:pt idx="6">
                  <c:v>0.63423423423423397</c:v>
                </c:pt>
                <c:pt idx="7">
                  <c:v>0.622857142857142</c:v>
                </c:pt>
                <c:pt idx="8">
                  <c:v>0.65261261261261205</c:v>
                </c:pt>
                <c:pt idx="9">
                  <c:v>0.63783783783783699</c:v>
                </c:pt>
                <c:pt idx="10">
                  <c:v>0.65819819819819803</c:v>
                </c:pt>
                <c:pt idx="11">
                  <c:v>0.60895752895752897</c:v>
                </c:pt>
                <c:pt idx="12">
                  <c:v>0.685225225225225</c:v>
                </c:pt>
                <c:pt idx="13">
                  <c:v>0.61930501930501902</c:v>
                </c:pt>
                <c:pt idx="14">
                  <c:v>0.67261261261261196</c:v>
                </c:pt>
                <c:pt idx="15">
                  <c:v>0.64123552123552097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72-4BEA-A3ED-F6BAD78250A8}"/>
            </c:ext>
          </c:extLst>
        </c:ser>
        <c:ser>
          <c:idx val="3"/>
          <c:order val="3"/>
          <c:tx>
            <c:strRef>
              <c:f>Accuracy_per_fold!$F$154:$F$155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 With 375 features with augmentation (normalized)</c:v>
                  </c:pt>
                  <c:pt idx="1">
                    <c:v>US8K With 375 features windowed (normalized)</c:v>
                  </c:pt>
                  <c:pt idx="2">
                    <c:v>US8K With 375 features with augmentation (normalized)</c:v>
                  </c:pt>
                  <c:pt idx="3">
                    <c:v>US8K With 375 features windowed (normalized)</c:v>
                  </c:pt>
                  <c:pt idx="4">
                    <c:v>US8K With 375 features with augmentation (normalized)</c:v>
                  </c:pt>
                  <c:pt idx="5">
                    <c:v>US8K With 375 features windowed (normalized)</c:v>
                  </c:pt>
                  <c:pt idx="6">
                    <c:v>US8K With 375 features with augmentation (normalized)</c:v>
                  </c:pt>
                  <c:pt idx="7">
                    <c:v>US8K With 375 features windowed (normalized)</c:v>
                  </c:pt>
                  <c:pt idx="8">
                    <c:v>US8K With 375 features with augmentation (normalized)</c:v>
                  </c:pt>
                  <c:pt idx="9">
                    <c:v>US8K With 375 features windowed (normalized)</c:v>
                  </c:pt>
                  <c:pt idx="10">
                    <c:v>US8K With 375 features with augmentation (normalized)</c:v>
                  </c:pt>
                  <c:pt idx="11">
                    <c:v>US8K With 375 features windowed (normalized)</c:v>
                  </c:pt>
                  <c:pt idx="12">
                    <c:v>US8K With 375 features with augmentation (normalized)</c:v>
                  </c:pt>
                  <c:pt idx="13">
                    <c:v>US8K With 375 features windowed (normalized)</c:v>
                  </c:pt>
                  <c:pt idx="14">
                    <c:v>US8K With 375 features with augmentation (normalized)</c:v>
                  </c:pt>
                  <c:pt idx="15">
                    <c:v>US8K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Accuracy_per_fold!$F$156:$F$180</c:f>
              <c:numCache>
                <c:formatCode>0.00%</c:formatCode>
                <c:ptCount val="16"/>
                <c:pt idx="0">
                  <c:v>0.68855218855218803</c:v>
                </c:pt>
                <c:pt idx="1">
                  <c:v>0.60750360750360699</c:v>
                </c:pt>
                <c:pt idx="2">
                  <c:v>0.35656565656565598</c:v>
                </c:pt>
                <c:pt idx="3">
                  <c:v>0.40822510822510799</c:v>
                </c:pt>
                <c:pt idx="4">
                  <c:v>0.53686868686868605</c:v>
                </c:pt>
                <c:pt idx="5">
                  <c:v>0.48845598845598798</c:v>
                </c:pt>
                <c:pt idx="6">
                  <c:v>0.67912457912457902</c:v>
                </c:pt>
                <c:pt idx="7">
                  <c:v>0.64458874458874404</c:v>
                </c:pt>
                <c:pt idx="8">
                  <c:v>0.68653198653198599</c:v>
                </c:pt>
                <c:pt idx="9">
                  <c:v>0.63665223665223603</c:v>
                </c:pt>
                <c:pt idx="10">
                  <c:v>0.63265993265993203</c:v>
                </c:pt>
                <c:pt idx="11">
                  <c:v>0.61024531024531004</c:v>
                </c:pt>
                <c:pt idx="12">
                  <c:v>0.71969696969696895</c:v>
                </c:pt>
                <c:pt idx="13">
                  <c:v>0.64891774891774801</c:v>
                </c:pt>
                <c:pt idx="14">
                  <c:v>0.75</c:v>
                </c:pt>
                <c:pt idx="15">
                  <c:v>0.66002886002885996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72-4BEA-A3ED-F6BAD78250A8}"/>
            </c:ext>
          </c:extLst>
        </c:ser>
        <c:ser>
          <c:idx val="4"/>
          <c:order val="4"/>
          <c:tx>
            <c:strRef>
              <c:f>Accuracy_per_fold!$G$154:$G$155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 With 375 features with augmentation (normalized)</c:v>
                  </c:pt>
                  <c:pt idx="1">
                    <c:v>US8K With 375 features windowed (normalized)</c:v>
                  </c:pt>
                  <c:pt idx="2">
                    <c:v>US8K With 375 features with augmentation (normalized)</c:v>
                  </c:pt>
                  <c:pt idx="3">
                    <c:v>US8K With 375 features windowed (normalized)</c:v>
                  </c:pt>
                  <c:pt idx="4">
                    <c:v>US8K With 375 features with augmentation (normalized)</c:v>
                  </c:pt>
                  <c:pt idx="5">
                    <c:v>US8K With 375 features windowed (normalized)</c:v>
                  </c:pt>
                  <c:pt idx="6">
                    <c:v>US8K With 375 features with augmentation (normalized)</c:v>
                  </c:pt>
                  <c:pt idx="7">
                    <c:v>US8K With 375 features windowed (normalized)</c:v>
                  </c:pt>
                  <c:pt idx="8">
                    <c:v>US8K With 375 features with augmentation (normalized)</c:v>
                  </c:pt>
                  <c:pt idx="9">
                    <c:v>US8K With 375 features windowed (normalized)</c:v>
                  </c:pt>
                  <c:pt idx="10">
                    <c:v>US8K With 375 features with augmentation (normalized)</c:v>
                  </c:pt>
                  <c:pt idx="11">
                    <c:v>US8K With 375 features windowed (normalized)</c:v>
                  </c:pt>
                  <c:pt idx="12">
                    <c:v>US8K With 375 features with augmentation (normalized)</c:v>
                  </c:pt>
                  <c:pt idx="13">
                    <c:v>US8K With 375 features windowed (normalized)</c:v>
                  </c:pt>
                  <c:pt idx="14">
                    <c:v>US8K With 375 features with augmentation (normalized)</c:v>
                  </c:pt>
                  <c:pt idx="15">
                    <c:v>US8K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Accuracy_per_fold!$G$156:$G$180</c:f>
              <c:numCache>
                <c:formatCode>0.00%</c:formatCode>
                <c:ptCount val="16"/>
                <c:pt idx="0">
                  <c:v>0.74661680911680905</c:v>
                </c:pt>
                <c:pt idx="1">
                  <c:v>0.69871794871794801</c:v>
                </c:pt>
                <c:pt idx="2">
                  <c:v>0.483796296296296</c:v>
                </c:pt>
                <c:pt idx="3">
                  <c:v>0.44520757020757001</c:v>
                </c:pt>
                <c:pt idx="4">
                  <c:v>0.64672364672364602</c:v>
                </c:pt>
                <c:pt idx="5">
                  <c:v>0.59951159951159905</c:v>
                </c:pt>
                <c:pt idx="6">
                  <c:v>0.73290598290598197</c:v>
                </c:pt>
                <c:pt idx="7">
                  <c:v>0.72100122100122099</c:v>
                </c:pt>
                <c:pt idx="8">
                  <c:v>0.74145299145299104</c:v>
                </c:pt>
                <c:pt idx="9">
                  <c:v>0.71825396825396803</c:v>
                </c:pt>
                <c:pt idx="10">
                  <c:v>0.72809829059829001</c:v>
                </c:pt>
                <c:pt idx="11">
                  <c:v>0.71626984126984095</c:v>
                </c:pt>
                <c:pt idx="12">
                  <c:v>0.78205128205128205</c:v>
                </c:pt>
                <c:pt idx="13">
                  <c:v>0.74481074481074405</c:v>
                </c:pt>
                <c:pt idx="14">
                  <c:v>0.78543447293447199</c:v>
                </c:pt>
                <c:pt idx="15">
                  <c:v>0.72756410256410198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72-4BEA-A3ED-F6BAD78250A8}"/>
            </c:ext>
          </c:extLst>
        </c:ser>
        <c:ser>
          <c:idx val="5"/>
          <c:order val="5"/>
          <c:tx>
            <c:strRef>
              <c:f>Accuracy_per_fold!$H$154:$H$155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 With 375 features with augmentation (normalized)</c:v>
                  </c:pt>
                  <c:pt idx="1">
                    <c:v>US8K With 375 features windowed (normalized)</c:v>
                  </c:pt>
                  <c:pt idx="2">
                    <c:v>US8K With 375 features with augmentation (normalized)</c:v>
                  </c:pt>
                  <c:pt idx="3">
                    <c:v>US8K With 375 features windowed (normalized)</c:v>
                  </c:pt>
                  <c:pt idx="4">
                    <c:v>US8K With 375 features with augmentation (normalized)</c:v>
                  </c:pt>
                  <c:pt idx="5">
                    <c:v>US8K With 375 features windowed (normalized)</c:v>
                  </c:pt>
                  <c:pt idx="6">
                    <c:v>US8K With 375 features with augmentation (normalized)</c:v>
                  </c:pt>
                  <c:pt idx="7">
                    <c:v>US8K With 375 features windowed (normalized)</c:v>
                  </c:pt>
                  <c:pt idx="8">
                    <c:v>US8K With 375 features with augmentation (normalized)</c:v>
                  </c:pt>
                  <c:pt idx="9">
                    <c:v>US8K With 375 features windowed (normalized)</c:v>
                  </c:pt>
                  <c:pt idx="10">
                    <c:v>US8K With 375 features with augmentation (normalized)</c:v>
                  </c:pt>
                  <c:pt idx="11">
                    <c:v>US8K With 375 features windowed (normalized)</c:v>
                  </c:pt>
                  <c:pt idx="12">
                    <c:v>US8K With 375 features with augmentation (normalized)</c:v>
                  </c:pt>
                  <c:pt idx="13">
                    <c:v>US8K With 375 features windowed (normalized)</c:v>
                  </c:pt>
                  <c:pt idx="14">
                    <c:v>US8K With 375 features with augmentation (normalized)</c:v>
                  </c:pt>
                  <c:pt idx="15">
                    <c:v>US8K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Accuracy_per_fold!$H$156:$H$180</c:f>
              <c:numCache>
                <c:formatCode>0.00%</c:formatCode>
                <c:ptCount val="16"/>
                <c:pt idx="0">
                  <c:v>0.65208586472255903</c:v>
                </c:pt>
                <c:pt idx="1">
                  <c:v>0.61395591043221598</c:v>
                </c:pt>
                <c:pt idx="2">
                  <c:v>0.45078979343863901</c:v>
                </c:pt>
                <c:pt idx="3">
                  <c:v>0.43968061100503297</c:v>
                </c:pt>
                <c:pt idx="4">
                  <c:v>0.609558525718914</c:v>
                </c:pt>
                <c:pt idx="5">
                  <c:v>0.55563270265578801</c:v>
                </c:pt>
                <c:pt idx="6">
                  <c:v>0.65755366545159899</c:v>
                </c:pt>
                <c:pt idx="7">
                  <c:v>0.64624197187988197</c:v>
                </c:pt>
                <c:pt idx="8">
                  <c:v>0.63770757391656496</c:v>
                </c:pt>
                <c:pt idx="9">
                  <c:v>0.63530637042180105</c:v>
                </c:pt>
                <c:pt idx="10">
                  <c:v>0.66808424463345395</c:v>
                </c:pt>
                <c:pt idx="11">
                  <c:v>0.62905745530289803</c:v>
                </c:pt>
                <c:pt idx="12">
                  <c:v>0.70230862697448304</c:v>
                </c:pt>
                <c:pt idx="13">
                  <c:v>0.68564485332407499</c:v>
                </c:pt>
                <c:pt idx="14">
                  <c:v>0.68084244633454805</c:v>
                </c:pt>
                <c:pt idx="15">
                  <c:v>0.65144940114563399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572-4BEA-A3ED-F6BAD78250A8}"/>
            </c:ext>
          </c:extLst>
        </c:ser>
        <c:ser>
          <c:idx val="6"/>
          <c:order val="6"/>
          <c:tx>
            <c:strRef>
              <c:f>Accuracy_per_fold!$I$154:$I$155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 With 375 features with augmentation (normalized)</c:v>
                  </c:pt>
                  <c:pt idx="1">
                    <c:v>US8K With 375 features windowed (normalized)</c:v>
                  </c:pt>
                  <c:pt idx="2">
                    <c:v>US8K With 375 features with augmentation (normalized)</c:v>
                  </c:pt>
                  <c:pt idx="3">
                    <c:v>US8K With 375 features windowed (normalized)</c:v>
                  </c:pt>
                  <c:pt idx="4">
                    <c:v>US8K With 375 features with augmentation (normalized)</c:v>
                  </c:pt>
                  <c:pt idx="5">
                    <c:v>US8K With 375 features windowed (normalized)</c:v>
                  </c:pt>
                  <c:pt idx="6">
                    <c:v>US8K With 375 features with augmentation (normalized)</c:v>
                  </c:pt>
                  <c:pt idx="7">
                    <c:v>US8K With 375 features windowed (normalized)</c:v>
                  </c:pt>
                  <c:pt idx="8">
                    <c:v>US8K With 375 features with augmentation (normalized)</c:v>
                  </c:pt>
                  <c:pt idx="9">
                    <c:v>US8K With 375 features windowed (normalized)</c:v>
                  </c:pt>
                  <c:pt idx="10">
                    <c:v>US8K With 375 features with augmentation (normalized)</c:v>
                  </c:pt>
                  <c:pt idx="11">
                    <c:v>US8K With 375 features windowed (normalized)</c:v>
                  </c:pt>
                  <c:pt idx="12">
                    <c:v>US8K With 375 features with augmentation (normalized)</c:v>
                  </c:pt>
                  <c:pt idx="13">
                    <c:v>US8K With 375 features windowed (normalized)</c:v>
                  </c:pt>
                  <c:pt idx="14">
                    <c:v>US8K With 375 features with augmentation (normalized)</c:v>
                  </c:pt>
                  <c:pt idx="15">
                    <c:v>US8K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Accuracy_per_fold!$I$156:$I$180</c:f>
              <c:numCache>
                <c:formatCode>0.00%</c:formatCode>
                <c:ptCount val="16"/>
                <c:pt idx="0">
                  <c:v>0.68953858392999201</c:v>
                </c:pt>
                <c:pt idx="1">
                  <c:v>0.66297306512103604</c:v>
                </c:pt>
                <c:pt idx="2">
                  <c:v>0.35719968178202</c:v>
                </c:pt>
                <c:pt idx="3">
                  <c:v>0.34231162632117201</c:v>
                </c:pt>
                <c:pt idx="4">
                  <c:v>0.54733492442322995</c:v>
                </c:pt>
                <c:pt idx="5">
                  <c:v>0.53204909648823695</c:v>
                </c:pt>
                <c:pt idx="6">
                  <c:v>0.68237867939538499</c:v>
                </c:pt>
                <c:pt idx="7">
                  <c:v>0.652744630071599</c:v>
                </c:pt>
                <c:pt idx="8">
                  <c:v>0.69152744630071505</c:v>
                </c:pt>
                <c:pt idx="9">
                  <c:v>0.66160927378111101</c:v>
                </c:pt>
                <c:pt idx="10">
                  <c:v>0.64618138424821003</c:v>
                </c:pt>
                <c:pt idx="11">
                  <c:v>0.63228775997272402</c:v>
                </c:pt>
                <c:pt idx="12">
                  <c:v>0.72712808273667395</c:v>
                </c:pt>
                <c:pt idx="13">
                  <c:v>0.71905898397545098</c:v>
                </c:pt>
                <c:pt idx="14">
                  <c:v>0.74522673031026199</c:v>
                </c:pt>
                <c:pt idx="15">
                  <c:v>0.65768837367882704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72-4BEA-A3ED-F6BAD78250A8}"/>
            </c:ext>
          </c:extLst>
        </c:ser>
        <c:ser>
          <c:idx val="7"/>
          <c:order val="7"/>
          <c:tx>
            <c:strRef>
              <c:f>Accuracy_per_fold!$J$154:$J$155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 With 375 features with augmentation (normalized)</c:v>
                  </c:pt>
                  <c:pt idx="1">
                    <c:v>US8K With 375 features windowed (normalized)</c:v>
                  </c:pt>
                  <c:pt idx="2">
                    <c:v>US8K With 375 features with augmentation (normalized)</c:v>
                  </c:pt>
                  <c:pt idx="3">
                    <c:v>US8K With 375 features windowed (normalized)</c:v>
                  </c:pt>
                  <c:pt idx="4">
                    <c:v>US8K With 375 features with augmentation (normalized)</c:v>
                  </c:pt>
                  <c:pt idx="5">
                    <c:v>US8K With 375 features windowed (normalized)</c:v>
                  </c:pt>
                  <c:pt idx="6">
                    <c:v>US8K With 375 features with augmentation (normalized)</c:v>
                  </c:pt>
                  <c:pt idx="7">
                    <c:v>US8K With 375 features windowed (normalized)</c:v>
                  </c:pt>
                  <c:pt idx="8">
                    <c:v>US8K With 375 features with augmentation (normalized)</c:v>
                  </c:pt>
                  <c:pt idx="9">
                    <c:v>US8K With 375 features windowed (normalized)</c:v>
                  </c:pt>
                  <c:pt idx="10">
                    <c:v>US8K With 375 features with augmentation (normalized)</c:v>
                  </c:pt>
                  <c:pt idx="11">
                    <c:v>US8K With 375 features windowed (normalized)</c:v>
                  </c:pt>
                  <c:pt idx="12">
                    <c:v>US8K With 375 features with augmentation (normalized)</c:v>
                  </c:pt>
                  <c:pt idx="13">
                    <c:v>US8K With 375 features windowed (normalized)</c:v>
                  </c:pt>
                  <c:pt idx="14">
                    <c:v>US8K With 375 features with augmentation (normalized)</c:v>
                  </c:pt>
                  <c:pt idx="15">
                    <c:v>US8K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Accuracy_per_fold!$J$156:$J$180</c:f>
              <c:numCache>
                <c:formatCode>0.00%</c:formatCode>
                <c:ptCount val="16"/>
                <c:pt idx="0">
                  <c:v>0.67390405293631095</c:v>
                </c:pt>
                <c:pt idx="1">
                  <c:v>0.639844026940801</c:v>
                </c:pt>
                <c:pt idx="2">
                  <c:v>0.44499586435070299</c:v>
                </c:pt>
                <c:pt idx="3">
                  <c:v>0.44115561857497299</c:v>
                </c:pt>
                <c:pt idx="4">
                  <c:v>0.49834574028122403</c:v>
                </c:pt>
                <c:pt idx="5">
                  <c:v>0.460829493087557</c:v>
                </c:pt>
                <c:pt idx="6">
                  <c:v>0.66666666666666596</c:v>
                </c:pt>
                <c:pt idx="7">
                  <c:v>0.64090747961715699</c:v>
                </c:pt>
                <c:pt idx="8">
                  <c:v>0.67741935483870896</c:v>
                </c:pt>
                <c:pt idx="9">
                  <c:v>0.64941510102800404</c:v>
                </c:pt>
                <c:pt idx="10">
                  <c:v>0.65798180314309296</c:v>
                </c:pt>
                <c:pt idx="11">
                  <c:v>0.66164480680609705</c:v>
                </c:pt>
                <c:pt idx="12">
                  <c:v>0.67121588089329998</c:v>
                </c:pt>
                <c:pt idx="13">
                  <c:v>0.65739099610067298</c:v>
                </c:pt>
                <c:pt idx="14">
                  <c:v>0.713606286186931</c:v>
                </c:pt>
                <c:pt idx="15">
                  <c:v>0.65685926976249498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572-4BEA-A3ED-F6BAD78250A8}"/>
            </c:ext>
          </c:extLst>
        </c:ser>
        <c:ser>
          <c:idx val="8"/>
          <c:order val="8"/>
          <c:tx>
            <c:strRef>
              <c:f>Accuracy_per_fold!$K$154:$K$155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 With 375 features with augmentation (normalized)</c:v>
                  </c:pt>
                  <c:pt idx="1">
                    <c:v>US8K With 375 features windowed (normalized)</c:v>
                  </c:pt>
                  <c:pt idx="2">
                    <c:v>US8K With 375 features with augmentation (normalized)</c:v>
                  </c:pt>
                  <c:pt idx="3">
                    <c:v>US8K With 375 features windowed (normalized)</c:v>
                  </c:pt>
                  <c:pt idx="4">
                    <c:v>US8K With 375 features with augmentation (normalized)</c:v>
                  </c:pt>
                  <c:pt idx="5">
                    <c:v>US8K With 375 features windowed (normalized)</c:v>
                  </c:pt>
                  <c:pt idx="6">
                    <c:v>US8K With 375 features with augmentation (normalized)</c:v>
                  </c:pt>
                  <c:pt idx="7">
                    <c:v>US8K With 375 features windowed (normalized)</c:v>
                  </c:pt>
                  <c:pt idx="8">
                    <c:v>US8K With 375 features with augmentation (normalized)</c:v>
                  </c:pt>
                  <c:pt idx="9">
                    <c:v>US8K With 375 features windowed (normalized)</c:v>
                  </c:pt>
                  <c:pt idx="10">
                    <c:v>US8K With 375 features with augmentation (normalized)</c:v>
                  </c:pt>
                  <c:pt idx="11">
                    <c:v>US8K With 375 features windowed (normalized)</c:v>
                  </c:pt>
                  <c:pt idx="12">
                    <c:v>US8K With 375 features with augmentation (normalized)</c:v>
                  </c:pt>
                  <c:pt idx="13">
                    <c:v>US8K With 375 features windowed (normalized)</c:v>
                  </c:pt>
                  <c:pt idx="14">
                    <c:v>US8K With 375 features with augmentation (normalized)</c:v>
                  </c:pt>
                  <c:pt idx="15">
                    <c:v>US8K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Accuracy_per_fold!$K$156:$K$180</c:f>
              <c:numCache>
                <c:formatCode>0.00%</c:formatCode>
                <c:ptCount val="16"/>
                <c:pt idx="0">
                  <c:v>0.68157679738562005</c:v>
                </c:pt>
                <c:pt idx="1">
                  <c:v>0.64320728291316498</c:v>
                </c:pt>
                <c:pt idx="2">
                  <c:v>0.44158496732026098</c:v>
                </c:pt>
                <c:pt idx="3">
                  <c:v>0.44782913165266103</c:v>
                </c:pt>
                <c:pt idx="4">
                  <c:v>0.64379084967320199</c:v>
                </c:pt>
                <c:pt idx="5">
                  <c:v>0.622899159663865</c:v>
                </c:pt>
                <c:pt idx="6">
                  <c:v>0.67871732026143705</c:v>
                </c:pt>
                <c:pt idx="7">
                  <c:v>0.69555322128851504</c:v>
                </c:pt>
                <c:pt idx="8">
                  <c:v>0.67994281045751603</c:v>
                </c:pt>
                <c:pt idx="9">
                  <c:v>0.68102240896358501</c:v>
                </c:pt>
                <c:pt idx="10">
                  <c:v>0.67626633986928097</c:v>
                </c:pt>
                <c:pt idx="11">
                  <c:v>0.69152661064425702</c:v>
                </c:pt>
                <c:pt idx="12">
                  <c:v>0.715890522875817</c:v>
                </c:pt>
                <c:pt idx="13">
                  <c:v>0.71586134453781503</c:v>
                </c:pt>
                <c:pt idx="14">
                  <c:v>0.71466503267973802</c:v>
                </c:pt>
                <c:pt idx="15">
                  <c:v>0.71095938375350098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572-4BEA-A3ED-F6BAD78250A8}"/>
            </c:ext>
          </c:extLst>
        </c:ser>
        <c:ser>
          <c:idx val="9"/>
          <c:order val="9"/>
          <c:tx>
            <c:strRef>
              <c:f>Accuracy_per_fold!$L$154:$L$155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 With 375 features with augmentation (normalized)</c:v>
                  </c:pt>
                  <c:pt idx="1">
                    <c:v>US8K With 375 features windowed (normalized)</c:v>
                  </c:pt>
                  <c:pt idx="2">
                    <c:v>US8K With 375 features with augmentation (normalized)</c:v>
                  </c:pt>
                  <c:pt idx="3">
                    <c:v>US8K With 375 features windowed (normalized)</c:v>
                  </c:pt>
                  <c:pt idx="4">
                    <c:v>US8K With 375 features with augmentation (normalized)</c:v>
                  </c:pt>
                  <c:pt idx="5">
                    <c:v>US8K With 375 features windowed (normalized)</c:v>
                  </c:pt>
                  <c:pt idx="6">
                    <c:v>US8K With 375 features with augmentation (normalized)</c:v>
                  </c:pt>
                  <c:pt idx="7">
                    <c:v>US8K With 375 features windowed (normalized)</c:v>
                  </c:pt>
                  <c:pt idx="8">
                    <c:v>US8K With 375 features with augmentation (normalized)</c:v>
                  </c:pt>
                  <c:pt idx="9">
                    <c:v>US8K With 375 features windowed (normalized)</c:v>
                  </c:pt>
                  <c:pt idx="10">
                    <c:v>US8K With 375 features with augmentation (normalized)</c:v>
                  </c:pt>
                  <c:pt idx="11">
                    <c:v>US8K With 375 features windowed (normalized)</c:v>
                  </c:pt>
                  <c:pt idx="12">
                    <c:v>US8K With 375 features with augmentation (normalized)</c:v>
                  </c:pt>
                  <c:pt idx="13">
                    <c:v>US8K With 375 features windowed (normalized)</c:v>
                  </c:pt>
                  <c:pt idx="14">
                    <c:v>US8K With 375 features with augmentation (normalized)</c:v>
                  </c:pt>
                  <c:pt idx="15">
                    <c:v>US8K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Accuracy_per_fold!$L$156:$L$180</c:f>
              <c:numCache>
                <c:formatCode>0.00%</c:formatCode>
                <c:ptCount val="16"/>
                <c:pt idx="0">
                  <c:v>0.721226602947033</c:v>
                </c:pt>
                <c:pt idx="1">
                  <c:v>0.64686806622290405</c:v>
                </c:pt>
                <c:pt idx="2">
                  <c:v>0.43289526085225</c:v>
                </c:pt>
                <c:pt idx="3">
                  <c:v>0.42328042328042298</c:v>
                </c:pt>
                <c:pt idx="4">
                  <c:v>0.62007168458781303</c:v>
                </c:pt>
                <c:pt idx="5">
                  <c:v>0.58832565284178095</c:v>
                </c:pt>
                <c:pt idx="6">
                  <c:v>0.72998805256869703</c:v>
                </c:pt>
                <c:pt idx="7">
                  <c:v>0.70472776924389802</c:v>
                </c:pt>
                <c:pt idx="8">
                  <c:v>0.76881720430107503</c:v>
                </c:pt>
                <c:pt idx="9">
                  <c:v>0.735620413039767</c:v>
                </c:pt>
                <c:pt idx="10">
                  <c:v>0.71286340103544399</c:v>
                </c:pt>
                <c:pt idx="11">
                  <c:v>0.70609318996415704</c:v>
                </c:pt>
                <c:pt idx="12">
                  <c:v>0.77240143369175596</c:v>
                </c:pt>
                <c:pt idx="13">
                  <c:v>0.72077146270694603</c:v>
                </c:pt>
                <c:pt idx="14">
                  <c:v>0.770808442851453</c:v>
                </c:pt>
                <c:pt idx="15">
                  <c:v>0.72486772486772399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572-4BEA-A3ED-F6BAD7825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018311"/>
        <c:axId val="393016871"/>
      </c:barChart>
      <c:catAx>
        <c:axId val="393018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16871"/>
        <c:crosses val="autoZero"/>
        <c:auto val="1"/>
        <c:lblAlgn val="ctr"/>
        <c:lblOffset val="100"/>
        <c:noMultiLvlLbl val="0"/>
      </c:catAx>
      <c:valAx>
        <c:axId val="393016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18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[US8K_metrics_augmentation_x_windowing.xlsx]Accuracy_per_fold!PivotTable1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US8K</a:t>
            </a:r>
            <a:r>
              <a:rPr lang="en-US"/>
              <a:t> -  Accuracy per fold</a:t>
            </a:r>
          </a:p>
        </c:rich>
      </c:tx>
      <c:layout>
        <c:manualLayout>
          <c:xMode val="edge"/>
          <c:yMode val="edge"/>
          <c:x val="0.46033955675823957"/>
          <c:y val="1.56385339660198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>
              <a:alpha val="8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000">
              <a:alpha val="85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>
              <a:alpha val="8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8918119070368645E-2"/>
          <c:y val="0.10071009764937634"/>
          <c:w val="0.79455128339249892"/>
          <c:h val="0.725652966761287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Accuracy_per_fold!$C$2:$C$3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Accuracy_per_fold!$C$4:$C$12</c:f>
              <c:numCache>
                <c:formatCode>0.00%</c:formatCode>
                <c:ptCount val="8"/>
                <c:pt idx="0">
                  <c:v>0.644711722031309</c:v>
                </c:pt>
                <c:pt idx="1">
                  <c:v>0.36006109201985398</c:v>
                </c:pt>
                <c:pt idx="2">
                  <c:v>0.52500954562810198</c:v>
                </c:pt>
                <c:pt idx="3">
                  <c:v>0.67506681939671598</c:v>
                </c:pt>
                <c:pt idx="4">
                  <c:v>0.68537609774723096</c:v>
                </c:pt>
                <c:pt idx="5">
                  <c:v>0.60232913325696802</c:v>
                </c:pt>
                <c:pt idx="6">
                  <c:v>0.64623902252768195</c:v>
                </c:pt>
                <c:pt idx="7">
                  <c:v>0.60920198549064497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30-42AB-9178-6DE3D54DE110}"/>
            </c:ext>
          </c:extLst>
        </c:ser>
        <c:ser>
          <c:idx val="1"/>
          <c:order val="1"/>
          <c:tx>
            <c:strRef>
              <c:f>Accuracy_per_fold!$D$2:$D$3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Accuracy_per_fold!$D$4:$D$12</c:f>
              <c:numCache>
                <c:formatCode>0.00%</c:formatCode>
                <c:ptCount val="8"/>
                <c:pt idx="0">
                  <c:v>0.673798798798798</c:v>
                </c:pt>
                <c:pt idx="1">
                  <c:v>0.42210960960960903</c:v>
                </c:pt>
                <c:pt idx="2">
                  <c:v>0.539226726726726</c:v>
                </c:pt>
                <c:pt idx="3">
                  <c:v>0.64076576576576505</c:v>
                </c:pt>
                <c:pt idx="4">
                  <c:v>0.664226726726726</c:v>
                </c:pt>
                <c:pt idx="5">
                  <c:v>0.64339339339339296</c:v>
                </c:pt>
                <c:pt idx="6">
                  <c:v>0.65221471471471404</c:v>
                </c:pt>
                <c:pt idx="7">
                  <c:v>0.65409159159159103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57-4025-85AF-9137FDB28E32}"/>
            </c:ext>
          </c:extLst>
        </c:ser>
        <c:ser>
          <c:idx val="2"/>
          <c:order val="2"/>
          <c:tx>
            <c:strRef>
              <c:f>Accuracy_per_fold!$E$2:$E$3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Accuracy_per_fold!$E$4:$E$12</c:f>
              <c:numCache>
                <c:formatCode>0.00%</c:formatCode>
                <c:ptCount val="8"/>
                <c:pt idx="0">
                  <c:v>0.60360360360360299</c:v>
                </c:pt>
                <c:pt idx="1">
                  <c:v>0.44306306306306298</c:v>
                </c:pt>
                <c:pt idx="2">
                  <c:v>0.57171171171171098</c:v>
                </c:pt>
                <c:pt idx="3">
                  <c:v>0.63423423423423397</c:v>
                </c:pt>
                <c:pt idx="4">
                  <c:v>0.65261261261261205</c:v>
                </c:pt>
                <c:pt idx="5">
                  <c:v>0.65819819819819803</c:v>
                </c:pt>
                <c:pt idx="6">
                  <c:v>0.685225225225225</c:v>
                </c:pt>
                <c:pt idx="7">
                  <c:v>0.67261261261261196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57-4025-85AF-9137FDB28E32}"/>
            </c:ext>
          </c:extLst>
        </c:ser>
        <c:ser>
          <c:idx val="3"/>
          <c:order val="3"/>
          <c:tx>
            <c:strRef>
              <c:f>Accuracy_per_fold!$F$2:$F$3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Accuracy_per_fold!$F$4:$F$12</c:f>
              <c:numCache>
                <c:formatCode>0.00%</c:formatCode>
                <c:ptCount val="8"/>
                <c:pt idx="0">
                  <c:v>0.68855218855218803</c:v>
                </c:pt>
                <c:pt idx="1">
                  <c:v>0.35656565656565598</c:v>
                </c:pt>
                <c:pt idx="2">
                  <c:v>0.53686868686868605</c:v>
                </c:pt>
                <c:pt idx="3">
                  <c:v>0.67912457912457902</c:v>
                </c:pt>
                <c:pt idx="4">
                  <c:v>0.68653198653198599</c:v>
                </c:pt>
                <c:pt idx="5">
                  <c:v>0.63265993265993203</c:v>
                </c:pt>
                <c:pt idx="6">
                  <c:v>0.71969696969696895</c:v>
                </c:pt>
                <c:pt idx="7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CE-4430-A2A2-A5EEF4B03A76}"/>
            </c:ext>
          </c:extLst>
        </c:ser>
        <c:ser>
          <c:idx val="4"/>
          <c:order val="4"/>
          <c:tx>
            <c:strRef>
              <c:f>Accuracy_per_fold!$G$2:$G$3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Accuracy_per_fold!$G$4:$G$12</c:f>
              <c:numCache>
                <c:formatCode>0.00%</c:formatCode>
                <c:ptCount val="8"/>
                <c:pt idx="0">
                  <c:v>0.74661680911680905</c:v>
                </c:pt>
                <c:pt idx="1">
                  <c:v>0.483796296296296</c:v>
                </c:pt>
                <c:pt idx="2">
                  <c:v>0.64672364672364602</c:v>
                </c:pt>
                <c:pt idx="3">
                  <c:v>0.73290598290598197</c:v>
                </c:pt>
                <c:pt idx="4">
                  <c:v>0.74145299145299104</c:v>
                </c:pt>
                <c:pt idx="5">
                  <c:v>0.72809829059829001</c:v>
                </c:pt>
                <c:pt idx="6">
                  <c:v>0.78205128205128205</c:v>
                </c:pt>
                <c:pt idx="7">
                  <c:v>0.78543447293447199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CE-4430-A2A2-A5EEF4B03A76}"/>
            </c:ext>
          </c:extLst>
        </c:ser>
        <c:ser>
          <c:idx val="5"/>
          <c:order val="5"/>
          <c:tx>
            <c:strRef>
              <c:f>Accuracy_per_fold!$H$2:$H$3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Accuracy_per_fold!$H$4:$H$12</c:f>
              <c:numCache>
                <c:formatCode>0.00%</c:formatCode>
                <c:ptCount val="8"/>
                <c:pt idx="0">
                  <c:v>0.65208586472255903</c:v>
                </c:pt>
                <c:pt idx="1">
                  <c:v>0.45078979343863901</c:v>
                </c:pt>
                <c:pt idx="2">
                  <c:v>0.609558525718914</c:v>
                </c:pt>
                <c:pt idx="3">
                  <c:v>0.65755366545159899</c:v>
                </c:pt>
                <c:pt idx="4">
                  <c:v>0.63770757391656496</c:v>
                </c:pt>
                <c:pt idx="5">
                  <c:v>0.66808424463345395</c:v>
                </c:pt>
                <c:pt idx="6">
                  <c:v>0.70230862697448304</c:v>
                </c:pt>
                <c:pt idx="7">
                  <c:v>0.68084244633454805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CE-4430-A2A2-A5EEF4B03A76}"/>
            </c:ext>
          </c:extLst>
        </c:ser>
        <c:ser>
          <c:idx val="6"/>
          <c:order val="6"/>
          <c:tx>
            <c:strRef>
              <c:f>Accuracy_per_fold!$I$2:$I$3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Accuracy_per_fold!$I$4:$I$12</c:f>
              <c:numCache>
                <c:formatCode>0.00%</c:formatCode>
                <c:ptCount val="8"/>
                <c:pt idx="0">
                  <c:v>0.68953858392999201</c:v>
                </c:pt>
                <c:pt idx="1">
                  <c:v>0.35719968178202</c:v>
                </c:pt>
                <c:pt idx="2">
                  <c:v>0.54733492442322995</c:v>
                </c:pt>
                <c:pt idx="3">
                  <c:v>0.68237867939538499</c:v>
                </c:pt>
                <c:pt idx="4">
                  <c:v>0.69152744630071505</c:v>
                </c:pt>
                <c:pt idx="5">
                  <c:v>0.64618138424821003</c:v>
                </c:pt>
                <c:pt idx="6">
                  <c:v>0.72712808273667395</c:v>
                </c:pt>
                <c:pt idx="7">
                  <c:v>0.74522673031026199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CE-4430-A2A2-A5EEF4B03A76}"/>
            </c:ext>
          </c:extLst>
        </c:ser>
        <c:ser>
          <c:idx val="7"/>
          <c:order val="7"/>
          <c:tx>
            <c:strRef>
              <c:f>Accuracy_per_fold!$J$2:$J$3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Accuracy_per_fold!$J$4:$J$12</c:f>
              <c:numCache>
                <c:formatCode>0.00%</c:formatCode>
                <c:ptCount val="8"/>
                <c:pt idx="0">
                  <c:v>0.67390405293631095</c:v>
                </c:pt>
                <c:pt idx="1">
                  <c:v>0.44499586435070299</c:v>
                </c:pt>
                <c:pt idx="2">
                  <c:v>0.49834574028122403</c:v>
                </c:pt>
                <c:pt idx="3">
                  <c:v>0.66666666666666596</c:v>
                </c:pt>
                <c:pt idx="4">
                  <c:v>0.67741935483870896</c:v>
                </c:pt>
                <c:pt idx="5">
                  <c:v>0.65798180314309296</c:v>
                </c:pt>
                <c:pt idx="6">
                  <c:v>0.67121588089329998</c:v>
                </c:pt>
                <c:pt idx="7">
                  <c:v>0.713606286186931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CE-4430-A2A2-A5EEF4B03A76}"/>
            </c:ext>
          </c:extLst>
        </c:ser>
        <c:ser>
          <c:idx val="8"/>
          <c:order val="8"/>
          <c:tx>
            <c:strRef>
              <c:f>Accuracy_per_fold!$K$2:$K$3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Accuracy_per_fold!$K$4:$K$12</c:f>
              <c:numCache>
                <c:formatCode>0.00%</c:formatCode>
                <c:ptCount val="8"/>
                <c:pt idx="0">
                  <c:v>0.68157679738562005</c:v>
                </c:pt>
                <c:pt idx="1">
                  <c:v>0.44158496732026098</c:v>
                </c:pt>
                <c:pt idx="2">
                  <c:v>0.64379084967320199</c:v>
                </c:pt>
                <c:pt idx="3">
                  <c:v>0.67871732026143705</c:v>
                </c:pt>
                <c:pt idx="4">
                  <c:v>0.67994281045751603</c:v>
                </c:pt>
                <c:pt idx="5">
                  <c:v>0.67626633986928097</c:v>
                </c:pt>
                <c:pt idx="6">
                  <c:v>0.715890522875817</c:v>
                </c:pt>
                <c:pt idx="7">
                  <c:v>0.71466503267973802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CE-4430-A2A2-A5EEF4B03A76}"/>
            </c:ext>
          </c:extLst>
        </c:ser>
        <c:ser>
          <c:idx val="9"/>
          <c:order val="9"/>
          <c:tx>
            <c:strRef>
              <c:f>Accuracy_per_fold!$L$2:$L$3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Accuracy_per_fold!$L$4:$L$12</c:f>
              <c:numCache>
                <c:formatCode>0.00%</c:formatCode>
                <c:ptCount val="8"/>
                <c:pt idx="0">
                  <c:v>0.721226602947033</c:v>
                </c:pt>
                <c:pt idx="1">
                  <c:v>0.43289526085225</c:v>
                </c:pt>
                <c:pt idx="2">
                  <c:v>0.62007168458781303</c:v>
                </c:pt>
                <c:pt idx="3">
                  <c:v>0.72998805256869703</c:v>
                </c:pt>
                <c:pt idx="4">
                  <c:v>0.76881720430107503</c:v>
                </c:pt>
                <c:pt idx="5">
                  <c:v>0.71286340103544399</c:v>
                </c:pt>
                <c:pt idx="6">
                  <c:v>0.77240143369175596</c:v>
                </c:pt>
                <c:pt idx="7">
                  <c:v>0.770808442851453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CE-4430-A2A2-A5EEF4B03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179192"/>
        <c:axId val="643177752"/>
      </c:barChart>
      <c:catAx>
        <c:axId val="643179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Classifier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7752"/>
        <c:crosses val="autoZero"/>
        <c:auto val="1"/>
        <c:lblAlgn val="ctr"/>
        <c:lblOffset val="100"/>
        <c:noMultiLvlLbl val="0"/>
      </c:catAx>
      <c:valAx>
        <c:axId val="6431777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9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155968087467119"/>
          <c:y val="0.21154620504965851"/>
          <c:w val="2.5395336492753148E-2"/>
          <c:h val="0.640473621015686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[US8K_metrics_augmentation_x_windowing.xlsx]Accuracy_per_fold!PivotTable3</c:name>
    <c:fmtId val="3"/>
  </c:pivotSource>
  <c:chart>
    <c:autoTitleDeleted val="1"/>
    <c:pivotFmts>
      <c:pivotFmt>
        <c:idx val="0"/>
        <c:spPr>
          <a:ln w="28575" cap="rnd">
            <a:solidFill>
              <a:srgbClr val="C00000"/>
            </a:solidFill>
            <a:round/>
          </a:ln>
          <a:effectLst/>
        </c:spPr>
        <c:marker>
          <c:symbol val="diamond"/>
          <c:size val="12"/>
          <c:spPr>
            <a:solidFill>
              <a:schemeClr val="tx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8280079688570707E-2"/>
          <c:y val="0.1237835773676299"/>
          <c:w val="0.92594365056413952"/>
          <c:h val="0.67876185064169092"/>
        </c:manualLayout>
      </c:layout>
      <c:lineChart>
        <c:grouping val="standard"/>
        <c:varyColors val="0"/>
        <c:ser>
          <c:idx val="0"/>
          <c:order val="0"/>
          <c:tx>
            <c:strRef>
              <c:f>Accuracy_per_fold!$C$233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Accuracy_per_fold!$B$234:$B$258</c:f>
              <c:multiLvlStrCache>
                <c:ptCount val="16"/>
                <c:lvl>
                  <c:pt idx="0">
                    <c:v>US8K With 375 features with augmentation (normalized)</c:v>
                  </c:pt>
                  <c:pt idx="1">
                    <c:v>US8K With 375 features windowed (normalized)</c:v>
                  </c:pt>
                  <c:pt idx="2">
                    <c:v>US8K With 375 features with augmentation (normalized)</c:v>
                  </c:pt>
                  <c:pt idx="3">
                    <c:v>US8K With 375 features windowed (normalized)</c:v>
                  </c:pt>
                  <c:pt idx="4">
                    <c:v>US8K With 375 features with augmentation (normalized)</c:v>
                  </c:pt>
                  <c:pt idx="5">
                    <c:v>US8K With 375 features windowed (normalized)</c:v>
                  </c:pt>
                  <c:pt idx="6">
                    <c:v>US8K With 375 features with augmentation (normalized)</c:v>
                  </c:pt>
                  <c:pt idx="7">
                    <c:v>US8K With 375 features windowed (normalized)</c:v>
                  </c:pt>
                  <c:pt idx="8">
                    <c:v>US8K With 375 features with augmentation (normalized)</c:v>
                  </c:pt>
                  <c:pt idx="9">
                    <c:v>US8K With 375 features windowed (normalized)</c:v>
                  </c:pt>
                  <c:pt idx="10">
                    <c:v>US8K With 375 features with augmentation (normalized)</c:v>
                  </c:pt>
                  <c:pt idx="11">
                    <c:v>US8K With 375 features windowed (normalized)</c:v>
                  </c:pt>
                  <c:pt idx="12">
                    <c:v>US8K With 375 features with augmentation (normalized)</c:v>
                  </c:pt>
                  <c:pt idx="13">
                    <c:v>US8K With 375 features windowed (normalized)</c:v>
                  </c:pt>
                  <c:pt idx="14">
                    <c:v>US8K With 375 features with augmentation (normalized)</c:v>
                  </c:pt>
                  <c:pt idx="15">
                    <c:v>US8K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Accuracy_per_fold!$C$234:$C$258</c:f>
              <c:numCache>
                <c:formatCode>0.00%</c:formatCode>
                <c:ptCount val="16"/>
                <c:pt idx="0">
                  <c:v>0.6775615024024223</c:v>
                </c:pt>
                <c:pt idx="1">
                  <c:v>0.62852368686268834</c:v>
                </c:pt>
                <c:pt idx="2">
                  <c:v>0.41930612852983512</c:v>
                </c:pt>
                <c:pt idx="3">
                  <c:v>0.40304787689628352</c:v>
                </c:pt>
                <c:pt idx="4">
                  <c:v>0.57386420423432549</c:v>
                </c:pt>
                <c:pt idx="5">
                  <c:v>0.53544494148629074</c:v>
                </c:pt>
                <c:pt idx="6">
                  <c:v>0.67774017657710606</c:v>
                </c:pt>
                <c:pt idx="7">
                  <c:v>0.66171100424896268</c:v>
                </c:pt>
                <c:pt idx="8">
                  <c:v>0.68856148048861265</c:v>
                </c:pt>
                <c:pt idx="9">
                  <c:v>0.66504812617007236</c:v>
                </c:pt>
                <c:pt idx="10">
                  <c:v>0.66260561210362623</c:v>
                </c:pt>
                <c:pt idx="11">
                  <c:v>0.64743259675402975</c:v>
                </c:pt>
                <c:pt idx="12">
                  <c:v>0.70743717613879009</c:v>
                </c:pt>
                <c:pt idx="13">
                  <c:v>0.67605631589237747</c:v>
                </c:pt>
                <c:pt idx="14">
                  <c:v>0.70964896009922518</c:v>
                </c:pt>
                <c:pt idx="15">
                  <c:v>0.66509537555336573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B1-4D62-99E8-68F16155E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8127248"/>
        <c:axId val="1178125808"/>
      </c:lineChart>
      <c:catAx>
        <c:axId val="1178127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78125808"/>
        <c:crosses val="autoZero"/>
        <c:auto val="1"/>
        <c:lblAlgn val="ctr"/>
        <c:lblOffset val="100"/>
        <c:noMultiLvlLbl val="0"/>
      </c:catAx>
      <c:valAx>
        <c:axId val="1178125808"/>
        <c:scaling>
          <c:orientation val="minMax"/>
        </c:scaling>
        <c:delete val="1"/>
        <c:axPos val="l"/>
        <c:numFmt formatCode="0.00%" sourceLinked="1"/>
        <c:majorTickMark val="out"/>
        <c:minorTickMark val="none"/>
        <c:tickLblPos val="nextTo"/>
        <c:crossAx val="11781272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94932627001196446"/>
          <c:y val="0.14268046877082691"/>
          <c:w val="3.0495680095488382E-2"/>
          <c:h val="3.28002247259174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[US8K_metrics_augmentation_x_windowing.xlsx]Accuracy_per_fold!PivotTable2</c:name>
    <c:fmtId val="15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C00000"/>
            </a:solidFill>
            <a:round/>
          </a:ln>
          <a:effectLst/>
        </c:spPr>
        <c:marker>
          <c:symbol val="diamond"/>
          <c:size val="12"/>
          <c:spPr>
            <a:solidFill>
              <a:schemeClr val="tx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8497005501155745E-2"/>
          <c:y val="3.6869254024409714E-2"/>
          <c:w val="0.79469904868171859"/>
          <c:h val="0.81907990493696992"/>
        </c:manualLayout>
      </c:layout>
      <c:lineChart>
        <c:grouping val="standard"/>
        <c:varyColors val="0"/>
        <c:ser>
          <c:idx val="0"/>
          <c:order val="0"/>
          <c:tx>
            <c:strRef>
              <c:f>Accuracy_per_fold!$C$17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Accuracy_per_fold!$B$18:$B$26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Accuracy_per_fold!$C$18:$C$26</c:f>
              <c:numCache>
                <c:formatCode>0.00%</c:formatCode>
                <c:ptCount val="8"/>
                <c:pt idx="0">
                  <c:v>0.6775615024024223</c:v>
                </c:pt>
                <c:pt idx="1">
                  <c:v>0.41930612852983512</c:v>
                </c:pt>
                <c:pt idx="2">
                  <c:v>0.57386420423432549</c:v>
                </c:pt>
                <c:pt idx="3">
                  <c:v>0.67774017657710606</c:v>
                </c:pt>
                <c:pt idx="4">
                  <c:v>0.68856148048861265</c:v>
                </c:pt>
                <c:pt idx="5">
                  <c:v>0.66260561210362623</c:v>
                </c:pt>
                <c:pt idx="6">
                  <c:v>0.70743717613879009</c:v>
                </c:pt>
                <c:pt idx="7">
                  <c:v>0.70964896009922518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21-4A26-90A6-001683946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8250072"/>
        <c:axId val="808248272"/>
      </c:lineChart>
      <c:catAx>
        <c:axId val="8082500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08248272"/>
        <c:crosses val="autoZero"/>
        <c:auto val="1"/>
        <c:lblAlgn val="ctr"/>
        <c:lblOffset val="100"/>
        <c:noMultiLvlLbl val="0"/>
      </c:catAx>
      <c:valAx>
        <c:axId val="808248272"/>
        <c:scaling>
          <c:orientation val="minMax"/>
          <c:max val="1"/>
        </c:scaling>
        <c:delete val="1"/>
        <c:axPos val="l"/>
        <c:numFmt formatCode="0.00%" sourceLinked="1"/>
        <c:majorTickMark val="none"/>
        <c:minorTickMark val="none"/>
        <c:tickLblPos val="nextTo"/>
        <c:crossAx val="808250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701858183219229"/>
          <c:y val="5.4145106409774803E-2"/>
          <c:w val="4.2027524940561632E-2"/>
          <c:h val="5.84293695556669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with augmentation (normalized)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_xlchart.v1.1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with augmentation (standardized)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_xlchart.v1.4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with augmentation (normalized + PCA)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_xlchart.v1.7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with augmentation (standardized + PCA)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_xlchart.v1.10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windowed (normalized)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_xlchart.v1.13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windowed (standardized)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_xlchart.v1.16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windowed (normalized + PCA)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_xlchart.v1.19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 windowed (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standardized + PCA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_xlchart.v1.22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12</xdr:row>
      <xdr:rowOff>177165</xdr:rowOff>
    </xdr:from>
    <xdr:to>
      <xdr:col>11</xdr:col>
      <xdr:colOff>1276350</xdr:colOff>
      <xdr:row>41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F4724D-A7EB-D123-75F4-CD088C6CF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97790</xdr:colOff>
      <xdr:row>311</xdr:row>
      <xdr:rowOff>0</xdr:rowOff>
    </xdr:from>
    <xdr:to>
      <xdr:col>16</xdr:col>
      <xdr:colOff>320437</xdr:colOff>
      <xdr:row>347</xdr:row>
      <xdr:rowOff>60721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C1ADCB-3B79-B970-FC38-BF9E44FB3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36</xdr:row>
      <xdr:rowOff>33336</xdr:rowOff>
    </xdr:from>
    <xdr:to>
      <xdr:col>10</xdr:col>
      <xdr:colOff>194325</xdr:colOff>
      <xdr:row>58</xdr:row>
      <xdr:rowOff>162336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DEF1F-7209-8821-E738-EECFC65A5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526300</xdr:colOff>
      <xdr:row>314</xdr:row>
      <xdr:rowOff>21129</xdr:rowOff>
    </xdr:from>
    <xdr:to>
      <xdr:col>17</xdr:col>
      <xdr:colOff>155864</xdr:colOff>
      <xdr:row>347</xdr:row>
      <xdr:rowOff>59748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0048798-6642-2459-502D-4822E47B5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37</xdr:row>
      <xdr:rowOff>132262</xdr:rowOff>
    </xdr:from>
    <xdr:to>
      <xdr:col>10</xdr:col>
      <xdr:colOff>163286</xdr:colOff>
      <xdr:row>57</xdr:row>
      <xdr:rowOff>158910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D8707F-3932-498C-B827-0BEDB8ACB0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54CCE9E-4166-F10D-73F7-36C3A7062B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15905133"/>
              <a:ext cx="13274203" cy="45928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D90276E-91AF-411B-9701-6FBD7E7FC3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15912753"/>
              <a:ext cx="13274203" cy="45928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3CCFFC9-D94F-4C3F-BAC2-D6ADEDD755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15912753"/>
              <a:ext cx="13274203" cy="45928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0AB0E9F-A855-4FD3-B2C8-EE6A8D0331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15912753"/>
              <a:ext cx="13274203" cy="45928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586EE2D-470E-4CDA-94EA-0AF4F86CAC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15912753"/>
              <a:ext cx="13274203" cy="45928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015090B-1522-4B5A-BF7B-B096C5C7D4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15912753"/>
              <a:ext cx="13274203" cy="45928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A2B3DC2-A35F-4A15-A88E-4812CB63E8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15912753"/>
              <a:ext cx="13274203" cy="45928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26B3E3E-6215-434B-A295-97774DCDD3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15912753"/>
              <a:ext cx="13274203" cy="45928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entino, Andre Luiz" refreshedDate="45441.712508449076" createdVersion="8" refreshedVersion="8" minRefreshableVersion="3" recordCount="80" xr:uid="{F13F57C5-B770-4C89-8992-ED80C4E9E51C}">
  <cacheSource type="worksheet">
    <worksheetSource ref="B69:M149" sheet="Accuracy_per_fold"/>
  </cacheSource>
  <cacheFields count="12">
    <cacheField name="index" numFmtId="0">
      <sharedItems containsSemiMixedTypes="0" containsString="0" containsNumber="1" containsInteger="1" minValue="0" maxValue="59"/>
    </cacheField>
    <cacheField name="Model" numFmtId="0">
      <sharedItems count="8">
        <s v="Forest"/>
        <s v="GaussianNB"/>
        <s v="KNN"/>
        <s v="LogisticR"/>
        <s v="SVC"/>
        <s v="Voting"/>
        <s v="ANN"/>
        <s v="CNN_1D"/>
      </sharedItems>
    </cacheField>
    <cacheField name="Fold" numFmtId="0">
      <sharedItems containsSemiMixedTypes="0" containsString="0" containsNumber="1" containsInteger="1" minValue="1" maxValue="10" count="10">
        <n v="3"/>
        <n v="1"/>
        <n v="6"/>
        <n v="2"/>
        <n v="8"/>
        <n v="9"/>
        <n v="4"/>
        <n v="7"/>
        <n v="10"/>
        <n v="5"/>
      </sharedItems>
    </cacheField>
    <cacheField name="Accuracy(Train)" numFmtId="10">
      <sharedItems containsSemiMixedTypes="0" containsString="0" containsNumber="1" minValue="0.44103590803409898" maxValue="1"/>
    </cacheField>
    <cacheField name="Accuracy(Validation)" numFmtId="10">
      <sharedItems containsSemiMixedTypes="0" containsString="0" containsNumber="1" minValue="0.35656565656565598" maxValue="0.78543447293447199"/>
    </cacheField>
    <cacheField name="F1(Train)" numFmtId="10">
      <sharedItems containsSemiMixedTypes="0" containsString="0" containsNumber="1" minValue="0.42866638936868201" maxValue="1"/>
    </cacheField>
    <cacheField name="F1(Validation)" numFmtId="10">
      <sharedItems containsSemiMixedTypes="0" containsString="0" containsNumber="1" minValue="0.32609659673032099" maxValue="0.78661272028947404"/>
    </cacheField>
    <cacheField name="Precision(Train)" numFmtId="10">
      <sharedItems containsSemiMixedTypes="0" containsString="0" containsNumber="1" minValue="0.56949520515487095" maxValue="1"/>
    </cacheField>
    <cacheField name="Precision(Validation)" numFmtId="10">
      <sharedItems containsSemiMixedTypes="0" containsString="0" containsNumber="1" minValue="0.36455361501001199" maxValue="0.79120644227090597"/>
    </cacheField>
    <cacheField name="Recall(Train)" numFmtId="10">
      <sharedItems containsSemiMixedTypes="0" containsString="0" containsNumber="1" minValue="0.44103590803409898" maxValue="1"/>
    </cacheField>
    <cacheField name="Recall(Validation)" numFmtId="10">
      <sharedItems containsSemiMixedTypes="0" containsString="0" containsNumber="1" minValue="0.35656565656565598" maxValue="0.78543447293447199"/>
    </cacheField>
    <cacheField name="Process_time" numFmtId="0">
      <sharedItems containsSemiMixedTypes="0" containsString="0" containsNumber="1" minValue="0" maxValue="1264218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entino, Andre Luiz" refreshedDate="45441.712511921294" backgroundQuery="1" createdVersion="8" refreshedVersion="8" minRefreshableVersion="3" recordCount="640" xr:uid="{9CD07F2A-E533-4D7F-9C61-078FDFFC89F7}">
  <cacheSource type="external" connectionId="1"/>
  <cacheFields count="13">
    <cacheField name="index" numFmtId="0">
      <sharedItems containsSemiMixedTypes="0" containsString="0" containsNumber="1" containsInteger="1" minValue="0" maxValue="59"/>
    </cacheField>
    <cacheField name="Model" numFmtId="0">
      <sharedItems count="8">
        <s v="Forest"/>
        <s v="GaussianNB"/>
        <s v="KNN"/>
        <s v="LogisticR"/>
        <s v="SVC"/>
        <s v="Voting"/>
        <s v="ANN"/>
        <s v="CNN_1D"/>
      </sharedItems>
    </cacheField>
    <cacheField name="Fold" numFmtId="0">
      <sharedItems containsSemiMixedTypes="0" containsString="0" containsNumber="1" containsInteger="1" minValue="1" maxValue="10" count="10">
        <n v="3"/>
        <n v="1"/>
        <n v="6"/>
        <n v="2"/>
        <n v="8"/>
        <n v="9"/>
        <n v="4"/>
        <n v="7"/>
        <n v="10"/>
        <n v="5"/>
      </sharedItems>
    </cacheField>
    <cacheField name="Accuracy(Train)" numFmtId="0">
      <sharedItems containsSemiMixedTypes="0" containsString="0" containsNumber="1" minValue="0.38034242773579202" maxValue="1"/>
    </cacheField>
    <cacheField name="Accuracy(Validation)" numFmtId="0">
      <sharedItems containsSemiMixedTypes="0" containsString="0" containsNumber="1" minValue="0.26917831571769502" maxValue="0.786146723646723"/>
    </cacheField>
    <cacheField name="F1(Train)" numFmtId="0">
      <sharedItems containsSemiMixedTypes="0" containsString="0" containsNumber="1" minValue="0.35475441605078001" maxValue="1"/>
    </cacheField>
    <cacheField name="F1(Validation)" numFmtId="0">
      <sharedItems containsSemiMixedTypes="0" containsString="0" containsNumber="1" minValue="0.26189771001412898" maxValue="0.78661272028947404"/>
    </cacheField>
    <cacheField name="Precision(Train)" numFmtId="0">
      <sharedItems containsSemiMixedTypes="0" containsString="0" containsNumber="1" minValue="0.43393678896663501" maxValue="1"/>
    </cacheField>
    <cacheField name="Precision(Validation)" numFmtId="0">
      <sharedItems containsSemiMixedTypes="0" containsString="0" containsNumber="1" minValue="0.307809624701121" maxValue="0.79120644227090597"/>
    </cacheField>
    <cacheField name="Recall(Train)" numFmtId="0">
      <sharedItems containsSemiMixedTypes="0" containsString="0" containsNumber="1" minValue="0.38034242773579202" maxValue="1"/>
    </cacheField>
    <cacheField name="Recall(Validation)" numFmtId="0">
      <sharedItems containsSemiMixedTypes="0" containsString="0" containsNumber="1" minValue="0.26917831571769502" maxValue="0.786146723646723"/>
    </cacheField>
    <cacheField name="Process_time" numFmtId="0">
      <sharedItems containsSemiMixedTypes="0" containsString="0" containsNumber="1" minValue="0" maxValue="156140625"/>
    </cacheField>
    <cacheField name="Type" numFmtId="0">
      <sharedItems count="32">
        <s v="US8K With 375 features with augmentation (normalized)"/>
        <s v="US8K With 375 features with augmentation (standardized)"/>
        <s v="US8K With 375 features with augmentation (normalized + PCA)"/>
        <s v="US8K With 375 features with augmentation (standardized + PCA)"/>
        <s v="US8K With 375 features windowed (normalized)"/>
        <s v="US8K With 375 features windowed (standardized)"/>
        <s v="US8K With 375 features windowed (normalized + PCA)"/>
        <s v="US8K With 375 features windowed (standardized + PCA)"/>
        <s v="US8K With 375 features and no augmentation (normalized)" u="1"/>
        <s v="US8K With 375 features and no augmentation (standardized)" u="1"/>
        <s v="US8K With 375 features and no augmentation (normalized + PCA)" u="1"/>
        <s v="US8K With 375 features and no augmentation (standardized + PCA)" u="1"/>
        <s v="BDLib2 With 375 features with augmentation (normalized)" u="1"/>
        <s v="BDLib2 With 375 features with augmentation (standardized)" u="1"/>
        <s v="BDLib2 With 375 features with augmentation (normalized + PCA)" u="1"/>
        <s v="BDLib2 With 375 features with augmentation (standardized + PCA)" u="1"/>
        <s v="BDLib2 With 375 features and no augmentation (normalized)" u="1"/>
        <s v="BDLib2 With 375 features and no augmentation (standardized)" u="1"/>
        <s v="BDLib2 With 375 features and no augmentation (normalized + PCA)" u="1"/>
        <s v="BDLib2 With 375 features and no augmentation (standardized + PCA)" u="1"/>
        <s v="ESC-10 With 375 features and no augmentation (standardized + PCA)" u="1"/>
        <s v="ESC-10 With 375 features with augmentation (normalized)" u="1"/>
        <s v="ESC-10 With 375 features with augmentation (standardized)" u="1"/>
        <s v="ESC-10 With 375 features with augmentation (normalized + PCA)" u="1"/>
        <s v="ESC-10 With 375 features with augmentation (standardized + PCA)" u="1"/>
        <s v="ESC-10 With 375 features and no augmentation (normalized)" u="1"/>
        <s v="ESC-10 With 375 features and no augmentation (standardized)" u="1"/>
        <s v="ESC-10 With 375 features and no augmentation (normalized + PCA)" u="1"/>
        <s v="ESC-10 With 323 features and no augmentation (normalized + PCA)" u="1"/>
        <s v="ESC-10 With 323 features and no augmentation (normalized)" u="1"/>
        <s v="ESC-10 With 323 features and no augmentation (standardized)" u="1"/>
        <s v="ESC-10 With 323 features and no augmentation (standardized + PCA)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n v="22"/>
    <x v="0"/>
    <x v="0"/>
    <n v="1"/>
    <n v="0.60360360360360299"/>
    <n v="1"/>
    <n v="0.58423337123827701"/>
    <n v="1"/>
    <n v="0.58745401595484703"/>
    <n v="1"/>
    <n v="0.60360360360360299"/>
    <n v="1390625"/>
  </r>
  <r>
    <n v="4"/>
    <x v="0"/>
    <x v="1"/>
    <n v="1"/>
    <n v="0.644711722031309"/>
    <n v="1"/>
    <n v="0.62741559155413096"/>
    <n v="1"/>
    <n v="0.64197307275870796"/>
    <n v="1"/>
    <n v="0.644711722031309"/>
    <n v="1078125"/>
  </r>
  <r>
    <n v="40"/>
    <x v="0"/>
    <x v="2"/>
    <n v="1"/>
    <n v="0.65208586472255903"/>
    <n v="1"/>
    <n v="0.65061775662013099"/>
    <n v="1"/>
    <n v="0.66065316856763501"/>
    <n v="1"/>
    <n v="0.65208586472255903"/>
    <n v="1140625"/>
  </r>
  <r>
    <n v="16"/>
    <x v="0"/>
    <x v="3"/>
    <n v="1"/>
    <n v="0.673798798798798"/>
    <n v="1"/>
    <n v="0.66981237925622705"/>
    <n v="1"/>
    <n v="0.68091503991681301"/>
    <n v="1"/>
    <n v="0.673798798798798"/>
    <n v="1312.5"/>
  </r>
  <r>
    <n v="52"/>
    <x v="0"/>
    <x v="4"/>
    <n v="1"/>
    <n v="0.67390405293631095"/>
    <n v="1"/>
    <n v="0.65942003219873302"/>
    <n v="1"/>
    <n v="0.67601186758946696"/>
    <n v="1"/>
    <n v="0.67390405293631095"/>
    <n v="1203125"/>
  </r>
  <r>
    <n v="58"/>
    <x v="0"/>
    <x v="5"/>
    <n v="1"/>
    <n v="0.68157679738562005"/>
    <n v="1"/>
    <n v="0.67508930311243098"/>
    <n v="1"/>
    <n v="0.68862007949223702"/>
    <n v="1"/>
    <n v="0.68157679738562005"/>
    <n v="1078125"/>
  </r>
  <r>
    <n v="28"/>
    <x v="0"/>
    <x v="6"/>
    <n v="1"/>
    <n v="0.68855218855218803"/>
    <n v="1"/>
    <n v="0.68675382499075299"/>
    <n v="1"/>
    <n v="0.69839760737842904"/>
    <n v="1"/>
    <n v="0.68855218855218803"/>
    <n v="1531.25"/>
  </r>
  <r>
    <n v="46"/>
    <x v="0"/>
    <x v="7"/>
    <n v="1"/>
    <n v="0.68953858392999201"/>
    <n v="1"/>
    <n v="0.68534863663937295"/>
    <n v="1"/>
    <n v="0.702152680450574"/>
    <n v="1"/>
    <n v="0.68953858392999201"/>
    <n v="906.25"/>
  </r>
  <r>
    <n v="10"/>
    <x v="0"/>
    <x v="8"/>
    <n v="1"/>
    <n v="0.721226602947033"/>
    <n v="1"/>
    <n v="0.72145499141035896"/>
    <n v="1"/>
    <n v="0.74209980085857696"/>
    <n v="1"/>
    <n v="0.721226602947033"/>
    <n v="1281.25"/>
  </r>
  <r>
    <n v="34"/>
    <x v="0"/>
    <x v="9"/>
    <n v="1"/>
    <n v="0.74661680911680905"/>
    <n v="1"/>
    <n v="0.74394804426119099"/>
    <n v="1"/>
    <n v="0.75937018468066597"/>
    <n v="1"/>
    <n v="0.74661680911680905"/>
    <n v="1265625"/>
  </r>
  <r>
    <n v="24"/>
    <x v="1"/>
    <x v="6"/>
    <n v="0.44103590803409898"/>
    <n v="0.35656565656565598"/>
    <n v="0.429279342930798"/>
    <n v="0.36592815389542899"/>
    <n v="0.56949520515487095"/>
    <n v="0.51645688504118104"/>
    <n v="0.44103590803409898"/>
    <n v="0.35656565656565598"/>
    <n v="203125"/>
  </r>
  <r>
    <n v="42"/>
    <x v="1"/>
    <x v="7"/>
    <n v="0.47360864791825003"/>
    <n v="0.35719968178202"/>
    <n v="0.453621319336875"/>
    <n v="0.32842461735481698"/>
    <n v="0.57535509392107698"/>
    <n v="0.41419267994717401"/>
    <n v="0.47360864791825003"/>
    <n v="0.35719968178202"/>
    <n v="156.25"/>
  </r>
  <r>
    <n v="0"/>
    <x v="1"/>
    <x v="1"/>
    <n v="0.464117572210204"/>
    <n v="0.36006109201985398"/>
    <n v="0.44415882326644901"/>
    <n v="0.32609659673032099"/>
    <n v="0.57885161271294605"/>
    <n v="0.36455361501001199"/>
    <n v="0.464117572210204"/>
    <n v="0.36006109201985398"/>
    <n v="187.5"/>
  </r>
  <r>
    <n v="12"/>
    <x v="1"/>
    <x v="3"/>
    <n v="0.47033826279109298"/>
    <n v="0.42210960960960903"/>
    <n v="0.45343200175439502"/>
    <n v="0.394735216574091"/>
    <n v="0.58469633743225302"/>
    <n v="0.55012083718365401"/>
    <n v="0.47033826279109298"/>
    <n v="0.42210960960960903"/>
    <n v="156.25"/>
  </r>
  <r>
    <n v="6"/>
    <x v="1"/>
    <x v="8"/>
    <n v="0.47375976356343602"/>
    <n v="0.43289526085225"/>
    <n v="0.45529365027046298"/>
    <n v="0.40233574642683601"/>
    <n v="0.58476374416321997"/>
    <n v="0.53423203443242595"/>
    <n v="0.47375976356343602"/>
    <n v="0.43289526085225"/>
    <n v="171875"/>
  </r>
  <r>
    <n v="54"/>
    <x v="1"/>
    <x v="5"/>
    <n v="0.443974229408792"/>
    <n v="0.44158496732026098"/>
    <n v="0.42866638936868201"/>
    <n v="0.42065406833251501"/>
    <n v="0.57429771871016699"/>
    <n v="0.491988711443269"/>
    <n v="0.443974229408792"/>
    <n v="0.44158496732026098"/>
    <n v="156.25"/>
  </r>
  <r>
    <n v="18"/>
    <x v="1"/>
    <x v="0"/>
    <n v="0.46938644805943303"/>
    <n v="0.44306306306306298"/>
    <n v="0.45073691264622401"/>
    <n v="0.41156900921015599"/>
    <n v="0.58094425879235501"/>
    <n v="0.55286890023933999"/>
    <n v="0.46938644805943303"/>
    <n v="0.44306306306306298"/>
    <n v="203125"/>
  </r>
  <r>
    <n v="48"/>
    <x v="1"/>
    <x v="4"/>
    <n v="0.46717554041551002"/>
    <n v="0.44499586435070299"/>
    <n v="0.44807807615678302"/>
    <n v="0.43009085572550199"/>
    <n v="0.57921276365310403"/>
    <n v="0.53194601098040095"/>
    <n v="0.46717554041551002"/>
    <n v="0.44499586435070299"/>
    <n v="156.25"/>
  </r>
  <r>
    <n v="36"/>
    <x v="1"/>
    <x v="2"/>
    <n v="0.47159354322080299"/>
    <n v="0.45078979343863901"/>
    <n v="0.45668138067924102"/>
    <n v="0.42533942313967299"/>
    <n v="0.58667346242014595"/>
    <n v="0.53091098456590502"/>
    <n v="0.47159354322080299"/>
    <n v="0.45078979343863901"/>
    <n v="156.25"/>
  </r>
  <r>
    <n v="30"/>
    <x v="1"/>
    <x v="9"/>
    <n v="0.478685650761074"/>
    <n v="0.483796296296296"/>
    <n v="0.46845361424055498"/>
    <n v="0.46333298680963297"/>
    <n v="0.60367560779956397"/>
    <n v="0.54394063131033199"/>
    <n v="0.478685650761074"/>
    <n v="0.483796296296296"/>
    <n v="171875"/>
  </r>
  <r>
    <n v="51"/>
    <x v="2"/>
    <x v="4"/>
    <n v="0.98734123980149702"/>
    <n v="0.49834574028122403"/>
    <n v="0.98735598835830596"/>
    <n v="0.50126797004560497"/>
    <n v="0.98756487520416603"/>
    <n v="0.54172986080654195"/>
    <n v="0.98734123980149702"/>
    <n v="0.49834574028122403"/>
    <n v="80046875"/>
  </r>
  <r>
    <n v="3"/>
    <x v="2"/>
    <x v="1"/>
    <n v="0.98854816134368195"/>
    <n v="0.52500954562810198"/>
    <n v="0.98856517695527502"/>
    <n v="0.50953532077376296"/>
    <n v="0.98876445010729197"/>
    <n v="0.52180962560691202"/>
    <n v="0.98854816134368195"/>
    <n v="0.52500954562810198"/>
    <n v="85609375"/>
  </r>
  <r>
    <n v="27"/>
    <x v="2"/>
    <x v="6"/>
    <n v="0.98755704813570999"/>
    <n v="0.53686868686868605"/>
    <n v="0.98756654719316495"/>
    <n v="0.546583941990335"/>
    <n v="0.98775387727908204"/>
    <n v="0.59745864755767997"/>
    <n v="0.98755704813570999"/>
    <n v="0.53686868686868605"/>
    <n v="98015625"/>
  </r>
  <r>
    <n v="15"/>
    <x v="2"/>
    <x v="3"/>
    <n v="0.98888747237803798"/>
    <n v="0.539226726726726"/>
    <n v="0.98890080403604996"/>
    <n v="0.53079254413916899"/>
    <n v="0.98908624827765401"/>
    <n v="0.57755747526025003"/>
    <n v="0.98888747237803798"/>
    <n v="0.539226726726726"/>
    <n v="86812.5"/>
  </r>
  <r>
    <n v="45"/>
    <x v="2"/>
    <x v="7"/>
    <n v="0.988472257410691"/>
    <n v="0.54733492442322995"/>
    <n v="0.988485439134553"/>
    <n v="0.535856888917144"/>
    <n v="0.98867006228590304"/>
    <n v="0.56318866792923505"/>
    <n v="0.988472257410691"/>
    <n v="0.54733492442322995"/>
    <n v="82578125"/>
  </r>
  <r>
    <n v="21"/>
    <x v="2"/>
    <x v="0"/>
    <n v="0.98757525297809601"/>
    <n v="0.57171171171171098"/>
    <n v="0.98758673132511898"/>
    <n v="0.56646938864736995"/>
    <n v="0.98776895993664604"/>
    <n v="0.60816691587572702"/>
    <n v="0.98757525297809601"/>
    <n v="0.57171171171171098"/>
    <n v="91093.75"/>
  </r>
  <r>
    <n v="39"/>
    <x v="2"/>
    <x v="2"/>
    <n v="0.98725081131200698"/>
    <n v="0.609558525718914"/>
    <n v="0.98726606260877603"/>
    <n v="0.60946504310679395"/>
    <n v="0.987458961966307"/>
    <n v="0.67576466299595706"/>
    <n v="0.98725081131200698"/>
    <n v="0.609558525718914"/>
    <n v="81156.25"/>
  </r>
  <r>
    <n v="9"/>
    <x v="2"/>
    <x v="8"/>
    <n v="0.98739708676377402"/>
    <n v="0.62007168458781303"/>
    <n v="0.98740946275907404"/>
    <n v="0.62089536615317598"/>
    <n v="0.98760597588597698"/>
    <n v="0.68546627635325097"/>
    <n v="0.98739708676377402"/>
    <n v="0.62007168458781303"/>
    <n v="83468.75"/>
  </r>
  <r>
    <n v="57"/>
    <x v="2"/>
    <x v="5"/>
    <n v="0.98869378473976699"/>
    <n v="0.64379084967320199"/>
    <n v="0.98871098411038005"/>
    <n v="0.63556270568101303"/>
    <n v="0.98889812151590994"/>
    <n v="0.67015061183306501"/>
    <n v="0.98869378473976699"/>
    <n v="0.64379084967320199"/>
    <n v="79828125"/>
  </r>
  <r>
    <n v="33"/>
    <x v="2"/>
    <x v="9"/>
    <n v="0.98770737130152197"/>
    <n v="0.64672364672364602"/>
    <n v="0.98771810658711801"/>
    <n v="0.63871368693015096"/>
    <n v="0.98790212581412495"/>
    <n v="0.68247201792429502"/>
    <n v="0.98770737130152197"/>
    <n v="0.64672364672364602"/>
    <n v="91937.5"/>
  </r>
  <r>
    <n v="20"/>
    <x v="3"/>
    <x v="0"/>
    <n v="0.80647709320695105"/>
    <n v="0.63423423423423397"/>
    <n v="0.80725707322290496"/>
    <n v="0.62494606339690395"/>
    <n v="0.81049551196855596"/>
    <n v="0.62884167917276901"/>
    <n v="0.80647709320695105"/>
    <n v="0.63423423423423397"/>
    <n v="0"/>
  </r>
  <r>
    <n v="14"/>
    <x v="3"/>
    <x v="3"/>
    <n v="0.79906085330613597"/>
    <n v="0.64076576576576505"/>
    <n v="0.79979569299400999"/>
    <n v="0.63847129946286896"/>
    <n v="0.80309956594478904"/>
    <n v="0.67367617346836195"/>
    <n v="0.79906085330613597"/>
    <n v="0.64076576576576505"/>
    <n v="0"/>
  </r>
  <r>
    <n v="38"/>
    <x v="3"/>
    <x v="2"/>
    <n v="0.802946010873688"/>
    <n v="0.65755366545159899"/>
    <n v="0.80346573676933597"/>
    <n v="0.66372607945728601"/>
    <n v="0.80613546283545301"/>
    <n v="0.67467689244071805"/>
    <n v="0.802946010873688"/>
    <n v="0.65755366545159899"/>
    <n v="0"/>
  </r>
  <r>
    <n v="50"/>
    <x v="3"/>
    <x v="4"/>
    <n v="0.79920514761544204"/>
    <n v="0.66666666666666596"/>
    <n v="0.79992394066186601"/>
    <n v="0.66274467670019699"/>
    <n v="0.80302850210383303"/>
    <n v="0.672977402310732"/>
    <n v="0.79920514761544204"/>
    <n v="0.66666666666666596"/>
    <n v="93.75"/>
  </r>
  <r>
    <n v="2"/>
    <x v="3"/>
    <x v="1"/>
    <n v="0.80143784196462597"/>
    <n v="0.67506681939671598"/>
    <n v="0.80202993244173004"/>
    <n v="0.667319990105533"/>
    <n v="0.80476791319662"/>
    <n v="0.66951811398281502"/>
    <n v="0.80143784196462597"/>
    <n v="0.67506681939671598"/>
    <n v="0"/>
  </r>
  <r>
    <n v="56"/>
    <x v="3"/>
    <x v="5"/>
    <n v="0.80097271349166199"/>
    <n v="0.67871732026143705"/>
    <n v="0.80156243025646601"/>
    <n v="0.67713336824285397"/>
    <n v="0.80454227807533296"/>
    <n v="0.68705659911934303"/>
    <n v="0.80097271349166199"/>
    <n v="0.67871732026143705"/>
    <n v="0"/>
  </r>
  <r>
    <n v="26"/>
    <x v="3"/>
    <x v="6"/>
    <n v="0.80347455437871296"/>
    <n v="0.67912457912457902"/>
    <n v="0.80414611156527505"/>
    <n v="0.67593308265306995"/>
    <n v="0.80738922027506199"/>
    <n v="0.68710689258709101"/>
    <n v="0.80347455437871296"/>
    <n v="0.67912457912457902"/>
    <n v="0"/>
  </r>
  <r>
    <n v="44"/>
    <x v="3"/>
    <x v="7"/>
    <n v="0.79691326746051805"/>
    <n v="0.68237867939538499"/>
    <n v="0.79766745835991604"/>
    <n v="0.68615537107232605"/>
    <n v="0.80107530286760997"/>
    <n v="0.69813286270826302"/>
    <n v="0.79691326746051805"/>
    <n v="0.68237867939538499"/>
    <n v="93.75"/>
  </r>
  <r>
    <n v="8"/>
    <x v="3"/>
    <x v="8"/>
    <n v="0.79438463162339001"/>
    <n v="0.72998805256869703"/>
    <n v="0.79502592408399297"/>
    <n v="0.72797406197351899"/>
    <n v="0.79792599720812296"/>
    <n v="0.74503701584946502"/>
    <n v="0.79438463162339001"/>
    <n v="0.72998805256869703"/>
    <n v="0"/>
  </r>
  <r>
    <n v="32"/>
    <x v="3"/>
    <x v="9"/>
    <n v="0.79553617239609997"/>
    <n v="0.73290598290598197"/>
    <n v="0.79626949361778698"/>
    <n v="0.73212830741006296"/>
    <n v="0.79915384337617701"/>
    <n v="0.73935255016411505"/>
    <n v="0.79553617239609997"/>
    <n v="0.73290598290598197"/>
    <n v="0"/>
  </r>
  <r>
    <n v="37"/>
    <x v="4"/>
    <x v="2"/>
    <n v="0.84726261221393295"/>
    <n v="0.63770757391656496"/>
    <n v="0.84811366937391797"/>
    <n v="0.64294792963950598"/>
    <n v="0.85171683565882705"/>
    <n v="0.65749759568128496"/>
    <n v="0.84726261221393295"/>
    <n v="0.63770757391656496"/>
    <n v="23765625"/>
  </r>
  <r>
    <n v="19"/>
    <x v="4"/>
    <x v="0"/>
    <n v="0.84723111737329704"/>
    <n v="0.65261261261261205"/>
    <n v="0.84843284965797505"/>
    <n v="0.64241265989516305"/>
    <n v="0.85384156909925601"/>
    <n v="0.64889078605557304"/>
    <n v="0.84723111737329704"/>
    <n v="0.65261261261261205"/>
    <n v="26562.5"/>
  </r>
  <r>
    <n v="13"/>
    <x v="4"/>
    <x v="3"/>
    <n v="0.84206612272650005"/>
    <n v="0.664226726726726"/>
    <n v="0.84318408038965098"/>
    <n v="0.66476604836318198"/>
    <n v="0.84818269808756797"/>
    <n v="0.69118389614491405"/>
    <n v="0.84206612272650005"/>
    <n v="0.664226726726726"/>
    <n v="25484375"/>
  </r>
  <r>
    <n v="49"/>
    <x v="4"/>
    <x v="4"/>
    <n v="0.84262763899402804"/>
    <n v="0.67741935483870896"/>
    <n v="0.84340164544038498"/>
    <n v="0.67396632124426403"/>
    <n v="0.84706956114227305"/>
    <n v="0.68278404253345204"/>
    <n v="0.84262763899402804"/>
    <n v="0.67741935483870896"/>
    <n v="24093.75"/>
  </r>
  <r>
    <n v="55"/>
    <x v="4"/>
    <x v="5"/>
    <n v="0.84339733872326095"/>
    <n v="0.67994281045751603"/>
    <n v="0.84421997676791205"/>
    <n v="0.67851802056906996"/>
    <n v="0.84819321429848804"/>
    <n v="0.68800208147414499"/>
    <n v="0.84339733872326095"/>
    <n v="0.67994281045751603"/>
    <n v="24140625"/>
  </r>
  <r>
    <n v="1"/>
    <x v="4"/>
    <x v="1"/>
    <n v="0.84552742079144905"/>
    <n v="0.68537609774723096"/>
    <n v="0.84648554702927203"/>
    <n v="0.67907985062780796"/>
    <n v="0.85087569091208803"/>
    <n v="0.68317121141792103"/>
    <n v="0.84552742079144905"/>
    <n v="0.68537609774723096"/>
    <n v="25531.25"/>
  </r>
  <r>
    <n v="25"/>
    <x v="4"/>
    <x v="6"/>
    <n v="0.85051235684146997"/>
    <n v="0.68653198653198599"/>
    <n v="0.85136658414698896"/>
    <n v="0.68608895242120904"/>
    <n v="0.85576243503331095"/>
    <n v="0.69503776167811304"/>
    <n v="0.85051235684146997"/>
    <n v="0.68653198653198599"/>
    <n v="28515625"/>
  </r>
  <r>
    <n v="43"/>
    <x v="4"/>
    <x v="7"/>
    <n v="0.84160966134616999"/>
    <n v="0.69152744630071505"/>
    <n v="0.84258228285733106"/>
    <n v="0.69460453536247901"/>
    <n v="0.84653987006796805"/>
    <n v="0.704718331643296"/>
    <n v="0.84160966134616999"/>
    <n v="0.69152744630071505"/>
    <n v="24359375"/>
  </r>
  <r>
    <n v="31"/>
    <x v="4"/>
    <x v="9"/>
    <n v="0.84094407388404302"/>
    <n v="0.74145299145299104"/>
    <n v="0.84186654666302196"/>
    <n v="0.74123292664597895"/>
    <n v="0.84514972551224499"/>
    <n v="0.74632720101908701"/>
    <n v="0.84094407388404302"/>
    <n v="0.74145299145299104"/>
    <n v="27343.75"/>
  </r>
  <r>
    <n v="7"/>
    <x v="4"/>
    <x v="8"/>
    <n v="0.83920202659911303"/>
    <n v="0.76881720430107503"/>
    <n v="0.84013761649924101"/>
    <n v="0.76919020395721704"/>
    <n v="0.844366064599264"/>
    <n v="0.78814257511018004"/>
    <n v="0.83920202659911303"/>
    <n v="0.76881720430107503"/>
    <n v="24718.75"/>
  </r>
  <r>
    <n v="5"/>
    <x v="5"/>
    <x v="1"/>
    <n v="0.90310472070237902"/>
    <n v="0.60232913325696802"/>
    <n v="0.904458197208583"/>
    <n v="0.58837780387837402"/>
    <n v="0.91297652521568895"/>
    <n v="0.61164046208748601"/>
    <n v="0.90310472070237902"/>
    <n v="0.60232913325696802"/>
    <n v="112062.5"/>
  </r>
  <r>
    <n v="29"/>
    <x v="5"/>
    <x v="6"/>
    <n v="0.90413760440885205"/>
    <n v="0.63265993265993203"/>
    <n v="0.90550082971313695"/>
    <n v="0.64131947243842102"/>
    <n v="0.91440548436895497"/>
    <n v="0.68974624095543002"/>
    <n v="0.90413760440885205"/>
    <n v="0.63265993265993203"/>
    <n v="126421875"/>
  </r>
  <r>
    <n v="17"/>
    <x v="5"/>
    <x v="3"/>
    <n v="0.89788373278939304"/>
    <n v="0.64339339339339296"/>
    <n v="0.89925951705063301"/>
    <n v="0.64433571991610505"/>
    <n v="0.90869092428979903"/>
    <n v="0.696173407706414"/>
    <n v="0.89788373278939304"/>
    <n v="0.64339339339339296"/>
    <n v="114031.25"/>
  </r>
  <r>
    <n v="47"/>
    <x v="5"/>
    <x v="7"/>
    <n v="0.90032514145764697"/>
    <n v="0.64618138424821003"/>
    <n v="0.90163483118061305"/>
    <n v="0.64841351797793201"/>
    <n v="0.91032252018852799"/>
    <n v="0.68597934097766899"/>
    <n v="0.90032514145764697"/>
    <n v="0.64618138424821003"/>
    <n v="107406.25"/>
  </r>
  <r>
    <n v="53"/>
    <x v="5"/>
    <x v="4"/>
    <n v="0.89422996046765901"/>
    <n v="0.65798180314309296"/>
    <n v="0.89565691133985803"/>
    <n v="0.66009908918136195"/>
    <n v="0.90522106422496396"/>
    <n v="0.687795323661754"/>
    <n v="0.89422996046765901"/>
    <n v="0.65798180314309296"/>
    <n v="104781.25"/>
  </r>
  <r>
    <n v="23"/>
    <x v="5"/>
    <x v="0"/>
    <n v="0.89929977370735603"/>
    <n v="0.65819819819819803"/>
    <n v="0.90078765286309603"/>
    <n v="0.64879285987578095"/>
    <n v="0.90943365163788303"/>
    <n v="0.70643845823114004"/>
    <n v="0.89929977370735603"/>
    <n v="0.65819819819819803"/>
    <n v="124015625"/>
  </r>
  <r>
    <n v="41"/>
    <x v="5"/>
    <x v="2"/>
    <n v="0.90028237872465899"/>
    <n v="0.66808424463345395"/>
    <n v="0.90160247970630303"/>
    <n v="0.67221098059783602"/>
    <n v="0.90989042098204198"/>
    <n v="0.715622277770949"/>
    <n v="0.90028237872465899"/>
    <n v="0.66808424463345395"/>
    <n v="105921875"/>
  </r>
  <r>
    <n v="59"/>
    <x v="5"/>
    <x v="5"/>
    <n v="0.89397001852787605"/>
    <n v="0.67626633986928097"/>
    <n v="0.89596343444080595"/>
    <n v="0.67649839896435005"/>
    <n v="0.90665402746969004"/>
    <n v="0.70908296729154796"/>
    <n v="0.89397001852787605"/>
    <n v="0.67626633986928097"/>
    <n v="105312.5"/>
  </r>
  <r>
    <n v="11"/>
    <x v="5"/>
    <x v="8"/>
    <n v="0.89586236014355003"/>
    <n v="0.71286340103544399"/>
    <n v="0.89720395593425994"/>
    <n v="0.714916774048307"/>
    <n v="0.90660511752691397"/>
    <n v="0.78462101409118301"/>
    <n v="0.89586236014355003"/>
    <n v="0.71286340103544399"/>
    <n v="111390625"/>
  </r>
  <r>
    <n v="35"/>
    <x v="5"/>
    <x v="9"/>
    <n v="0.89716948862664603"/>
    <n v="0.72809829059829001"/>
    <n v="0.89869835148236599"/>
    <n v="0.72756604296177596"/>
    <n v="0.907855068966123"/>
    <n v="0.76805872179853396"/>
    <n v="0.89716948862664603"/>
    <n v="0.72809829059829001"/>
    <n v="120281.25"/>
  </r>
  <r>
    <n v="0"/>
    <x v="6"/>
    <x v="1"/>
    <n v="0.99990574485131201"/>
    <n v="0.64623902252768195"/>
    <n v="0.99990574527575704"/>
    <n v="0.62257326464947704"/>
    <n v="0.99990582412393503"/>
    <n v="0.62455953690399202"/>
    <n v="0.99990574485131201"/>
    <n v="0.64623902252768195"/>
    <n v="281.25"/>
  </r>
  <r>
    <n v="4"/>
    <x v="6"/>
    <x v="3"/>
    <n v="0.99990556460561397"/>
    <n v="0.65221471471471404"/>
    <n v="0.99990557169091998"/>
    <n v="0.64164038961006997"/>
    <n v="0.99990560729619005"/>
    <n v="0.64692480268103902"/>
    <n v="0.99990556460561397"/>
    <n v="0.65221471471471404"/>
    <n v="171875"/>
  </r>
  <r>
    <n v="16"/>
    <x v="6"/>
    <x v="4"/>
    <n v="0.99948598130841104"/>
    <n v="0.67121588089329998"/>
    <n v="0.99948603161082905"/>
    <n v="0.662517295119604"/>
    <n v="0.99948613855729296"/>
    <n v="0.66750521166361698"/>
    <n v="0.99948598130841104"/>
    <n v="0.67121588089329998"/>
    <n v="125"/>
  </r>
  <r>
    <n v="6"/>
    <x v="6"/>
    <x v="0"/>
    <n v="0.99943069952795505"/>
    <n v="0.685225225225225"/>
    <n v="0.99943071195127597"/>
    <n v="0.66769071529788504"/>
    <n v="0.99943356033434705"/>
    <n v="0.67657887770852698"/>
    <n v="0.99943069952795505"/>
    <n v="0.685225225225225"/>
    <n v="218.75"/>
  </r>
  <r>
    <n v="12"/>
    <x v="6"/>
    <x v="2"/>
    <n v="0.99995317036620701"/>
    <n v="0.70230862697448304"/>
    <n v="0.99995317036595999"/>
    <n v="0.69516446066710502"/>
    <n v="0.99995317518308002"/>
    <n v="0.69278632147590702"/>
    <n v="0.99995317036620701"/>
    <n v="0.70230862697448304"/>
    <n v="125"/>
  </r>
  <r>
    <n v="18"/>
    <x v="6"/>
    <x v="5"/>
    <n v="0.99981284798577597"/>
    <n v="0.715890522875817"/>
    <n v="0.99981283265728105"/>
    <n v="0.69970509792222202"/>
    <n v="0.99981299904990395"/>
    <n v="0.705347274910328"/>
    <n v="0.99981284798577597"/>
    <n v="0.715890522875817"/>
    <n v="187.5"/>
  </r>
  <r>
    <n v="8"/>
    <x v="6"/>
    <x v="6"/>
    <n v="0.99980863990814695"/>
    <n v="0.71969696969696895"/>
    <n v="0.99980864156529303"/>
    <n v="0.71058264664589998"/>
    <n v="0.99980896152174603"/>
    <n v="0.73180359755354996"/>
    <n v="0.99980863990814695"/>
    <n v="0.71969696969696895"/>
    <n v="203125"/>
  </r>
  <r>
    <n v="14"/>
    <x v="6"/>
    <x v="7"/>
    <n v="0.99983578483121005"/>
    <n v="0.72712808273667395"/>
    <n v="0.99983578546254204"/>
    <n v="0.72418778652246096"/>
    <n v="0.99983587715243105"/>
    <n v="0.72994587413053902"/>
    <n v="0.99983578483121005"/>
    <n v="0.72712808273667395"/>
    <n v="93.75"/>
  </r>
  <r>
    <n v="2"/>
    <x v="6"/>
    <x v="8"/>
    <n v="0.99990617596697395"/>
    <n v="0.77240143369175596"/>
    <n v="0.99990617437443297"/>
    <n v="0.77170738218252399"/>
    <n v="0.99990622400707396"/>
    <n v="0.78313374466372998"/>
    <n v="0.99990617596697395"/>
    <n v="0.77240143369175596"/>
    <n v="156.25"/>
  </r>
  <r>
    <n v="10"/>
    <x v="6"/>
    <x v="9"/>
    <n v="0.99988122951209002"/>
    <n v="0.78205128205128205"/>
    <n v="0.99988122964965898"/>
    <n v="0.77697928964104401"/>
    <n v="0.99988123472784796"/>
    <n v="0.77972216591821797"/>
    <n v="0.99988122951209002"/>
    <n v="0.78205128205128205"/>
    <n v="93.75"/>
  </r>
  <r>
    <n v="1"/>
    <x v="7"/>
    <x v="1"/>
    <n v="0.99066874027993701"/>
    <n v="0.60920198549064497"/>
    <n v="0.99067202808087296"/>
    <n v="0.59258701588811702"/>
    <n v="0.99073617795299995"/>
    <n v="0.59976049568811995"/>
    <n v="0.99066874027993701"/>
    <n v="0.60920198549064497"/>
    <n v="296875"/>
  </r>
  <r>
    <n v="5"/>
    <x v="7"/>
    <x v="3"/>
    <n v="0.99258682154071298"/>
    <n v="0.65409159159159103"/>
    <n v="0.99259655275152203"/>
    <n v="0.64400796091679602"/>
    <n v="0.99264894525071901"/>
    <n v="0.64917531006062601"/>
    <n v="0.99258682154071298"/>
    <n v="0.65409159159159103"/>
    <n v="281.25"/>
  </r>
  <r>
    <n v="7"/>
    <x v="7"/>
    <x v="0"/>
    <n v="0.99096235500628604"/>
    <n v="0.67261261261261196"/>
    <n v="0.99097416121751303"/>
    <n v="0.65342239053525197"/>
    <n v="0.99109963018727998"/>
    <n v="0.66113197086217101"/>
    <n v="0.99096235500628604"/>
    <n v="0.67261261261261196"/>
    <n v="265625"/>
  </r>
  <r>
    <n v="13"/>
    <x v="7"/>
    <x v="2"/>
    <n v="0.98735599887608805"/>
    <n v="0.68084244633454805"/>
    <n v="0.98736608442177398"/>
    <n v="0.67352974708286195"/>
    <n v="0.98743896357245098"/>
    <n v="0.67138883562015395"/>
    <n v="0.98735599887608805"/>
    <n v="0.68084244633454805"/>
    <n v="187.5"/>
  </r>
  <r>
    <n v="17"/>
    <x v="7"/>
    <x v="4"/>
    <n v="0.99093457943925201"/>
    <n v="0.713606286186931"/>
    <n v="0.99092848050163895"/>
    <n v="0.70795033185862299"/>
    <n v="0.99093831992356596"/>
    <n v="0.71774352077690695"/>
    <n v="0.99093457943925201"/>
    <n v="0.713606286186931"/>
    <n v="203125"/>
  </r>
  <r>
    <n v="19"/>
    <x v="7"/>
    <x v="5"/>
    <n v="0.99246713142750198"/>
    <n v="0.71466503267973802"/>
    <n v="0.99246735103658801"/>
    <n v="0.71070351411247901"/>
    <n v="0.99248509578135802"/>
    <n v="0.715299192828034"/>
    <n v="0.99246713142750198"/>
    <n v="0.71466503267973802"/>
    <n v="1015625"/>
  </r>
  <r>
    <n v="15"/>
    <x v="7"/>
    <x v="7"/>
    <n v="0.99216459051774697"/>
    <n v="0.74522673031026199"/>
    <n v="0.99216628763250503"/>
    <n v="0.74207535251960899"/>
    <n v="0.99219218788074603"/>
    <n v="0.74612425651068803"/>
    <n v="0.99216459051774697"/>
    <n v="0.74522673031026199"/>
    <n v="250"/>
  </r>
  <r>
    <n v="9"/>
    <x v="7"/>
    <x v="6"/>
    <n v="0.98765727407549098"/>
    <n v="0.75"/>
    <n v="0.98766229489924295"/>
    <n v="0.74946294496843502"/>
    <n v="0.987697287753873"/>
    <n v="0.76281341698980798"/>
    <n v="0.98765727407549098"/>
    <n v="0.75"/>
    <n v="203125"/>
  </r>
  <r>
    <n v="3"/>
    <x v="7"/>
    <x v="8"/>
    <n v="0.98991391644969795"/>
    <n v="0.770808442851453"/>
    <n v="0.98991953286073697"/>
    <n v="0.76957584419216496"/>
    <n v="0.98995351570202395"/>
    <n v="0.78603837845510005"/>
    <n v="0.98991391644969795"/>
    <n v="0.770808442851453"/>
    <n v="296875"/>
  </r>
  <r>
    <n v="11"/>
    <x v="7"/>
    <x v="9"/>
    <n v="0.98881182003895596"/>
    <n v="0.78543447293447199"/>
    <n v="0.98879238651578305"/>
    <n v="0.78661272028947404"/>
    <n v="0.98885836235662605"/>
    <n v="0.79120644227090597"/>
    <n v="0.98881182003895596"/>
    <n v="0.78543447293447199"/>
    <n v="2343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0">
  <r>
    <n v="22"/>
    <x v="0"/>
    <x v="0"/>
    <n v="1"/>
    <n v="0.60360360360360299"/>
    <n v="1"/>
    <n v="0.58423337123827701"/>
    <n v="1"/>
    <n v="0.58745401595484703"/>
    <n v="1"/>
    <n v="0.60360360360360299"/>
    <n v="1390625"/>
    <x v="0"/>
  </r>
  <r>
    <n v="4"/>
    <x v="0"/>
    <x v="1"/>
    <n v="1"/>
    <n v="0.644711722031309"/>
    <n v="1"/>
    <n v="0.62741559155413096"/>
    <n v="1"/>
    <n v="0.64197307275870796"/>
    <n v="1"/>
    <n v="0.644711722031309"/>
    <n v="1078125"/>
    <x v="0"/>
  </r>
  <r>
    <n v="40"/>
    <x v="0"/>
    <x v="2"/>
    <n v="1"/>
    <n v="0.65208586472255903"/>
    <n v="1"/>
    <n v="0.65061775662013099"/>
    <n v="1"/>
    <n v="0.66065316856763501"/>
    <n v="1"/>
    <n v="0.65208586472255903"/>
    <n v="1140625"/>
    <x v="0"/>
  </r>
  <r>
    <n v="16"/>
    <x v="0"/>
    <x v="3"/>
    <n v="1"/>
    <n v="0.673798798798798"/>
    <n v="1"/>
    <n v="0.66981237925622705"/>
    <n v="1"/>
    <n v="0.68091503991681301"/>
    <n v="1"/>
    <n v="0.673798798798798"/>
    <n v="1312.5"/>
    <x v="0"/>
  </r>
  <r>
    <n v="52"/>
    <x v="0"/>
    <x v="4"/>
    <n v="1"/>
    <n v="0.67390405293631095"/>
    <n v="1"/>
    <n v="0.65942003219873302"/>
    <n v="1"/>
    <n v="0.67601186758946696"/>
    <n v="1"/>
    <n v="0.67390405293631095"/>
    <n v="1203125"/>
    <x v="0"/>
  </r>
  <r>
    <n v="58"/>
    <x v="0"/>
    <x v="5"/>
    <n v="1"/>
    <n v="0.68157679738562005"/>
    <n v="1"/>
    <n v="0.67508930311243098"/>
    <n v="1"/>
    <n v="0.68862007949223702"/>
    <n v="1"/>
    <n v="0.68157679738562005"/>
    <n v="1078125"/>
    <x v="0"/>
  </r>
  <r>
    <n v="28"/>
    <x v="0"/>
    <x v="6"/>
    <n v="1"/>
    <n v="0.68855218855218803"/>
    <n v="1"/>
    <n v="0.68675382499075299"/>
    <n v="1"/>
    <n v="0.69839760737842904"/>
    <n v="1"/>
    <n v="0.68855218855218803"/>
    <n v="1531.25"/>
    <x v="0"/>
  </r>
  <r>
    <n v="46"/>
    <x v="0"/>
    <x v="7"/>
    <n v="1"/>
    <n v="0.68953858392999201"/>
    <n v="1"/>
    <n v="0.68534863663937295"/>
    <n v="1"/>
    <n v="0.702152680450574"/>
    <n v="1"/>
    <n v="0.68953858392999201"/>
    <n v="906.25"/>
    <x v="0"/>
  </r>
  <r>
    <n v="10"/>
    <x v="0"/>
    <x v="8"/>
    <n v="1"/>
    <n v="0.721226602947033"/>
    <n v="1"/>
    <n v="0.72145499141035896"/>
    <n v="1"/>
    <n v="0.74209980085857696"/>
    <n v="1"/>
    <n v="0.721226602947033"/>
    <n v="1281.25"/>
    <x v="0"/>
  </r>
  <r>
    <n v="34"/>
    <x v="0"/>
    <x v="9"/>
    <n v="1"/>
    <n v="0.74661680911680905"/>
    <n v="1"/>
    <n v="0.74394804426119099"/>
    <n v="1"/>
    <n v="0.75937018468066597"/>
    <n v="1"/>
    <n v="0.74661680911680905"/>
    <n v="1265625"/>
    <x v="0"/>
  </r>
  <r>
    <n v="24"/>
    <x v="1"/>
    <x v="6"/>
    <n v="0.44103590803409898"/>
    <n v="0.35656565656565598"/>
    <n v="0.429279342930798"/>
    <n v="0.36592815389542899"/>
    <n v="0.56949520515487095"/>
    <n v="0.51645688504118104"/>
    <n v="0.44103590803409898"/>
    <n v="0.35656565656565598"/>
    <n v="203125"/>
    <x v="0"/>
  </r>
  <r>
    <n v="42"/>
    <x v="1"/>
    <x v="7"/>
    <n v="0.47360864791825003"/>
    <n v="0.35719968178202"/>
    <n v="0.453621319336875"/>
    <n v="0.32842461735481698"/>
    <n v="0.57535509392107698"/>
    <n v="0.41419267994717401"/>
    <n v="0.47360864791825003"/>
    <n v="0.35719968178202"/>
    <n v="156.25"/>
    <x v="0"/>
  </r>
  <r>
    <n v="0"/>
    <x v="1"/>
    <x v="1"/>
    <n v="0.464117572210204"/>
    <n v="0.36006109201985398"/>
    <n v="0.44415882326644901"/>
    <n v="0.32609659673032099"/>
    <n v="0.57885161271294605"/>
    <n v="0.36455361501001199"/>
    <n v="0.464117572210204"/>
    <n v="0.36006109201985398"/>
    <n v="187.5"/>
    <x v="0"/>
  </r>
  <r>
    <n v="12"/>
    <x v="1"/>
    <x v="3"/>
    <n v="0.47033826279109298"/>
    <n v="0.42210960960960903"/>
    <n v="0.45343200175439502"/>
    <n v="0.394735216574091"/>
    <n v="0.58469633743225302"/>
    <n v="0.55012083718365401"/>
    <n v="0.47033826279109298"/>
    <n v="0.42210960960960903"/>
    <n v="156.25"/>
    <x v="0"/>
  </r>
  <r>
    <n v="6"/>
    <x v="1"/>
    <x v="8"/>
    <n v="0.47375976356343602"/>
    <n v="0.43289526085225"/>
    <n v="0.45529365027046298"/>
    <n v="0.40233574642683601"/>
    <n v="0.58476374416321997"/>
    <n v="0.53423203443242595"/>
    <n v="0.47375976356343602"/>
    <n v="0.43289526085225"/>
    <n v="171875"/>
    <x v="0"/>
  </r>
  <r>
    <n v="54"/>
    <x v="1"/>
    <x v="5"/>
    <n v="0.443974229408792"/>
    <n v="0.44158496732026098"/>
    <n v="0.42866638936868201"/>
    <n v="0.42065406833251501"/>
    <n v="0.57429771871016699"/>
    <n v="0.491988711443269"/>
    <n v="0.443974229408792"/>
    <n v="0.44158496732026098"/>
    <n v="156.25"/>
    <x v="0"/>
  </r>
  <r>
    <n v="18"/>
    <x v="1"/>
    <x v="0"/>
    <n v="0.46938644805943303"/>
    <n v="0.44306306306306298"/>
    <n v="0.45073691264622401"/>
    <n v="0.41156900921015599"/>
    <n v="0.58094425879235501"/>
    <n v="0.55286890023933999"/>
    <n v="0.46938644805943303"/>
    <n v="0.44306306306306298"/>
    <n v="203125"/>
    <x v="0"/>
  </r>
  <r>
    <n v="48"/>
    <x v="1"/>
    <x v="4"/>
    <n v="0.46717554041551002"/>
    <n v="0.44499586435070299"/>
    <n v="0.44807807615678302"/>
    <n v="0.43009085572550199"/>
    <n v="0.57921276365310403"/>
    <n v="0.53194601098040095"/>
    <n v="0.46717554041551002"/>
    <n v="0.44499586435070299"/>
    <n v="156.25"/>
    <x v="0"/>
  </r>
  <r>
    <n v="36"/>
    <x v="1"/>
    <x v="2"/>
    <n v="0.47159354322080299"/>
    <n v="0.45078979343863901"/>
    <n v="0.45668138067924102"/>
    <n v="0.42533942313967299"/>
    <n v="0.58667346242014595"/>
    <n v="0.53091098456590502"/>
    <n v="0.47159354322080299"/>
    <n v="0.45078979343863901"/>
    <n v="156.25"/>
    <x v="0"/>
  </r>
  <r>
    <n v="30"/>
    <x v="1"/>
    <x v="9"/>
    <n v="0.478685650761074"/>
    <n v="0.483796296296296"/>
    <n v="0.46845361424055498"/>
    <n v="0.46333298680963297"/>
    <n v="0.60367560779956397"/>
    <n v="0.54394063131033199"/>
    <n v="0.478685650761074"/>
    <n v="0.483796296296296"/>
    <n v="171875"/>
    <x v="0"/>
  </r>
  <r>
    <n v="51"/>
    <x v="2"/>
    <x v="4"/>
    <n v="0.98734123980149702"/>
    <n v="0.49834574028122403"/>
    <n v="0.98735598835830596"/>
    <n v="0.50126797004560497"/>
    <n v="0.98756487520416603"/>
    <n v="0.54172986080654195"/>
    <n v="0.98734123980149702"/>
    <n v="0.49834574028122403"/>
    <n v="80046875"/>
    <x v="0"/>
  </r>
  <r>
    <n v="3"/>
    <x v="2"/>
    <x v="1"/>
    <n v="0.98854816134368195"/>
    <n v="0.52500954562810198"/>
    <n v="0.98856517695527502"/>
    <n v="0.50953532077376296"/>
    <n v="0.98876445010729197"/>
    <n v="0.52180962560691202"/>
    <n v="0.98854816134368195"/>
    <n v="0.52500954562810198"/>
    <n v="85609375"/>
    <x v="0"/>
  </r>
  <r>
    <n v="27"/>
    <x v="2"/>
    <x v="6"/>
    <n v="0.98755704813570999"/>
    <n v="0.53686868686868605"/>
    <n v="0.98756654719316495"/>
    <n v="0.546583941990335"/>
    <n v="0.98775387727908204"/>
    <n v="0.59745864755767997"/>
    <n v="0.98755704813570999"/>
    <n v="0.53686868686868605"/>
    <n v="98015625"/>
    <x v="0"/>
  </r>
  <r>
    <n v="15"/>
    <x v="2"/>
    <x v="3"/>
    <n v="0.98888747237803798"/>
    <n v="0.539226726726726"/>
    <n v="0.98890080403604996"/>
    <n v="0.53079254413916899"/>
    <n v="0.98908624827765401"/>
    <n v="0.57755747526025003"/>
    <n v="0.98888747237803798"/>
    <n v="0.539226726726726"/>
    <n v="86812.5"/>
    <x v="0"/>
  </r>
  <r>
    <n v="45"/>
    <x v="2"/>
    <x v="7"/>
    <n v="0.988472257410691"/>
    <n v="0.54733492442322995"/>
    <n v="0.988485439134553"/>
    <n v="0.535856888917144"/>
    <n v="0.98867006228590304"/>
    <n v="0.56318866792923505"/>
    <n v="0.988472257410691"/>
    <n v="0.54733492442322995"/>
    <n v="82578125"/>
    <x v="0"/>
  </r>
  <r>
    <n v="21"/>
    <x v="2"/>
    <x v="0"/>
    <n v="0.98757525297809601"/>
    <n v="0.57171171171171098"/>
    <n v="0.98758673132511898"/>
    <n v="0.56646938864736995"/>
    <n v="0.98776895993664604"/>
    <n v="0.60816691587572702"/>
    <n v="0.98757525297809601"/>
    <n v="0.57171171171171098"/>
    <n v="91093.75"/>
    <x v="0"/>
  </r>
  <r>
    <n v="39"/>
    <x v="2"/>
    <x v="2"/>
    <n v="0.98725081131200698"/>
    <n v="0.609558525718914"/>
    <n v="0.98726606260877603"/>
    <n v="0.60946504310679395"/>
    <n v="0.987458961966307"/>
    <n v="0.67576466299595706"/>
    <n v="0.98725081131200698"/>
    <n v="0.609558525718914"/>
    <n v="81156.25"/>
    <x v="0"/>
  </r>
  <r>
    <n v="9"/>
    <x v="2"/>
    <x v="8"/>
    <n v="0.98739708676377402"/>
    <n v="0.62007168458781303"/>
    <n v="0.98740946275907404"/>
    <n v="0.62089536615317598"/>
    <n v="0.98760597588597698"/>
    <n v="0.68546627635325097"/>
    <n v="0.98739708676377402"/>
    <n v="0.62007168458781303"/>
    <n v="83468.75"/>
    <x v="0"/>
  </r>
  <r>
    <n v="57"/>
    <x v="2"/>
    <x v="5"/>
    <n v="0.98869378473976699"/>
    <n v="0.64379084967320199"/>
    <n v="0.98871098411038005"/>
    <n v="0.63556270568101303"/>
    <n v="0.98889812151590994"/>
    <n v="0.67015061183306501"/>
    <n v="0.98869378473976699"/>
    <n v="0.64379084967320199"/>
    <n v="79828125"/>
    <x v="0"/>
  </r>
  <r>
    <n v="33"/>
    <x v="2"/>
    <x v="9"/>
    <n v="0.98770737130152197"/>
    <n v="0.64672364672364602"/>
    <n v="0.98771810658711801"/>
    <n v="0.63871368693015096"/>
    <n v="0.98790212581412495"/>
    <n v="0.68247201792429502"/>
    <n v="0.98770737130152197"/>
    <n v="0.64672364672364602"/>
    <n v="91937.5"/>
    <x v="0"/>
  </r>
  <r>
    <n v="20"/>
    <x v="3"/>
    <x v="0"/>
    <n v="0.80647709320695105"/>
    <n v="0.63423423423423397"/>
    <n v="0.80725707322290496"/>
    <n v="0.62494606339690395"/>
    <n v="0.81049551196855596"/>
    <n v="0.62884167917276901"/>
    <n v="0.80647709320695105"/>
    <n v="0.63423423423423397"/>
    <n v="0"/>
    <x v="0"/>
  </r>
  <r>
    <n v="14"/>
    <x v="3"/>
    <x v="3"/>
    <n v="0.79906085330613597"/>
    <n v="0.64076576576576505"/>
    <n v="0.79979569299400999"/>
    <n v="0.63847129946286896"/>
    <n v="0.80309956594478904"/>
    <n v="0.67367617346836195"/>
    <n v="0.79906085330613597"/>
    <n v="0.64076576576576505"/>
    <n v="0"/>
    <x v="0"/>
  </r>
  <r>
    <n v="38"/>
    <x v="3"/>
    <x v="2"/>
    <n v="0.802946010873688"/>
    <n v="0.65755366545159899"/>
    <n v="0.80346573676933597"/>
    <n v="0.66372607945728601"/>
    <n v="0.80613546283545301"/>
    <n v="0.67467689244071805"/>
    <n v="0.802946010873688"/>
    <n v="0.65755366545159899"/>
    <n v="0"/>
    <x v="0"/>
  </r>
  <r>
    <n v="50"/>
    <x v="3"/>
    <x v="4"/>
    <n v="0.79920514761544204"/>
    <n v="0.66666666666666596"/>
    <n v="0.79992394066186601"/>
    <n v="0.66274467670019699"/>
    <n v="0.80302850210383303"/>
    <n v="0.672977402310732"/>
    <n v="0.79920514761544204"/>
    <n v="0.66666666666666596"/>
    <n v="93.75"/>
    <x v="0"/>
  </r>
  <r>
    <n v="2"/>
    <x v="3"/>
    <x v="1"/>
    <n v="0.80143784196462597"/>
    <n v="0.67506681939671598"/>
    <n v="0.80202993244173004"/>
    <n v="0.667319990105533"/>
    <n v="0.80476791319662"/>
    <n v="0.66951811398281502"/>
    <n v="0.80143784196462597"/>
    <n v="0.67506681939671598"/>
    <n v="0"/>
    <x v="0"/>
  </r>
  <r>
    <n v="56"/>
    <x v="3"/>
    <x v="5"/>
    <n v="0.80097271349166199"/>
    <n v="0.67871732026143705"/>
    <n v="0.80156243025646601"/>
    <n v="0.67713336824285397"/>
    <n v="0.80454227807533296"/>
    <n v="0.68705659911934303"/>
    <n v="0.80097271349166199"/>
    <n v="0.67871732026143705"/>
    <n v="0"/>
    <x v="0"/>
  </r>
  <r>
    <n v="26"/>
    <x v="3"/>
    <x v="6"/>
    <n v="0.80347455437871296"/>
    <n v="0.67912457912457902"/>
    <n v="0.80414611156527505"/>
    <n v="0.67593308265306995"/>
    <n v="0.80738922027506199"/>
    <n v="0.68710689258709101"/>
    <n v="0.80347455437871296"/>
    <n v="0.67912457912457902"/>
    <n v="0"/>
    <x v="0"/>
  </r>
  <r>
    <n v="44"/>
    <x v="3"/>
    <x v="7"/>
    <n v="0.79691326746051805"/>
    <n v="0.68237867939538499"/>
    <n v="0.79766745835991604"/>
    <n v="0.68615537107232605"/>
    <n v="0.80107530286760997"/>
    <n v="0.69813286270826302"/>
    <n v="0.79691326746051805"/>
    <n v="0.68237867939538499"/>
    <n v="93.75"/>
    <x v="0"/>
  </r>
  <r>
    <n v="8"/>
    <x v="3"/>
    <x v="8"/>
    <n v="0.79438463162339001"/>
    <n v="0.72998805256869703"/>
    <n v="0.79502592408399297"/>
    <n v="0.72797406197351899"/>
    <n v="0.79792599720812296"/>
    <n v="0.74503701584946502"/>
    <n v="0.79438463162339001"/>
    <n v="0.72998805256869703"/>
    <n v="0"/>
    <x v="0"/>
  </r>
  <r>
    <n v="32"/>
    <x v="3"/>
    <x v="9"/>
    <n v="0.79553617239609997"/>
    <n v="0.73290598290598197"/>
    <n v="0.79626949361778698"/>
    <n v="0.73212830741006296"/>
    <n v="0.79915384337617701"/>
    <n v="0.73935255016411505"/>
    <n v="0.79553617239609997"/>
    <n v="0.73290598290598197"/>
    <n v="0"/>
    <x v="0"/>
  </r>
  <r>
    <n v="37"/>
    <x v="4"/>
    <x v="2"/>
    <n v="0.84726261221393295"/>
    <n v="0.63770757391656496"/>
    <n v="0.84811366937391797"/>
    <n v="0.64294792963950598"/>
    <n v="0.85171683565882705"/>
    <n v="0.65749759568128496"/>
    <n v="0.84726261221393295"/>
    <n v="0.63770757391656496"/>
    <n v="23765625"/>
    <x v="0"/>
  </r>
  <r>
    <n v="19"/>
    <x v="4"/>
    <x v="0"/>
    <n v="0.84723111737329704"/>
    <n v="0.65261261261261205"/>
    <n v="0.84843284965797505"/>
    <n v="0.64241265989516305"/>
    <n v="0.85384156909925601"/>
    <n v="0.64889078605557304"/>
    <n v="0.84723111737329704"/>
    <n v="0.65261261261261205"/>
    <n v="26562.5"/>
    <x v="0"/>
  </r>
  <r>
    <n v="13"/>
    <x v="4"/>
    <x v="3"/>
    <n v="0.84206612272650005"/>
    <n v="0.664226726726726"/>
    <n v="0.84318408038965098"/>
    <n v="0.66476604836318198"/>
    <n v="0.84818269808756797"/>
    <n v="0.69118389614491405"/>
    <n v="0.84206612272650005"/>
    <n v="0.664226726726726"/>
    <n v="25484375"/>
    <x v="0"/>
  </r>
  <r>
    <n v="49"/>
    <x v="4"/>
    <x v="4"/>
    <n v="0.84262763899402804"/>
    <n v="0.67741935483870896"/>
    <n v="0.84340164544038498"/>
    <n v="0.67396632124426403"/>
    <n v="0.84706956114227305"/>
    <n v="0.68278404253345204"/>
    <n v="0.84262763899402804"/>
    <n v="0.67741935483870896"/>
    <n v="24093.75"/>
    <x v="0"/>
  </r>
  <r>
    <n v="55"/>
    <x v="4"/>
    <x v="5"/>
    <n v="0.84339733872326095"/>
    <n v="0.67994281045751603"/>
    <n v="0.84421997676791205"/>
    <n v="0.67851802056906996"/>
    <n v="0.84819321429848804"/>
    <n v="0.68800208147414499"/>
    <n v="0.84339733872326095"/>
    <n v="0.67994281045751603"/>
    <n v="24140625"/>
    <x v="0"/>
  </r>
  <r>
    <n v="1"/>
    <x v="4"/>
    <x v="1"/>
    <n v="0.84552742079144905"/>
    <n v="0.68537609774723096"/>
    <n v="0.84648554702927203"/>
    <n v="0.67907985062780796"/>
    <n v="0.85087569091208803"/>
    <n v="0.68317121141792103"/>
    <n v="0.84552742079144905"/>
    <n v="0.68537609774723096"/>
    <n v="25531.25"/>
    <x v="0"/>
  </r>
  <r>
    <n v="25"/>
    <x v="4"/>
    <x v="6"/>
    <n v="0.85051235684146997"/>
    <n v="0.68653198653198599"/>
    <n v="0.85136658414698896"/>
    <n v="0.68608895242120904"/>
    <n v="0.85576243503331095"/>
    <n v="0.69503776167811304"/>
    <n v="0.85051235684146997"/>
    <n v="0.68653198653198599"/>
    <n v="28515625"/>
    <x v="0"/>
  </r>
  <r>
    <n v="43"/>
    <x v="4"/>
    <x v="7"/>
    <n v="0.84160966134616999"/>
    <n v="0.69152744630071505"/>
    <n v="0.84258228285733106"/>
    <n v="0.69460453536247901"/>
    <n v="0.84653987006796805"/>
    <n v="0.704718331643296"/>
    <n v="0.84160966134616999"/>
    <n v="0.69152744630071505"/>
    <n v="24359375"/>
    <x v="0"/>
  </r>
  <r>
    <n v="31"/>
    <x v="4"/>
    <x v="9"/>
    <n v="0.84094407388404302"/>
    <n v="0.74145299145299104"/>
    <n v="0.84186654666302196"/>
    <n v="0.74123292664597895"/>
    <n v="0.84514972551224499"/>
    <n v="0.74632720101908701"/>
    <n v="0.84094407388404302"/>
    <n v="0.74145299145299104"/>
    <n v="27343.75"/>
    <x v="0"/>
  </r>
  <r>
    <n v="7"/>
    <x v="4"/>
    <x v="8"/>
    <n v="0.83920202659911303"/>
    <n v="0.76881720430107503"/>
    <n v="0.84013761649924101"/>
    <n v="0.76919020395721704"/>
    <n v="0.844366064599264"/>
    <n v="0.78814257511018004"/>
    <n v="0.83920202659911303"/>
    <n v="0.76881720430107503"/>
    <n v="24718.75"/>
    <x v="0"/>
  </r>
  <r>
    <n v="5"/>
    <x v="5"/>
    <x v="1"/>
    <n v="0.90310472070237902"/>
    <n v="0.60232913325696802"/>
    <n v="0.904458197208583"/>
    <n v="0.58837780387837402"/>
    <n v="0.91297652521568895"/>
    <n v="0.61164046208748601"/>
    <n v="0.90310472070237902"/>
    <n v="0.60232913325696802"/>
    <n v="112062.5"/>
    <x v="0"/>
  </r>
  <r>
    <n v="29"/>
    <x v="5"/>
    <x v="6"/>
    <n v="0.90413760440885205"/>
    <n v="0.63265993265993203"/>
    <n v="0.90550082971313695"/>
    <n v="0.64131947243842102"/>
    <n v="0.91440548436895497"/>
    <n v="0.68974624095543002"/>
    <n v="0.90413760440885205"/>
    <n v="0.63265993265993203"/>
    <n v="126421875"/>
    <x v="0"/>
  </r>
  <r>
    <n v="17"/>
    <x v="5"/>
    <x v="3"/>
    <n v="0.89788373278939304"/>
    <n v="0.64339339339339296"/>
    <n v="0.89925951705063301"/>
    <n v="0.64433571991610505"/>
    <n v="0.90869092428979903"/>
    <n v="0.696173407706414"/>
    <n v="0.89788373278939304"/>
    <n v="0.64339339339339296"/>
    <n v="114031.25"/>
    <x v="0"/>
  </r>
  <r>
    <n v="47"/>
    <x v="5"/>
    <x v="7"/>
    <n v="0.90032514145764697"/>
    <n v="0.64618138424821003"/>
    <n v="0.90163483118061305"/>
    <n v="0.64841351797793201"/>
    <n v="0.91032252018852799"/>
    <n v="0.68597934097766899"/>
    <n v="0.90032514145764697"/>
    <n v="0.64618138424821003"/>
    <n v="107406.25"/>
    <x v="0"/>
  </r>
  <r>
    <n v="53"/>
    <x v="5"/>
    <x v="4"/>
    <n v="0.89422996046765901"/>
    <n v="0.65798180314309296"/>
    <n v="0.89565691133985803"/>
    <n v="0.66009908918136195"/>
    <n v="0.90522106422496396"/>
    <n v="0.687795323661754"/>
    <n v="0.89422996046765901"/>
    <n v="0.65798180314309296"/>
    <n v="104781.25"/>
    <x v="0"/>
  </r>
  <r>
    <n v="23"/>
    <x v="5"/>
    <x v="0"/>
    <n v="0.89929977370735603"/>
    <n v="0.65819819819819803"/>
    <n v="0.90078765286309603"/>
    <n v="0.64879285987578095"/>
    <n v="0.90943365163788303"/>
    <n v="0.70643845823114004"/>
    <n v="0.89929977370735603"/>
    <n v="0.65819819819819803"/>
    <n v="124015625"/>
    <x v="0"/>
  </r>
  <r>
    <n v="41"/>
    <x v="5"/>
    <x v="2"/>
    <n v="0.90028237872465899"/>
    <n v="0.66808424463345395"/>
    <n v="0.90160247970630303"/>
    <n v="0.67221098059783602"/>
    <n v="0.90989042098204198"/>
    <n v="0.715622277770949"/>
    <n v="0.90028237872465899"/>
    <n v="0.66808424463345395"/>
    <n v="105921875"/>
    <x v="0"/>
  </r>
  <r>
    <n v="59"/>
    <x v="5"/>
    <x v="5"/>
    <n v="0.89397001852787605"/>
    <n v="0.67626633986928097"/>
    <n v="0.89596343444080595"/>
    <n v="0.67649839896435005"/>
    <n v="0.90665402746969004"/>
    <n v="0.70908296729154796"/>
    <n v="0.89397001852787605"/>
    <n v="0.67626633986928097"/>
    <n v="105312.5"/>
    <x v="0"/>
  </r>
  <r>
    <n v="11"/>
    <x v="5"/>
    <x v="8"/>
    <n v="0.89586236014355003"/>
    <n v="0.71286340103544399"/>
    <n v="0.89720395593425994"/>
    <n v="0.714916774048307"/>
    <n v="0.90660511752691397"/>
    <n v="0.78462101409118301"/>
    <n v="0.89586236014355003"/>
    <n v="0.71286340103544399"/>
    <n v="111390625"/>
    <x v="0"/>
  </r>
  <r>
    <n v="35"/>
    <x v="5"/>
    <x v="9"/>
    <n v="0.89716948862664603"/>
    <n v="0.72809829059829001"/>
    <n v="0.89869835148236599"/>
    <n v="0.72756604296177596"/>
    <n v="0.907855068966123"/>
    <n v="0.76805872179853396"/>
    <n v="0.89716948862664603"/>
    <n v="0.72809829059829001"/>
    <n v="120281.25"/>
    <x v="0"/>
  </r>
  <r>
    <n v="0"/>
    <x v="6"/>
    <x v="1"/>
    <n v="0.99990574485131201"/>
    <n v="0.64623902252768195"/>
    <n v="0.99990574527575704"/>
    <n v="0.62257326464947704"/>
    <n v="0.99990582412393503"/>
    <n v="0.62455953690399202"/>
    <n v="0.99990574485131201"/>
    <n v="0.64623902252768195"/>
    <n v="281.25"/>
    <x v="0"/>
  </r>
  <r>
    <n v="4"/>
    <x v="6"/>
    <x v="3"/>
    <n v="0.99990556460561397"/>
    <n v="0.65221471471471404"/>
    <n v="0.99990557169091998"/>
    <n v="0.64164038961006997"/>
    <n v="0.99990560729619005"/>
    <n v="0.64692480268103902"/>
    <n v="0.99990556460561397"/>
    <n v="0.65221471471471404"/>
    <n v="171875"/>
    <x v="0"/>
  </r>
  <r>
    <n v="16"/>
    <x v="6"/>
    <x v="4"/>
    <n v="0.99948598130841104"/>
    <n v="0.67121588089329998"/>
    <n v="0.99948603161082905"/>
    <n v="0.662517295119604"/>
    <n v="0.99948613855729296"/>
    <n v="0.66750521166361698"/>
    <n v="0.99948598130841104"/>
    <n v="0.67121588089329998"/>
    <n v="125"/>
    <x v="0"/>
  </r>
  <r>
    <n v="6"/>
    <x v="6"/>
    <x v="0"/>
    <n v="0.99943069952795505"/>
    <n v="0.685225225225225"/>
    <n v="0.99943071195127597"/>
    <n v="0.66769071529788504"/>
    <n v="0.99943356033434705"/>
    <n v="0.67657887770852698"/>
    <n v="0.99943069952795505"/>
    <n v="0.685225225225225"/>
    <n v="218.75"/>
    <x v="0"/>
  </r>
  <r>
    <n v="12"/>
    <x v="6"/>
    <x v="2"/>
    <n v="0.99995317036620701"/>
    <n v="0.70230862697448304"/>
    <n v="0.99995317036595999"/>
    <n v="0.69516446066710502"/>
    <n v="0.99995317518308002"/>
    <n v="0.69278632147590702"/>
    <n v="0.99995317036620701"/>
    <n v="0.70230862697448304"/>
    <n v="125"/>
    <x v="0"/>
  </r>
  <r>
    <n v="18"/>
    <x v="6"/>
    <x v="5"/>
    <n v="0.99981284798577597"/>
    <n v="0.715890522875817"/>
    <n v="0.99981283265728105"/>
    <n v="0.69970509792222202"/>
    <n v="0.99981299904990395"/>
    <n v="0.705347274910328"/>
    <n v="0.99981284798577597"/>
    <n v="0.715890522875817"/>
    <n v="187.5"/>
    <x v="0"/>
  </r>
  <r>
    <n v="8"/>
    <x v="6"/>
    <x v="6"/>
    <n v="0.99980863990814695"/>
    <n v="0.71969696969696895"/>
    <n v="0.99980864156529303"/>
    <n v="0.71058264664589998"/>
    <n v="0.99980896152174603"/>
    <n v="0.73180359755354996"/>
    <n v="0.99980863990814695"/>
    <n v="0.71969696969696895"/>
    <n v="203125"/>
    <x v="0"/>
  </r>
  <r>
    <n v="14"/>
    <x v="6"/>
    <x v="7"/>
    <n v="0.99983578483121005"/>
    <n v="0.72712808273667395"/>
    <n v="0.99983578546254204"/>
    <n v="0.72418778652246096"/>
    <n v="0.99983587715243105"/>
    <n v="0.72994587413053902"/>
    <n v="0.99983578483121005"/>
    <n v="0.72712808273667395"/>
    <n v="93.75"/>
    <x v="0"/>
  </r>
  <r>
    <n v="2"/>
    <x v="6"/>
    <x v="8"/>
    <n v="0.99990617596697395"/>
    <n v="0.77240143369175596"/>
    <n v="0.99990617437443297"/>
    <n v="0.77170738218252399"/>
    <n v="0.99990622400707396"/>
    <n v="0.78313374466372998"/>
    <n v="0.99990617596697395"/>
    <n v="0.77240143369175596"/>
    <n v="156.25"/>
    <x v="0"/>
  </r>
  <r>
    <n v="10"/>
    <x v="6"/>
    <x v="9"/>
    <n v="0.99988122951209002"/>
    <n v="0.78205128205128205"/>
    <n v="0.99988122964965898"/>
    <n v="0.77697928964104401"/>
    <n v="0.99988123472784796"/>
    <n v="0.77972216591821797"/>
    <n v="0.99988122951209002"/>
    <n v="0.78205128205128205"/>
    <n v="93.75"/>
    <x v="0"/>
  </r>
  <r>
    <n v="1"/>
    <x v="7"/>
    <x v="1"/>
    <n v="0.99066874027993701"/>
    <n v="0.60920198549064497"/>
    <n v="0.99067202808087296"/>
    <n v="0.59258701588811702"/>
    <n v="0.99073617795299995"/>
    <n v="0.59976049568811995"/>
    <n v="0.99066874027993701"/>
    <n v="0.60920198549064497"/>
    <n v="296875"/>
    <x v="0"/>
  </r>
  <r>
    <n v="5"/>
    <x v="7"/>
    <x v="3"/>
    <n v="0.99258682154071298"/>
    <n v="0.65409159159159103"/>
    <n v="0.99259655275152203"/>
    <n v="0.64400796091679602"/>
    <n v="0.99264894525071901"/>
    <n v="0.64917531006062601"/>
    <n v="0.99258682154071298"/>
    <n v="0.65409159159159103"/>
    <n v="281.25"/>
    <x v="0"/>
  </r>
  <r>
    <n v="7"/>
    <x v="7"/>
    <x v="0"/>
    <n v="0.99096235500628604"/>
    <n v="0.67261261261261196"/>
    <n v="0.99097416121751303"/>
    <n v="0.65342239053525197"/>
    <n v="0.99109963018727998"/>
    <n v="0.66113197086217101"/>
    <n v="0.99096235500628604"/>
    <n v="0.67261261261261196"/>
    <n v="265625"/>
    <x v="0"/>
  </r>
  <r>
    <n v="13"/>
    <x v="7"/>
    <x v="2"/>
    <n v="0.98735599887608805"/>
    <n v="0.68084244633454805"/>
    <n v="0.98736608442177398"/>
    <n v="0.67352974708286195"/>
    <n v="0.98743896357245098"/>
    <n v="0.67138883562015395"/>
    <n v="0.98735599887608805"/>
    <n v="0.68084244633454805"/>
    <n v="187.5"/>
    <x v="0"/>
  </r>
  <r>
    <n v="17"/>
    <x v="7"/>
    <x v="4"/>
    <n v="0.99093457943925201"/>
    <n v="0.713606286186931"/>
    <n v="0.99092848050163895"/>
    <n v="0.70795033185862299"/>
    <n v="0.99093831992356596"/>
    <n v="0.71774352077690695"/>
    <n v="0.99093457943925201"/>
    <n v="0.713606286186931"/>
    <n v="203125"/>
    <x v="0"/>
  </r>
  <r>
    <n v="19"/>
    <x v="7"/>
    <x v="5"/>
    <n v="0.99246713142750198"/>
    <n v="0.71466503267973802"/>
    <n v="0.99246735103658801"/>
    <n v="0.71070351411247901"/>
    <n v="0.99248509578135802"/>
    <n v="0.715299192828034"/>
    <n v="0.99246713142750198"/>
    <n v="0.71466503267973802"/>
    <n v="1015625"/>
    <x v="0"/>
  </r>
  <r>
    <n v="15"/>
    <x v="7"/>
    <x v="7"/>
    <n v="0.99216459051774697"/>
    <n v="0.74522673031026199"/>
    <n v="0.99216628763250503"/>
    <n v="0.74207535251960899"/>
    <n v="0.99219218788074603"/>
    <n v="0.74612425651068803"/>
    <n v="0.99216459051774697"/>
    <n v="0.74522673031026199"/>
    <n v="250"/>
    <x v="0"/>
  </r>
  <r>
    <n v="9"/>
    <x v="7"/>
    <x v="6"/>
    <n v="0.98765727407549098"/>
    <n v="0.75"/>
    <n v="0.98766229489924295"/>
    <n v="0.74946294496843502"/>
    <n v="0.987697287753873"/>
    <n v="0.76281341698980798"/>
    <n v="0.98765727407549098"/>
    <n v="0.75"/>
    <n v="203125"/>
    <x v="0"/>
  </r>
  <r>
    <n v="3"/>
    <x v="7"/>
    <x v="8"/>
    <n v="0.98991391644969795"/>
    <n v="0.770808442851453"/>
    <n v="0.98991953286073697"/>
    <n v="0.76957584419216496"/>
    <n v="0.98995351570202395"/>
    <n v="0.78603837845510005"/>
    <n v="0.98991391644969795"/>
    <n v="0.770808442851453"/>
    <n v="296875"/>
    <x v="0"/>
  </r>
  <r>
    <n v="11"/>
    <x v="7"/>
    <x v="9"/>
    <n v="0.98881182003895596"/>
    <n v="0.78543447293447199"/>
    <n v="0.98879238651578305"/>
    <n v="0.78661272028947404"/>
    <n v="0.98885836235662605"/>
    <n v="0.79120644227090597"/>
    <n v="0.98881182003895596"/>
    <n v="0.78543447293447199"/>
    <n v="234375"/>
    <x v="0"/>
  </r>
  <r>
    <n v="22"/>
    <x v="0"/>
    <x v="0"/>
    <n v="1"/>
    <n v="0.60522522522522504"/>
    <n v="1"/>
    <n v="0.58688892114643498"/>
    <n v="1"/>
    <n v="0.59356749762793104"/>
    <n v="1"/>
    <n v="0.60522522522522504"/>
    <n v="1406.25"/>
    <x v="1"/>
  </r>
  <r>
    <n v="4"/>
    <x v="0"/>
    <x v="1"/>
    <n v="1"/>
    <n v="0.64051164566628405"/>
    <n v="1"/>
    <n v="0.62453821486773398"/>
    <n v="1"/>
    <n v="0.64091338706752099"/>
    <n v="1"/>
    <n v="0.64051164566628405"/>
    <n v="1359375"/>
    <x v="1"/>
  </r>
  <r>
    <n v="40"/>
    <x v="0"/>
    <x v="2"/>
    <n v="1"/>
    <n v="0.65066828675577104"/>
    <n v="1"/>
    <n v="0.64915053328331296"/>
    <n v="1"/>
    <n v="0.65860006422681405"/>
    <n v="1"/>
    <n v="0.65066828675577104"/>
    <n v="1328125"/>
    <x v="1"/>
  </r>
  <r>
    <n v="58"/>
    <x v="0"/>
    <x v="5"/>
    <n v="1"/>
    <n v="0.67687908496731997"/>
    <n v="1"/>
    <n v="0.67099245388709206"/>
    <n v="1"/>
    <n v="0.68508292639078605"/>
    <n v="1"/>
    <n v="0.67687908496731997"/>
    <n v="828125"/>
    <x v="1"/>
  </r>
  <r>
    <n v="52"/>
    <x v="0"/>
    <x v="4"/>
    <n v="1"/>
    <n v="0.67783291976840299"/>
    <n v="1"/>
    <n v="0.66341612156038898"/>
    <n v="1"/>
    <n v="0.68126088153748998"/>
    <n v="1"/>
    <n v="0.67783291976840299"/>
    <n v="1562.5"/>
    <x v="1"/>
  </r>
  <r>
    <n v="46"/>
    <x v="0"/>
    <x v="7"/>
    <n v="1"/>
    <n v="0.68038981702466195"/>
    <n v="1"/>
    <n v="0.67501080349160503"/>
    <n v="1"/>
    <n v="0.68998111088863501"/>
    <n v="1"/>
    <n v="0.68038981702466195"/>
    <n v="1093.75"/>
    <x v="1"/>
  </r>
  <r>
    <n v="16"/>
    <x v="0"/>
    <x v="3"/>
    <n v="1"/>
    <n v="0.681118618618618"/>
    <n v="1"/>
    <n v="0.67770243362806004"/>
    <n v="1"/>
    <n v="0.68804875172014401"/>
    <n v="1"/>
    <n v="0.681118618618618"/>
    <n v="953125"/>
    <x v="1"/>
  </r>
  <r>
    <n v="28"/>
    <x v="0"/>
    <x v="6"/>
    <n v="1"/>
    <n v="0.68771043771043705"/>
    <n v="1"/>
    <n v="0.68652463595587898"/>
    <n v="1"/>
    <n v="0.69828568043099004"/>
    <n v="1"/>
    <n v="0.68771043771043705"/>
    <n v="1687.5"/>
    <x v="1"/>
  </r>
  <r>
    <n v="10"/>
    <x v="0"/>
    <x v="8"/>
    <n v="1"/>
    <n v="0.722620469932297"/>
    <n v="1"/>
    <n v="0.72363184099579603"/>
    <n v="1"/>
    <n v="0.74604659152194996"/>
    <n v="1"/>
    <n v="0.722620469932297"/>
    <n v="1031.25"/>
    <x v="1"/>
  </r>
  <r>
    <n v="34"/>
    <x v="0"/>
    <x v="9"/>
    <n v="1"/>
    <n v="0.74715099715099698"/>
    <n v="1"/>
    <n v="0.74447990852877599"/>
    <n v="1"/>
    <n v="0.75965098081721905"/>
    <n v="1"/>
    <n v="0.74715099715099698"/>
    <n v="1046875"/>
    <x v="1"/>
  </r>
  <r>
    <n v="24"/>
    <x v="1"/>
    <x v="6"/>
    <n v="0.44099285283733702"/>
    <n v="0.35656565656565598"/>
    <n v="0.42920908210066699"/>
    <n v="0.36592815389542899"/>
    <n v="0.56940955780660596"/>
    <n v="0.51645688504118104"/>
    <n v="0.44099285283733702"/>
    <n v="0.35656565656565598"/>
    <n v="187.5"/>
    <x v="1"/>
  </r>
  <r>
    <n v="42"/>
    <x v="1"/>
    <x v="7"/>
    <n v="0.473587534836584"/>
    <n v="0.35719968178202"/>
    <n v="0.45359243136315802"/>
    <n v="0.32844408114405599"/>
    <n v="0.57532458621995497"/>
    <n v="0.41435718834212698"/>
    <n v="0.473587534836584"/>
    <n v="0.35719968178202"/>
    <n v="156.25"/>
    <x v="1"/>
  </r>
  <r>
    <n v="0"/>
    <x v="1"/>
    <x v="1"/>
    <n v="0.46413877931882702"/>
    <n v="0.36006109201985398"/>
    <n v="0.444181464574957"/>
    <n v="0.32609659673032099"/>
    <n v="0.57888677154061596"/>
    <n v="0.36455361501001199"/>
    <n v="0.46413877931882702"/>
    <n v="0.36006109201985398"/>
    <n v="187.5"/>
    <x v="1"/>
  </r>
  <r>
    <n v="12"/>
    <x v="1"/>
    <x v="3"/>
    <n v="0.47035951045384999"/>
    <n v="0.42210960960960903"/>
    <n v="0.453452094319374"/>
    <n v="0.394735216574091"/>
    <n v="0.58470859408270803"/>
    <n v="0.55012083718365401"/>
    <n v="0.47035951045384999"/>
    <n v="0.42210960960960903"/>
    <n v="171875"/>
    <x v="1"/>
  </r>
  <r>
    <n v="6"/>
    <x v="1"/>
    <x v="8"/>
    <n v="0.473738653156005"/>
    <n v="0.43289526085225"/>
    <n v="0.45526666387619003"/>
    <n v="0.40233574642683601"/>
    <n v="0.58473381694270699"/>
    <n v="0.53423203443242595"/>
    <n v="0.473738653156005"/>
    <n v="0.43289526085225"/>
    <n v="156.25"/>
    <x v="1"/>
  </r>
  <r>
    <n v="54"/>
    <x v="1"/>
    <x v="5"/>
    <n v="0.443974229408792"/>
    <n v="0.44158496732026098"/>
    <n v="0.42866638936868201"/>
    <n v="0.42065406833251501"/>
    <n v="0.57429771871016699"/>
    <n v="0.491988711443269"/>
    <n v="0.443974229408792"/>
    <n v="0.44158496732026098"/>
    <n v="156.25"/>
    <x v="1"/>
  </r>
  <r>
    <n v="18"/>
    <x v="1"/>
    <x v="0"/>
    <n v="0.46936509969685303"/>
    <n v="0.44306306306306298"/>
    <n v="0.45071604263856901"/>
    <n v="0.41156900921015599"/>
    <n v="0.58090999604447402"/>
    <n v="0.55286890023933999"/>
    <n v="0.46936509969685303"/>
    <n v="0.44306306306306298"/>
    <n v="187.5"/>
    <x v="1"/>
  </r>
  <r>
    <n v="48"/>
    <x v="1"/>
    <x v="4"/>
    <n v="0.46715451257464802"/>
    <n v="0.44499586435070299"/>
    <n v="0.448060435675806"/>
    <n v="0.43009085572550199"/>
    <n v="0.57920069706572097"/>
    <n v="0.53194601098040095"/>
    <n v="0.46715451257464802"/>
    <n v="0.44499586435070299"/>
    <n v="140625"/>
    <x v="1"/>
  </r>
  <r>
    <n v="36"/>
    <x v="1"/>
    <x v="2"/>
    <n v="0.47159354322080299"/>
    <n v="0.45078979343863901"/>
    <n v="0.45668138067924102"/>
    <n v="0.42533942313967299"/>
    <n v="0.58667346242014595"/>
    <n v="0.53091098456590502"/>
    <n v="0.47159354322080299"/>
    <n v="0.45078979343863901"/>
    <n v="140625"/>
    <x v="1"/>
  </r>
  <r>
    <n v="30"/>
    <x v="1"/>
    <x v="9"/>
    <n v="0.478685650761074"/>
    <n v="0.483796296296296"/>
    <n v="0.46845361424055498"/>
    <n v="0.46333298680963297"/>
    <n v="0.60367560779956397"/>
    <n v="0.54394063131033199"/>
    <n v="0.478685650761074"/>
    <n v="0.483796296296296"/>
    <n v="187.5"/>
    <x v="1"/>
  </r>
  <r>
    <n v="15"/>
    <x v="2"/>
    <x v="3"/>
    <n v="0.98899371069182296"/>
    <n v="0.53040540540540504"/>
    <n v="0.98900596171518695"/>
    <n v="0.52185272784803904"/>
    <n v="0.98918320029581996"/>
    <n v="0.57257972551800296"/>
    <n v="0.98899371069182296"/>
    <n v="0.53040540540540504"/>
    <n v="88750"/>
    <x v="1"/>
  </r>
  <r>
    <n v="45"/>
    <x v="2"/>
    <x v="7"/>
    <n v="0.98883117979900303"/>
    <n v="0.53540175019888603"/>
    <n v="0.98884001040738101"/>
    <n v="0.51815637451354402"/>
    <n v="0.98903106873565105"/>
    <n v="0.55478771838404695"/>
    <n v="0.98883117979900303"/>
    <n v="0.53540175019888603"/>
    <n v="84218.75"/>
    <x v="1"/>
  </r>
  <r>
    <n v="3"/>
    <x v="2"/>
    <x v="1"/>
    <n v="0.98884506086440105"/>
    <n v="0.53913707521954901"/>
    <n v="0.98885996355930195"/>
    <n v="0.52575952615884602"/>
    <n v="0.98905838221591102"/>
    <n v="0.54591244934280603"/>
    <n v="0.98884506086440105"/>
    <n v="0.53913707521954901"/>
    <n v="87312.5"/>
    <x v="1"/>
  </r>
  <r>
    <n v="51"/>
    <x v="2"/>
    <x v="4"/>
    <n v="0.98811926991336496"/>
    <n v="0.53970223325061994"/>
    <n v="0.98812935986717598"/>
    <n v="0.54458247176466801"/>
    <n v="0.98831724420771805"/>
    <n v="0.59316958669423603"/>
    <n v="0.98811926991336496"/>
    <n v="0.53970223325061994"/>
    <n v="80562.5"/>
    <x v="1"/>
  </r>
  <r>
    <n v="27"/>
    <x v="2"/>
    <x v="6"/>
    <n v="0.98807371049685699"/>
    <n v="0.54882154882154799"/>
    <n v="0.98808644920353295"/>
    <n v="0.56176209963848101"/>
    <n v="0.98829048698752198"/>
    <n v="0.617450826905803"/>
    <n v="0.98807371049685699"/>
    <n v="0.54882154882154799"/>
    <n v="98937.5"/>
    <x v="1"/>
  </r>
  <r>
    <n v="21"/>
    <x v="2"/>
    <x v="0"/>
    <n v="0.98793817514196602"/>
    <n v="0.57351351351351298"/>
    <n v="0.98795179019424295"/>
    <n v="0.569599276305916"/>
    <n v="0.98815327711786005"/>
    <n v="0.61586237628124296"/>
    <n v="0.98793817514196602"/>
    <n v="0.57351351351351298"/>
    <n v="91828125"/>
    <x v="1"/>
  </r>
  <r>
    <n v="39"/>
    <x v="2"/>
    <x v="2"/>
    <n v="0.98784085640831099"/>
    <n v="0.59092750101255498"/>
    <n v="0.98785768774664096"/>
    <n v="0.59342160654186205"/>
    <n v="0.98805995954808301"/>
    <n v="0.66413799927067496"/>
    <n v="0.98784085640831099"/>
    <n v="0.59092750101255498"/>
    <n v="81750"/>
    <x v="1"/>
  </r>
  <r>
    <n v="9"/>
    <x v="2"/>
    <x v="8"/>
    <n v="0.98815706143128501"/>
    <n v="0.60334528076463501"/>
    <n v="0.98816853253658599"/>
    <n v="0.60365150790223199"/>
    <n v="0.98836552126903798"/>
    <n v="0.66911716864892301"/>
    <n v="0.98815706143128501"/>
    <n v="0.60334528076463501"/>
    <n v="83140625"/>
    <x v="1"/>
  </r>
  <r>
    <n v="33"/>
    <x v="2"/>
    <x v="9"/>
    <n v="0.98830596887292599"/>
    <n v="0.64850427350427298"/>
    <n v="0.98831810718595103"/>
    <n v="0.64147136890296397"/>
    <n v="0.98852018862986701"/>
    <n v="0.69267883532191599"/>
    <n v="0.98830596887292599"/>
    <n v="0.64850427350427298"/>
    <n v="95171875"/>
    <x v="1"/>
  </r>
  <r>
    <n v="57"/>
    <x v="2"/>
    <x v="5"/>
    <n v="0.98831480545730099"/>
    <n v="0.65298202614378997"/>
    <n v="0.98833036146075803"/>
    <n v="0.646613107162339"/>
    <n v="0.98853878819424801"/>
    <n v="0.68565359127799197"/>
    <n v="0.98831480545730099"/>
    <n v="0.65298202614378997"/>
    <n v="82171875"/>
    <x v="1"/>
  </r>
  <r>
    <n v="20"/>
    <x v="3"/>
    <x v="0"/>
    <n v="0.83190299304043303"/>
    <n v="0.62630630630630602"/>
    <n v="0.83240625182470895"/>
    <n v="0.61573710589896602"/>
    <n v="0.83431637252249302"/>
    <n v="0.61753811939006298"/>
    <n v="0.83190299304043303"/>
    <n v="0.62630630630630602"/>
    <n v="93.75"/>
    <x v="1"/>
  </r>
  <r>
    <n v="14"/>
    <x v="3"/>
    <x v="3"/>
    <n v="0.82428182899880997"/>
    <n v="0.65371621621621601"/>
    <n v="0.82472266296932595"/>
    <n v="0.65518461476653"/>
    <n v="0.82654963589276997"/>
    <n v="0.67815244414916998"/>
    <n v="0.82428182899880997"/>
    <n v="0.65371621621621601"/>
    <n v="0"/>
    <x v="1"/>
  </r>
  <r>
    <n v="2"/>
    <x v="3"/>
    <x v="1"/>
    <n v="0.82487169699283203"/>
    <n v="0.65483008781977803"/>
    <n v="0.82525994108783296"/>
    <n v="0.64729562387117101"/>
    <n v="0.826970831447705"/>
    <n v="0.64841446750975795"/>
    <n v="0.82487169699283203"/>
    <n v="0.65483008781977803"/>
    <n v="0"/>
    <x v="1"/>
  </r>
  <r>
    <n v="38"/>
    <x v="3"/>
    <x v="2"/>
    <n v="0.82979306275551001"/>
    <n v="0.65552855407047295"/>
    <n v="0.83003845463706105"/>
    <n v="0.66007297854388802"/>
    <n v="0.83176807530701502"/>
    <n v="0.66902811900843195"/>
    <n v="0.82979306275551001"/>
    <n v="0.65552855407047295"/>
    <n v="93.75"/>
    <x v="1"/>
  </r>
  <r>
    <n v="44"/>
    <x v="3"/>
    <x v="7"/>
    <n v="0.82482476142217698"/>
    <n v="0.67939538583929904"/>
    <n v="0.82522593763645702"/>
    <n v="0.68150979214636598"/>
    <n v="0.82705277079057904"/>
    <n v="0.69230377328658099"/>
    <n v="0.82482476142217698"/>
    <n v="0.67939538583929904"/>
    <n v="93.75"/>
    <x v="1"/>
  </r>
  <r>
    <n v="50"/>
    <x v="3"/>
    <x v="4"/>
    <n v="0.82263016233493103"/>
    <n v="0.68527708850289404"/>
    <n v="0.82304729964746404"/>
    <n v="0.68080945176655905"/>
    <n v="0.82493905081582097"/>
    <n v="0.68952305895697696"/>
    <n v="0.82263016233493103"/>
    <n v="0.68527708850289404"/>
    <n v="0"/>
    <x v="1"/>
  </r>
  <r>
    <n v="56"/>
    <x v="3"/>
    <x v="5"/>
    <n v="0.82566953006568899"/>
    <n v="0.69281045751633896"/>
    <n v="0.82603350557176403"/>
    <n v="0.69335752606426704"/>
    <n v="0.82787498276093396"/>
    <n v="0.70249253555679803"/>
    <n v="0.82566953006568899"/>
    <n v="0.69281045751633896"/>
    <n v="93.75"/>
    <x v="1"/>
  </r>
  <r>
    <n v="26"/>
    <x v="3"/>
    <x v="6"/>
    <n v="0.82898475846034603"/>
    <n v="0.69865319865319797"/>
    <n v="0.82937613939738297"/>
    <n v="0.69360899197705195"/>
    <n v="0.83133313912838502"/>
    <n v="0.70196197837624996"/>
    <n v="0.82898475846034603"/>
    <n v="0.69865319865319797"/>
    <n v="0"/>
    <x v="1"/>
  </r>
  <r>
    <n v="32"/>
    <x v="3"/>
    <x v="9"/>
    <n v="0.81868907131862401"/>
    <n v="0.72631766381766305"/>
    <n v="0.81922576332546304"/>
    <n v="0.725272558456313"/>
    <n v="0.82097210140145205"/>
    <n v="0.73274012148038403"/>
    <n v="0.81868907131862401"/>
    <n v="0.72631766381766305"/>
    <n v="93.75"/>
    <x v="1"/>
  </r>
  <r>
    <n v="8"/>
    <x v="3"/>
    <x v="8"/>
    <n v="0.81980156217014899"/>
    <n v="0.729191557148546"/>
    <n v="0.820161182654919"/>
    <n v="0.72707009241595499"/>
    <n v="0.82186799650189701"/>
    <n v="0.74059604701021498"/>
    <n v="0.81980156217014899"/>
    <n v="0.729191557148546"/>
    <n v="93.75"/>
    <x v="1"/>
  </r>
  <r>
    <n v="37"/>
    <x v="4"/>
    <x v="2"/>
    <n v="0.91526530956294505"/>
    <n v="0.60631834750911295"/>
    <n v="0.91555108800242702"/>
    <n v="0.60373999556808999"/>
    <n v="0.91660463600779896"/>
    <n v="0.61161877725257896"/>
    <n v="0.91526530956294505"/>
    <n v="0.60631834750911295"/>
    <n v="15109375"/>
    <x v="1"/>
  </r>
  <r>
    <n v="1"/>
    <x v="4"/>
    <x v="1"/>
    <n v="0.91137549306527499"/>
    <n v="0.62962962962962898"/>
    <n v="0.91173811083754497"/>
    <n v="0.62174091819542099"/>
    <n v="0.91319323776278805"/>
    <n v="0.63460536558427605"/>
    <n v="0.91137549306527499"/>
    <n v="0.62962962962962898"/>
    <n v="16031.25"/>
    <x v="1"/>
  </r>
  <r>
    <n v="19"/>
    <x v="4"/>
    <x v="0"/>
    <n v="0.91669868921053699"/>
    <n v="0.63117117117117105"/>
    <n v="0.91700552518310396"/>
    <n v="0.619463309698011"/>
    <n v="0.91840639702767002"/>
    <n v="0.62397330101631698"/>
    <n v="0.91669868921053699"/>
    <n v="0.63117117117117105"/>
    <n v="16484375"/>
    <x v="1"/>
  </r>
  <r>
    <n v="13"/>
    <x v="4"/>
    <x v="3"/>
    <n v="0.91073856875743597"/>
    <n v="0.63175675675675602"/>
    <n v="0.91113846400319198"/>
    <n v="0.62937237089704801"/>
    <n v="0.91250055024074395"/>
    <n v="0.66062783311539997"/>
    <n v="0.91073856875743597"/>
    <n v="0.63175675675675602"/>
    <n v="16515625"/>
    <x v="1"/>
  </r>
  <r>
    <n v="55"/>
    <x v="4"/>
    <x v="5"/>
    <n v="0.91020296446016502"/>
    <n v="0.67790032679738499"/>
    <n v="0.91059913940630999"/>
    <n v="0.675388495427244"/>
    <n v="0.91205110025115499"/>
    <n v="0.68111535099143194"/>
    <n v="0.91020296446016502"/>
    <n v="0.67790032679738499"/>
    <n v="15250"/>
    <x v="1"/>
  </r>
  <r>
    <n v="49"/>
    <x v="4"/>
    <x v="4"/>
    <n v="0.91023214736310798"/>
    <n v="0.68217535153019004"/>
    <n v="0.91059242206994795"/>
    <n v="0.67937300645671295"/>
    <n v="0.91184924835840997"/>
    <n v="0.68387247156585496"/>
    <n v="0.91023214736310798"/>
    <n v="0.68217535153019004"/>
    <n v="15187.5"/>
    <x v="1"/>
  </r>
  <r>
    <n v="25"/>
    <x v="4"/>
    <x v="6"/>
    <n v="0.91470765521398401"/>
    <n v="0.68973063973063897"/>
    <n v="0.915012677653116"/>
    <n v="0.68756642342171104"/>
    <n v="0.91628247811309804"/>
    <n v="0.69026830343837398"/>
    <n v="0.91470765521398401"/>
    <n v="0.68973063973063897"/>
    <n v="17953125"/>
    <x v="1"/>
  </r>
  <r>
    <n v="43"/>
    <x v="4"/>
    <x v="7"/>
    <n v="0.912064014863609"/>
    <n v="0.69033412887828105"/>
    <n v="0.91237689389579701"/>
    <n v="0.69190077086129897"/>
    <n v="0.91343468213499202"/>
    <n v="0.69974385850131005"/>
    <n v="0.912064014863609"/>
    <n v="0.69033412887828105"/>
    <n v="15578125"/>
    <x v="1"/>
  </r>
  <r>
    <n v="31"/>
    <x v="4"/>
    <x v="9"/>
    <n v="0.90768770309560398"/>
    <n v="0.71029202279202197"/>
    <n v="0.90805703967897999"/>
    <n v="0.71195994030042997"/>
    <n v="0.90925184915895696"/>
    <n v="0.72109702461890302"/>
    <n v="0.90768770309560398"/>
    <n v="0.71029202279202197"/>
    <n v="17546875"/>
    <x v="1"/>
  </r>
  <r>
    <n v="7"/>
    <x v="4"/>
    <x v="8"/>
    <n v="0.90994300189993604"/>
    <n v="0.71166865790521705"/>
    <n v="0.91030930239219998"/>
    <n v="0.710460656540153"/>
    <n v="0.91156436573748101"/>
    <n v="0.72462693048051197"/>
    <n v="0.90994300189993604"/>
    <n v="0.71166865790521705"/>
    <n v="15828125"/>
    <x v="1"/>
  </r>
  <r>
    <n v="5"/>
    <x v="5"/>
    <x v="1"/>
    <n v="0.93427917037790997"/>
    <n v="0.60939289805269103"/>
    <n v="0.93514900027586501"/>
    <n v="0.59827405955672097"/>
    <n v="0.94022382270372196"/>
    <n v="0.61734581320501702"/>
    <n v="0.93427917037790997"/>
    <n v="0.60939289805269103"/>
    <n v="103718.75"/>
    <x v="1"/>
  </r>
  <r>
    <n v="41"/>
    <x v="5"/>
    <x v="2"/>
    <n v="0.93347241539174697"/>
    <n v="0.64034021871202895"/>
    <n v="0.93432285553988803"/>
    <n v="0.64327845341329404"/>
    <n v="0.93938019403211304"/>
    <n v="0.67761074654356701"/>
    <n v="0.93347241539174697"/>
    <n v="0.64034021871202895"/>
    <n v="98593.75"/>
    <x v="1"/>
  </r>
  <r>
    <n v="47"/>
    <x v="5"/>
    <x v="7"/>
    <n v="0.93311375728401302"/>
    <n v="0.64459029435162996"/>
    <n v="0.93389993497139701"/>
    <n v="0.64390042188560204"/>
    <n v="0.93899220294770203"/>
    <n v="0.67893011665013903"/>
    <n v="0.93311375728401302"/>
    <n v="0.64459029435162996"/>
    <n v="102046875"/>
    <x v="1"/>
  </r>
  <r>
    <n v="17"/>
    <x v="5"/>
    <x v="3"/>
    <n v="0.93230494645588902"/>
    <n v="0.64902402402402404"/>
    <n v="0.93319508381982097"/>
    <n v="0.64920876783128301"/>
    <n v="0.93859523757598695"/>
    <n v="0.69104783964541605"/>
    <n v="0.93230494645588902"/>
    <n v="0.64902402402402404"/>
    <n v="106531.25"/>
    <x v="1"/>
  </r>
  <r>
    <n v="29"/>
    <x v="5"/>
    <x v="6"/>
    <n v="0.93632136398863297"/>
    <n v="0.65572390572390504"/>
    <n v="0.93719499285355601"/>
    <n v="0.66371042977000605"/>
    <n v="0.94240085581753497"/>
    <n v="0.70892337922292503"/>
    <n v="0.93632136398863297"/>
    <n v="0.65572390572390504"/>
    <n v="118359375"/>
    <x v="1"/>
  </r>
  <r>
    <n v="23"/>
    <x v="5"/>
    <x v="0"/>
    <n v="0.93443917851500702"/>
    <n v="0.66594594594594503"/>
    <n v="0.93531042303700596"/>
    <n v="0.65542062435466197"/>
    <n v="0.94019755629039403"/>
    <n v="0.70525025713740497"/>
    <n v="0.93443917851500702"/>
    <n v="0.66594594594594503"/>
    <n v="111359375"/>
    <x v="1"/>
  </r>
  <r>
    <n v="53"/>
    <x v="5"/>
    <x v="4"/>
    <n v="0.92718058709731599"/>
    <n v="0.67307692307692302"/>
    <n v="0.928069261286806"/>
    <n v="0.67859254016431203"/>
    <n v="0.934033738734111"/>
    <n v="0.70541970083698302"/>
    <n v="0.92718058709731599"/>
    <n v="0.67307692307692302"/>
    <n v="97703125"/>
    <x v="1"/>
  </r>
  <r>
    <n v="59"/>
    <x v="5"/>
    <x v="5"/>
    <n v="0.92774128347650298"/>
    <n v="0.67708333333333304"/>
    <n v="0.92902042222223102"/>
    <n v="0.67691289198989102"/>
    <n v="0.93584237483616195"/>
    <n v="0.69563518111133105"/>
    <n v="0.92774128347650298"/>
    <n v="0.67708333333333304"/>
    <n v="118718.75"/>
    <x v="1"/>
  </r>
  <r>
    <n v="11"/>
    <x v="5"/>
    <x v="8"/>
    <n v="0.92972345366265496"/>
    <n v="0.71565113500597299"/>
    <n v="0.93060080575803406"/>
    <n v="0.71839757333685605"/>
    <n v="0.93621360812995702"/>
    <n v="0.77140902667463496"/>
    <n v="0.92972345366265496"/>
    <n v="0.71565113500597299"/>
    <n v="99953125"/>
    <x v="1"/>
  </r>
  <r>
    <n v="35"/>
    <x v="5"/>
    <x v="9"/>
    <n v="0.93004959808448695"/>
    <n v="0.72115384615384603"/>
    <n v="0.93101925012944597"/>
    <n v="0.720688987123703"/>
    <n v="0.93657499796717203"/>
    <n v="0.76110360617733197"/>
    <n v="0.93004959808448695"/>
    <n v="0.72115384615384603"/>
    <n v="112000"/>
    <x v="1"/>
  </r>
  <r>
    <n v="0"/>
    <x v="6"/>
    <x v="1"/>
    <n v="1"/>
    <n v="0.65330278732340497"/>
    <n v="1"/>
    <n v="0.63636590787672098"/>
    <n v="1"/>
    <n v="0.64225126672893995"/>
    <n v="1"/>
    <n v="0.65330278732340497"/>
    <n v="109375"/>
    <x v="1"/>
  </r>
  <r>
    <n v="6"/>
    <x v="6"/>
    <x v="0"/>
    <n v="1"/>
    <n v="0.65873873873873801"/>
    <n v="1"/>
    <n v="0.64155729226790403"/>
    <n v="1"/>
    <n v="0.64263810409366295"/>
    <n v="1"/>
    <n v="0.65873873873873801"/>
    <n v="140625"/>
    <x v="1"/>
  </r>
  <r>
    <n v="4"/>
    <x v="6"/>
    <x v="3"/>
    <n v="1"/>
    <n v="0.67454954954954904"/>
    <n v="1"/>
    <n v="0.66896059998815904"/>
    <n v="1"/>
    <n v="0.67358653333347496"/>
    <n v="1"/>
    <n v="0.67454954954954904"/>
    <n v="109375"/>
    <x v="1"/>
  </r>
  <r>
    <n v="12"/>
    <x v="6"/>
    <x v="2"/>
    <n v="1"/>
    <n v="0.68023491292020999"/>
    <n v="1"/>
    <n v="0.67693376982430398"/>
    <n v="1"/>
    <n v="0.67993128549235604"/>
    <n v="1"/>
    <n v="0.68023491292020999"/>
    <n v="125"/>
    <x v="1"/>
  </r>
  <r>
    <n v="16"/>
    <x v="6"/>
    <x v="4"/>
    <n v="1"/>
    <n v="0.68196856906534298"/>
    <n v="1"/>
    <n v="0.67435129791792903"/>
    <n v="1"/>
    <n v="0.68250636555919297"/>
    <n v="1"/>
    <n v="0.68196856906534298"/>
    <n v="125"/>
    <x v="1"/>
  </r>
  <r>
    <n v="18"/>
    <x v="6"/>
    <x v="5"/>
    <n v="1"/>
    <n v="0.71098856209150296"/>
    <n v="1"/>
    <n v="0.70623960214284998"/>
    <n v="1"/>
    <n v="0.71408893816040397"/>
    <n v="1"/>
    <n v="0.71098856209150296"/>
    <n v="156.25"/>
    <x v="1"/>
  </r>
  <r>
    <n v="14"/>
    <x v="6"/>
    <x v="7"/>
    <n v="1"/>
    <n v="0.71400159108989603"/>
    <n v="1"/>
    <n v="0.71158667204279702"/>
    <n v="1"/>
    <n v="0.72125568070808999"/>
    <n v="1"/>
    <n v="0.71400159108989603"/>
    <n v="109375"/>
    <x v="1"/>
  </r>
  <r>
    <n v="8"/>
    <x v="6"/>
    <x v="6"/>
    <n v="1"/>
    <n v="0.72188552188552102"/>
    <n v="1"/>
    <n v="0.71067310970192699"/>
    <n v="1"/>
    <n v="0.726953579733155"/>
    <n v="1"/>
    <n v="0.72188552188552102"/>
    <n v="109375"/>
    <x v="1"/>
  </r>
  <r>
    <n v="2"/>
    <x v="6"/>
    <x v="8"/>
    <n v="1"/>
    <n v="0.75846276383910705"/>
    <n v="1"/>
    <n v="0.75817160243830195"/>
    <n v="1"/>
    <n v="0.767004328616122"/>
    <n v="1"/>
    <n v="0.75846276383910705"/>
    <n v="156.25"/>
    <x v="1"/>
  </r>
  <r>
    <n v="10"/>
    <x v="6"/>
    <x v="9"/>
    <n v="1"/>
    <n v="0.78080484330484301"/>
    <n v="1"/>
    <n v="0.77930793449690305"/>
    <n v="1"/>
    <n v="0.78293346386021301"/>
    <n v="1"/>
    <n v="0.78080484330484301"/>
    <n v="171875"/>
    <x v="1"/>
  </r>
  <r>
    <n v="1"/>
    <x v="7"/>
    <x v="1"/>
    <n v="0.999952872425656"/>
    <n v="0.62447499045437105"/>
    <n v="0.99995287002769295"/>
    <n v="0.60432932219273605"/>
    <n v="0.99995288223084"/>
    <n v="0.61718780713250698"/>
    <n v="0.999952872425656"/>
    <n v="0.62447499045437105"/>
    <n v="203125"/>
    <x v="1"/>
  </r>
  <r>
    <n v="5"/>
    <x v="7"/>
    <x v="3"/>
    <n v="0.99992917345420995"/>
    <n v="0.66572822822822797"/>
    <n v="0.99992917336203302"/>
    <n v="0.65751121566547399"/>
    <n v="0.999929197734157"/>
    <n v="0.67272066429118804"/>
    <n v="0.99992917345420995"/>
    <n v="0.66572822822822797"/>
    <n v="265625"/>
    <x v="1"/>
  </r>
  <r>
    <n v="7"/>
    <x v="7"/>
    <x v="0"/>
    <n v="0.99985767488198796"/>
    <n v="0.68648648648648602"/>
    <n v="0.99985766764976303"/>
    <n v="0.67725328169788102"/>
    <n v="0.99985768977566203"/>
    <n v="0.67998098889292302"/>
    <n v="0.99985767488198796"/>
    <n v="0.68648648648648602"/>
    <n v="250"/>
    <x v="1"/>
  </r>
  <r>
    <n v="13"/>
    <x v="7"/>
    <x v="2"/>
    <n v="0.999531703662077"/>
    <n v="0.68793033616848898"/>
    <n v="0.99953168793345504"/>
    <n v="0.680567123996627"/>
    <n v="0.99953206974240005"/>
    <n v="0.67827902909467697"/>
    <n v="0.999531703662077"/>
    <n v="0.68793033616848898"/>
    <n v="203125"/>
    <x v="1"/>
  </r>
  <r>
    <n v="19"/>
    <x v="7"/>
    <x v="5"/>
    <n v="1"/>
    <n v="0.71936274509803899"/>
    <n v="1"/>
    <n v="0.71191955191200196"/>
    <n v="1"/>
    <n v="0.71635663491661095"/>
    <n v="1"/>
    <n v="0.71936274509803899"/>
    <n v="250"/>
    <x v="1"/>
  </r>
  <r>
    <n v="15"/>
    <x v="7"/>
    <x v="7"/>
    <n v="0.99967156966241999"/>
    <n v="0.72315035799522598"/>
    <n v="0.99967156768324605"/>
    <n v="0.71739129913659405"/>
    <n v="0.99967181439736097"/>
    <n v="0.72683096686866999"/>
    <n v="0.99967156966241999"/>
    <n v="0.72315035799522598"/>
    <n v="203125"/>
    <x v="1"/>
  </r>
  <r>
    <n v="17"/>
    <x v="7"/>
    <x v="4"/>
    <n v="0.99976635514018697"/>
    <n v="0.726426799007444"/>
    <n v="0.999766356793647"/>
    <n v="0.71944501901614"/>
    <n v="0.99976650597932304"/>
    <n v="0.72689551320317503"/>
    <n v="0.99976635514018697"/>
    <n v="0.726426799007444"/>
    <n v="140625"/>
    <x v="1"/>
  </r>
  <r>
    <n v="9"/>
    <x v="7"/>
    <x v="6"/>
    <n v="0.99995215997703601"/>
    <n v="0.727441077441077"/>
    <n v="0.99995215997501097"/>
    <n v="0.71943629120202701"/>
    <n v="0.99995217965618999"/>
    <n v="0.73270608822972605"/>
    <n v="0.99995215997703601"/>
    <n v="0.727441077441077"/>
    <n v="250"/>
    <x v="1"/>
  </r>
  <r>
    <n v="3"/>
    <x v="7"/>
    <x v="8"/>
    <n v="0.99976543991743405"/>
    <n v="0.76642771804062104"/>
    <n v="0.999765435104077"/>
    <n v="0.76470430239434195"/>
    <n v="0.999765550814945"/>
    <n v="0.77147582957591099"/>
    <n v="0.99976543991743405"/>
    <n v="0.76642771804062104"/>
    <n v="265625"/>
    <x v="1"/>
  </r>
  <r>
    <n v="11"/>
    <x v="7"/>
    <x v="9"/>
    <n v="0.99976245902418104"/>
    <n v="0.78347578347578295"/>
    <n v="0.99976245467793801"/>
    <n v="0.78317918692953503"/>
    <n v="0.99976258862990097"/>
    <n v="0.78431505464698204"/>
    <n v="0.99976245902418104"/>
    <n v="0.78347578347578295"/>
    <n v="171875"/>
    <x v="1"/>
  </r>
  <r>
    <n v="28"/>
    <x v="0"/>
    <x v="6"/>
    <n v="1"/>
    <n v="0.59511784511784505"/>
    <n v="1"/>
    <n v="0.59379523174222304"/>
    <n v="1"/>
    <n v="0.61903830102379998"/>
    <n v="1"/>
    <n v="0.59511784511784505"/>
    <n v="1187.5"/>
    <x v="2"/>
  </r>
  <r>
    <n v="4"/>
    <x v="0"/>
    <x v="1"/>
    <n v="1"/>
    <n v="0.62122947689957997"/>
    <n v="1"/>
    <n v="0.60873094682090301"/>
    <n v="1"/>
    <n v="0.61667413753884603"/>
    <n v="1"/>
    <n v="0.62122947689957997"/>
    <n v="1296875"/>
    <x v="2"/>
  </r>
  <r>
    <n v="40"/>
    <x v="0"/>
    <x v="2"/>
    <n v="1"/>
    <n v="0.649858242203321"/>
    <n v="1"/>
    <n v="0.65238058451363901"/>
    <n v="1"/>
    <n v="0.66684198632469904"/>
    <n v="1"/>
    <n v="0.649858242203321"/>
    <n v="781.25"/>
    <x v="2"/>
  </r>
  <r>
    <n v="22"/>
    <x v="0"/>
    <x v="0"/>
    <n v="1"/>
    <n v="0.65063063063062998"/>
    <n v="1"/>
    <n v="0.63765008255467803"/>
    <n v="1"/>
    <n v="0.64443204746784799"/>
    <n v="1"/>
    <n v="0.65063063063062998"/>
    <n v="843.75"/>
    <x v="2"/>
  </r>
  <r>
    <n v="52"/>
    <x v="0"/>
    <x v="4"/>
    <n v="1"/>
    <n v="0.65177832919768397"/>
    <n v="1"/>
    <n v="0.64252610831190504"/>
    <n v="1"/>
    <n v="0.65881839554612698"/>
    <n v="1"/>
    <n v="0.65177832919768397"/>
    <n v="890625"/>
    <x v="2"/>
  </r>
  <r>
    <n v="46"/>
    <x v="0"/>
    <x v="7"/>
    <n v="1"/>
    <n v="0.653937947494033"/>
    <n v="1"/>
    <n v="0.65460970815306097"/>
    <n v="1"/>
    <n v="0.67388175538535799"/>
    <n v="1"/>
    <n v="0.653937947494033"/>
    <n v="953125"/>
    <x v="2"/>
  </r>
  <r>
    <n v="16"/>
    <x v="0"/>
    <x v="3"/>
    <n v="1"/>
    <n v="0.66816816816816804"/>
    <n v="1"/>
    <n v="0.66499794706752102"/>
    <n v="1"/>
    <n v="0.69147744936579403"/>
    <n v="1"/>
    <n v="0.66816816816816804"/>
    <n v="1187.5"/>
    <x v="2"/>
  </r>
  <r>
    <n v="58"/>
    <x v="0"/>
    <x v="5"/>
    <n v="1"/>
    <n v="0.684640522875817"/>
    <n v="1"/>
    <n v="0.68040550011396905"/>
    <n v="1"/>
    <n v="0.68611071809721502"/>
    <n v="1"/>
    <n v="0.684640522875817"/>
    <n v="953125"/>
    <x v="2"/>
  </r>
  <r>
    <n v="34"/>
    <x v="0"/>
    <x v="9"/>
    <n v="1"/>
    <n v="0.69337606837606802"/>
    <n v="1"/>
    <n v="0.68637717141455501"/>
    <n v="1"/>
    <n v="0.71129052457839403"/>
    <n v="1"/>
    <n v="0.69337606837606802"/>
    <n v="984375"/>
    <x v="2"/>
  </r>
  <r>
    <n v="10"/>
    <x v="0"/>
    <x v="8"/>
    <n v="1"/>
    <n v="0.72660294703305395"/>
    <n v="1"/>
    <n v="0.72707604003761195"/>
    <n v="1"/>
    <n v="0.753908834736149"/>
    <n v="1"/>
    <n v="0.72660294703305395"/>
    <n v="1046875"/>
    <x v="2"/>
  </r>
  <r>
    <n v="24"/>
    <x v="1"/>
    <x v="6"/>
    <n v="0.51517695685869203"/>
    <n v="0.40235690235690202"/>
    <n v="0.50918800924915597"/>
    <n v="0.40102614578904799"/>
    <n v="0.58274805520078599"/>
    <n v="0.46785888099103401"/>
    <n v="0.51517695685869203"/>
    <n v="0.40235690235690202"/>
    <n v="62.5"/>
    <x v="2"/>
  </r>
  <r>
    <n v="42"/>
    <x v="1"/>
    <x v="7"/>
    <n v="0.50485600878304104"/>
    <n v="0.40970564836913198"/>
    <n v="0.49974447739023098"/>
    <n v="0.41097517320417298"/>
    <n v="0.57423131094495605"/>
    <n v="0.48706465767468399"/>
    <n v="0.50485600878304104"/>
    <n v="0.40970564836913198"/>
    <n v="62.5"/>
    <x v="2"/>
  </r>
  <r>
    <n v="30"/>
    <x v="1"/>
    <x v="9"/>
    <n v="0.49345818368394001"/>
    <n v="0.45388176638176603"/>
    <n v="0.490325537418414"/>
    <n v="0.44167646101659402"/>
    <n v="0.57798164115930795"/>
    <n v="0.49066047062512902"/>
    <n v="0.49345818368394001"/>
    <n v="0.45388176638176603"/>
    <n v="62.5"/>
    <x v="2"/>
  </r>
  <r>
    <n v="36"/>
    <x v="1"/>
    <x v="2"/>
    <n v="0.50665908037257101"/>
    <n v="0.45868772782502998"/>
    <n v="0.50107259367637602"/>
    <n v="0.45736757844386999"/>
    <n v="0.56910131028788702"/>
    <n v="0.53868133244765704"/>
    <n v="0.50665908037257101"/>
    <n v="0.45868772782502998"/>
    <n v="46875"/>
    <x v="2"/>
  </r>
  <r>
    <n v="48"/>
    <x v="1"/>
    <x v="4"/>
    <n v="0.49943224829674399"/>
    <n v="0.46257237386269601"/>
    <n v="0.49317326804481898"/>
    <n v="0.47025115041217902"/>
    <n v="0.57039593110342002"/>
    <n v="0.57239325451357004"/>
    <n v="0.49943224829674399"/>
    <n v="0.46257237386269601"/>
    <n v="46875"/>
    <x v="2"/>
  </r>
  <r>
    <n v="54"/>
    <x v="1"/>
    <x v="5"/>
    <n v="0.50370557520633297"/>
    <n v="0.47120098039215602"/>
    <n v="0.49931230309049202"/>
    <n v="0.45933135529735403"/>
    <n v="0.57293941213498301"/>
    <n v="0.50205773153681299"/>
    <n v="0.50370557520633297"/>
    <n v="0.47120098039215602"/>
    <n v="46875"/>
    <x v="2"/>
  </r>
  <r>
    <n v="18"/>
    <x v="1"/>
    <x v="0"/>
    <n v="0.50755732035352796"/>
    <n v="0.47153153153153099"/>
    <n v="0.50116960386720899"/>
    <n v="0.44145857201628202"/>
    <n v="0.57718730352173997"/>
    <n v="0.52844901660053001"/>
    <n v="0.50755732035352796"/>
    <n v="0.47153153153153099"/>
    <n v="78125"/>
    <x v="2"/>
  </r>
  <r>
    <n v="12"/>
    <x v="1"/>
    <x v="3"/>
    <n v="0.50176355600883904"/>
    <n v="0.48780030030030003"/>
    <n v="0.49729586790761499"/>
    <n v="0.45724186879738399"/>
    <n v="0.57504215549431004"/>
    <n v="0.51201871493732798"/>
    <n v="0.50176355600883904"/>
    <n v="0.48780030030030003"/>
    <n v="78125"/>
    <x v="2"/>
  </r>
  <r>
    <n v="6"/>
    <x v="1"/>
    <x v="8"/>
    <n v="0.50187882626134594"/>
    <n v="0.49621664675428101"/>
    <n v="0.49839369981467102"/>
    <n v="0.47688551949975899"/>
    <n v="0.571147633516915"/>
    <n v="0.56294490180198598"/>
    <n v="0.50187882626134594"/>
    <n v="0.49621664675428101"/>
    <n v="62.5"/>
    <x v="2"/>
  </r>
  <r>
    <n v="0"/>
    <x v="1"/>
    <x v="1"/>
    <n v="0.49887602324299102"/>
    <n v="0.51966399389079798"/>
    <n v="0.49587881757955099"/>
    <n v="0.48623608665316598"/>
    <n v="0.57596406352972795"/>
    <n v="0.55373817016639704"/>
    <n v="0.49887602324299102"/>
    <n v="0.51966399389079798"/>
    <n v="93.75"/>
    <x v="2"/>
  </r>
  <r>
    <n v="51"/>
    <x v="2"/>
    <x v="4"/>
    <n v="0.98040205231726796"/>
    <n v="0.49317617866004898"/>
    <n v="0.98044584409537805"/>
    <n v="0.487973908293869"/>
    <n v="0.98086653739376395"/>
    <n v="0.51635730257853296"/>
    <n v="0.98040205231726796"/>
    <n v="0.49317617866004898"/>
    <n v="3375"/>
    <x v="2"/>
  </r>
  <r>
    <n v="3"/>
    <x v="2"/>
    <x v="1"/>
    <n v="0.98171947236713697"/>
    <n v="0.51393661702939997"/>
    <n v="0.98176660419558204"/>
    <n v="0.49891869488767598"/>
    <n v="0.98218503998030204"/>
    <n v="0.50785909231320403"/>
    <n v="0.98171947236713697"/>
    <n v="0.51393661702939997"/>
    <n v="4531.25"/>
    <x v="2"/>
  </r>
  <r>
    <n v="15"/>
    <x v="2"/>
    <x v="3"/>
    <n v="0.98119581845996895"/>
    <n v="0.52665165165165095"/>
    <n v="0.981247817685309"/>
    <n v="0.51696987184416399"/>
    <n v="0.98169241494848103"/>
    <n v="0.55796574029874102"/>
    <n v="0.98119581845996895"/>
    <n v="0.52665165165165095"/>
    <n v="4390625"/>
    <x v="2"/>
  </r>
  <r>
    <n v="27"/>
    <x v="2"/>
    <x v="6"/>
    <n v="0.98028071988288901"/>
    <n v="0.53080808080807995"/>
    <n v="0.98033001991421498"/>
    <n v="0.53901926881553197"/>
    <n v="0.98077511659807803"/>
    <n v="0.58982757537103703"/>
    <n v="0.98028071988288901"/>
    <n v="0.53080808080807995"/>
    <n v="4125"/>
    <x v="2"/>
  </r>
  <r>
    <n v="45"/>
    <x v="2"/>
    <x v="7"/>
    <n v="0.98158939278777102"/>
    <n v="0.53778838504375404"/>
    <n v="0.98162748794100996"/>
    <n v="0.53263098149938903"/>
    <n v="0.98203527733347495"/>
    <n v="0.56298814291726196"/>
    <n v="0.98158939278777102"/>
    <n v="0.53778838504375404"/>
    <n v="3468.75"/>
    <x v="2"/>
  </r>
  <r>
    <n v="21"/>
    <x v="2"/>
    <x v="0"/>
    <n v="0.98038085478843695"/>
    <n v="0.56360360360360295"/>
    <n v="0.98041549278061002"/>
    <n v="0.55470473505131301"/>
    <n v="0.98078545363881897"/>
    <n v="0.58885897609018201"/>
    <n v="0.98038085478843695"/>
    <n v="0.56360360360360295"/>
    <n v="3750"/>
    <x v="2"/>
  </r>
  <r>
    <n v="39"/>
    <x v="2"/>
    <x v="2"/>
    <n v="0.98021241623466904"/>
    <n v="0.59214256784123098"/>
    <n v="0.98026365531056303"/>
    <n v="0.590499765187949"/>
    <n v="0.98071874540883996"/>
    <n v="0.64240276095595805"/>
    <n v="0.98021241623466904"/>
    <n v="0.59214256784123098"/>
    <n v="3375"/>
    <x v="2"/>
  </r>
  <r>
    <n v="9"/>
    <x v="2"/>
    <x v="8"/>
    <n v="0.98028287945957304"/>
    <n v="0.61290322580645096"/>
    <n v="0.980319038977152"/>
    <n v="0.609731136238018"/>
    <n v="0.98072735704477698"/>
    <n v="0.67508863281673703"/>
    <n v="0.98028287945957304"/>
    <n v="0.61290322580645096"/>
    <n v="4125"/>
    <x v="2"/>
  </r>
  <r>
    <n v="33"/>
    <x v="2"/>
    <x v="9"/>
    <n v="0.980246280143663"/>
    <n v="0.63514957264957195"/>
    <n v="0.98028705818418604"/>
    <n v="0.63165095617164102"/>
    <n v="0.98069946469556601"/>
    <n v="0.67079005931651503"/>
    <n v="0.980246280143663"/>
    <n v="0.63514957264957195"/>
    <n v="3656.25"/>
    <x v="2"/>
  </r>
  <r>
    <n v="57"/>
    <x v="2"/>
    <x v="5"/>
    <n v="0.98143001515917105"/>
    <n v="0.63582516339869199"/>
    <n v="0.98148095603255903"/>
    <n v="0.62890419313456103"/>
    <n v="0.98190641162864101"/>
    <n v="0.66062984891527399"/>
    <n v="0.98143001515917105"/>
    <n v="0.63582516339869199"/>
    <n v="3281.25"/>
    <x v="2"/>
  </r>
  <r>
    <n v="20"/>
    <x v="3"/>
    <x v="0"/>
    <n v="0.78901413261602804"/>
    <n v="0.62504504504504499"/>
    <n v="0.78972383746011299"/>
    <n v="0.61461157394108001"/>
    <n v="0.79282764006080597"/>
    <n v="0.61795580543810302"/>
    <n v="0.78901413261602804"/>
    <n v="0.62504504504504499"/>
    <n v="0"/>
    <x v="2"/>
  </r>
  <r>
    <n v="14"/>
    <x v="3"/>
    <x v="3"/>
    <n v="0.78225395206527204"/>
    <n v="0.64039039039039003"/>
    <n v="0.78292202621780205"/>
    <n v="0.63725146660931997"/>
    <n v="0.78605566190791099"/>
    <n v="0.67215892091836504"/>
    <n v="0.78225395206527204"/>
    <n v="0.64039039039039003"/>
    <n v="0"/>
    <x v="2"/>
  </r>
  <r>
    <n v="38"/>
    <x v="3"/>
    <x v="2"/>
    <n v="0.78621401778564504"/>
    <n v="0.654921020656136"/>
    <n v="0.78673575301048704"/>
    <n v="0.66003728742053702"/>
    <n v="0.78963022502161795"/>
    <n v="0.67181153977129104"/>
    <n v="0.78621401778564504"/>
    <n v="0.654921020656136"/>
    <n v="0"/>
    <x v="2"/>
  </r>
  <r>
    <n v="50"/>
    <x v="3"/>
    <x v="4"/>
    <n v="0.78351837833291205"/>
    <n v="0.65674110835401101"/>
    <n v="0.78425650026115501"/>
    <n v="0.65137340842394897"/>
    <n v="0.78746741993994196"/>
    <n v="0.66203219660578705"/>
    <n v="0.78351837833291205"/>
    <n v="0.65674110835401101"/>
    <n v="0"/>
    <x v="2"/>
  </r>
  <r>
    <n v="56"/>
    <x v="3"/>
    <x v="5"/>
    <n v="0.78396075458986003"/>
    <n v="0.66952614379084896"/>
    <n v="0.78451139016432103"/>
    <n v="0.66812744015690095"/>
    <n v="0.78740422079269201"/>
    <n v="0.67840750697789298"/>
    <n v="0.78396075458986003"/>
    <n v="0.66952614379084896"/>
    <n v="93.75"/>
    <x v="2"/>
  </r>
  <r>
    <n v="26"/>
    <x v="3"/>
    <x v="6"/>
    <n v="0.78698441401877195"/>
    <n v="0.67525252525252499"/>
    <n v="0.78765130636692404"/>
    <n v="0.67379856681364503"/>
    <n v="0.79093178060538705"/>
    <n v="0.68567870318191904"/>
    <n v="0.78698441401877195"/>
    <n v="0.67525252525252499"/>
    <n v="0"/>
    <x v="2"/>
  </r>
  <r>
    <n v="44"/>
    <x v="3"/>
    <x v="7"/>
    <n v="0.78209188413140696"/>
    <n v="0.67621320604614099"/>
    <n v="0.78277961103332405"/>
    <n v="0.67966910252560298"/>
    <n v="0.78624699570185697"/>
    <n v="0.69040543425309897"/>
    <n v="0.78209188413140696"/>
    <n v="0.67621320604614099"/>
    <n v="0"/>
    <x v="2"/>
  </r>
  <r>
    <n v="2"/>
    <x v="3"/>
    <x v="1"/>
    <n v="0.78249989396445596"/>
    <n v="0.67983963344788001"/>
    <n v="0.78303734838675598"/>
    <n v="0.67184117816959399"/>
    <n v="0.785634122217024"/>
    <n v="0.67492652103048201"/>
    <n v="0.78249989396445596"/>
    <n v="0.67983963344788001"/>
    <n v="0"/>
    <x v="2"/>
  </r>
  <r>
    <n v="8"/>
    <x v="3"/>
    <x v="8"/>
    <n v="0.77608190838083102"/>
    <n v="0.72182397451214597"/>
    <n v="0.77661962638482096"/>
    <n v="0.72008614604366705"/>
    <n v="0.77947575541911596"/>
    <n v="0.73642895045423495"/>
    <n v="0.77608190838083102"/>
    <n v="0.72182397451214597"/>
    <n v="0"/>
    <x v="2"/>
  </r>
  <r>
    <n v="32"/>
    <x v="3"/>
    <x v="9"/>
    <n v="0.77794167949375703"/>
    <n v="0.72240028490028396"/>
    <n v="0.77860932165032803"/>
    <n v="0.72116642187495394"/>
    <n v="0.78147925107205696"/>
    <n v="0.72956958617373902"/>
    <n v="0.77794167949375703"/>
    <n v="0.72240028490028396"/>
    <n v="0"/>
    <x v="2"/>
  </r>
  <r>
    <n v="37"/>
    <x v="4"/>
    <x v="2"/>
    <n v="0.83141568677034605"/>
    <n v="0.63831510733090302"/>
    <n v="0.83227038308196599"/>
    <n v="0.64373048042038195"/>
    <n v="0.83607078684978198"/>
    <n v="0.65944802720403295"/>
    <n v="0.83141568677034605"/>
    <n v="0.63831510733090302"/>
    <n v="11187.5"/>
    <x v="2"/>
  </r>
  <r>
    <n v="19"/>
    <x v="4"/>
    <x v="0"/>
    <n v="0.83124119380043504"/>
    <n v="0.64378378378378298"/>
    <n v="0.83252660481215801"/>
    <n v="0.63295302640545403"/>
    <n v="0.83848304812063901"/>
    <n v="0.64075848514415501"/>
    <n v="0.83124119380043504"/>
    <n v="0.64378378378378298"/>
    <n v="12375"/>
    <x v="2"/>
  </r>
  <r>
    <n v="13"/>
    <x v="4"/>
    <x v="3"/>
    <n v="0.82717151113377496"/>
    <n v="0.65690690690690601"/>
    <n v="0.82835941749044295"/>
    <n v="0.65679885602088495"/>
    <n v="0.83387886213013496"/>
    <n v="0.68344898829044498"/>
    <n v="0.82717151113377496"/>
    <n v="0.65690690690690601"/>
    <n v="13750"/>
    <x v="2"/>
  </r>
  <r>
    <n v="49"/>
    <x v="4"/>
    <x v="4"/>
    <n v="0.82847590209437205"/>
    <n v="0.67204301075268802"/>
    <n v="0.82939691193494602"/>
    <n v="0.667287220967969"/>
    <n v="0.83362629559665802"/>
    <n v="0.67604622147655502"/>
    <n v="0.82847590209437205"/>
    <n v="0.67204301075268802"/>
    <n v="11437.5"/>
    <x v="2"/>
  </r>
  <r>
    <n v="43"/>
    <x v="4"/>
    <x v="7"/>
    <n v="0.827632801283675"/>
    <n v="0.67283214001590996"/>
    <n v="0.82868407422079804"/>
    <n v="0.67613142238124702"/>
    <n v="0.83304138297448205"/>
    <n v="0.68620260474834305"/>
    <n v="0.827632801283675"/>
    <n v="0.67283214001590996"/>
    <n v="11578125"/>
    <x v="2"/>
  </r>
  <r>
    <n v="55"/>
    <x v="4"/>
    <x v="5"/>
    <n v="0.82855398349334597"/>
    <n v="0.67504084967320199"/>
    <n v="0.82941461210538503"/>
    <n v="0.67324764819931604"/>
    <n v="0.83368085461450403"/>
    <n v="0.68124675551970804"/>
    <n v="0.82855398349334597"/>
    <n v="0.67504084967320199"/>
    <n v="11218.75"/>
    <x v="2"/>
  </r>
  <r>
    <n v="25"/>
    <x v="4"/>
    <x v="6"/>
    <n v="0.83512012399896596"/>
    <n v="0.68333333333333302"/>
    <n v="0.83605324445671303"/>
    <n v="0.68353024329106205"/>
    <n v="0.84107814975800199"/>
    <n v="0.69289642957472097"/>
    <n v="0.83512012399896596"/>
    <n v="0.68333333333333302"/>
    <n v="13812.5"/>
    <x v="2"/>
  </r>
  <r>
    <n v="1"/>
    <x v="4"/>
    <x v="1"/>
    <n v="0.82881621919667403"/>
    <n v="0.68709431080565098"/>
    <n v="0.82986673551701995"/>
    <n v="0.68116812882538103"/>
    <n v="0.83471994849880604"/>
    <n v="0.68628081469342195"/>
    <n v="0.82881621919667403"/>
    <n v="0.68709431080565098"/>
    <n v="14921875"/>
    <x v="2"/>
  </r>
  <r>
    <n v="31"/>
    <x v="4"/>
    <x v="9"/>
    <n v="0.82352060885924405"/>
    <n v="0.73842592592592504"/>
    <n v="0.824581163825994"/>
    <n v="0.73794303507720205"/>
    <n v="0.82846979596565096"/>
    <n v="0.74407855543764601"/>
    <n v="0.82352060885924405"/>
    <n v="0.73842592592592504"/>
    <n v="13296875"/>
    <x v="2"/>
  </r>
  <r>
    <n v="7"/>
    <x v="4"/>
    <x v="8"/>
    <n v="0.82305256491450196"/>
    <n v="0.76204699322978897"/>
    <n v="0.82403316626334"/>
    <n v="0.76251798923034697"/>
    <n v="0.82835635848204303"/>
    <n v="0.78190203347463605"/>
    <n v="0.82305256491450196"/>
    <n v="0.76204699322978897"/>
    <n v="14453125"/>
    <x v="2"/>
  </r>
  <r>
    <n v="29"/>
    <x v="5"/>
    <x v="6"/>
    <n v="0.90463273917161802"/>
    <n v="0.64309764309764295"/>
    <n v="0.90520205984973501"/>
    <n v="0.64572274354969195"/>
    <n v="0.91031396699438805"/>
    <n v="0.684677142143156"/>
    <n v="0.90463273917161802"/>
    <n v="0.64309764309764295"/>
    <n v="19468.75"/>
    <x v="2"/>
  </r>
  <r>
    <n v="47"/>
    <x v="5"/>
    <x v="7"/>
    <n v="0.90072629000928905"/>
    <n v="0.65254574383452602"/>
    <n v="0.90141419218690699"/>
    <n v="0.657829319227488"/>
    <n v="0.90717977300799502"/>
    <n v="0.68820515604533405"/>
    <n v="0.90072629000928905"/>
    <n v="0.65254574383452602"/>
    <n v="16578125"/>
    <x v="2"/>
  </r>
  <r>
    <n v="23"/>
    <x v="5"/>
    <x v="0"/>
    <n v="0.90604585628282297"/>
    <n v="0.657837837837837"/>
    <n v="0.90665190045127697"/>
    <n v="0.64076891808824799"/>
    <n v="0.91145692962452796"/>
    <n v="0.67060251988879505"/>
    <n v="0.90604585628282297"/>
    <n v="0.657837837837837"/>
    <n v="17843.75"/>
    <x v="2"/>
  </r>
  <r>
    <n v="41"/>
    <x v="5"/>
    <x v="2"/>
    <n v="0.90169427234795796"/>
    <n v="0.65876873228027499"/>
    <n v="0.90224497762008704"/>
    <n v="0.66242664610750102"/>
    <n v="0.907088892677956"/>
    <n v="0.68666785592407797"/>
    <n v="0.90169427234795796"/>
    <n v="0.65876873228027499"/>
    <n v="16406.25"/>
    <x v="2"/>
  </r>
  <r>
    <n v="5"/>
    <x v="5"/>
    <x v="1"/>
    <n v="0.90295627094201902"/>
    <n v="0.66132111492936196"/>
    <n v="0.90363836286565502"/>
    <n v="0.64031120784196105"/>
    <n v="0.90902268667991404"/>
    <n v="0.66303876801700701"/>
    <n v="0.90295627094201902"/>
    <n v="0.66132111492936196"/>
    <n v="20296875"/>
    <x v="2"/>
  </r>
  <r>
    <n v="53"/>
    <x v="5"/>
    <x v="4"/>
    <n v="0.90055934056691"/>
    <n v="0.66273779983457404"/>
    <n v="0.901256045029871"/>
    <n v="0.659105441056268"/>
    <n v="0.90682202553899005"/>
    <n v="0.68492836222921405"/>
    <n v="0.90055934056691"/>
    <n v="0.66273779983457404"/>
    <n v="16406.25"/>
    <x v="2"/>
  </r>
  <r>
    <n v="59"/>
    <x v="5"/>
    <x v="5"/>
    <n v="0.90380242546740697"/>
    <n v="0.67994281045751603"/>
    <n v="0.90442359994837196"/>
    <n v="0.67693851309214104"/>
    <n v="0.90956253858479696"/>
    <n v="0.69404188136871303"/>
    <n v="0.90380242546740697"/>
    <n v="0.67994281045751603"/>
    <n v="16156.25"/>
    <x v="2"/>
  </r>
  <r>
    <n v="17"/>
    <x v="5"/>
    <x v="3"/>
    <n v="0.90291942886282495"/>
    <n v="0.68168168168168097"/>
    <n v="0.90353737123723599"/>
    <n v="0.68226287733797697"/>
    <n v="0.90883261907158097"/>
    <n v="0.70542698781184998"/>
    <n v="0.90291942886282495"/>
    <n v="0.68168168168168097"/>
    <n v="17359375"/>
    <x v="2"/>
  </r>
  <r>
    <n v="35"/>
    <x v="5"/>
    <x v="9"/>
    <n v="0.90125277920300995"/>
    <n v="0.71972934472934402"/>
    <n v="0.902107047563666"/>
    <n v="0.71709931231264301"/>
    <n v="0.90787247586348596"/>
    <n v="0.74605451573979398"/>
    <n v="0.90125277920300995"/>
    <n v="0.71972934472934402"/>
    <n v="19031.25"/>
    <x v="2"/>
  </r>
  <r>
    <n v="11"/>
    <x v="5"/>
    <x v="8"/>
    <n v="0.898437829850116"/>
    <n v="0.72859418558343203"/>
    <n v="0.89917183111182597"/>
    <n v="0.72697301181483098"/>
    <n v="0.90506387836100699"/>
    <n v="0.77788953815120199"/>
    <n v="0.898437829850116"/>
    <n v="0.72859418558343203"/>
    <n v="18937.5"/>
    <x v="2"/>
  </r>
  <r>
    <n v="0"/>
    <x v="6"/>
    <x v="1"/>
    <n v="1"/>
    <n v="0.64146620847651703"/>
    <n v="1"/>
    <n v="0.62991220011590399"/>
    <n v="1"/>
    <n v="0.63747466295866395"/>
    <n v="1"/>
    <n v="0.64146620847651703"/>
    <n v="265625"/>
    <x v="2"/>
  </r>
  <r>
    <n v="6"/>
    <x v="6"/>
    <x v="0"/>
    <n v="1"/>
    <n v="0.64990990990990904"/>
    <n v="1"/>
    <n v="0.63152432474521303"/>
    <n v="1"/>
    <n v="0.62868007378611501"/>
    <n v="1"/>
    <n v="0.64990990990990904"/>
    <n v="250"/>
    <x v="2"/>
  </r>
  <r>
    <n v="4"/>
    <x v="6"/>
    <x v="3"/>
    <n v="1"/>
    <n v="0.654654654654654"/>
    <n v="1"/>
    <n v="0.64382629760304799"/>
    <n v="1"/>
    <n v="0.64954289208376204"/>
    <n v="1"/>
    <n v="0.654654654654654"/>
    <n v="171875"/>
    <x v="2"/>
  </r>
  <r>
    <n v="12"/>
    <x v="6"/>
    <x v="2"/>
    <n v="1"/>
    <n v="0.66707168894289104"/>
    <n v="1"/>
    <n v="0.657677433265344"/>
    <n v="1"/>
    <n v="0.65896710237273404"/>
    <n v="1"/>
    <n v="0.66707168894289104"/>
    <n v="359375"/>
    <x v="2"/>
  </r>
  <r>
    <n v="16"/>
    <x v="6"/>
    <x v="4"/>
    <n v="1"/>
    <n v="0.67328370554176997"/>
    <n v="1"/>
    <n v="0.66685823845344105"/>
    <n v="1"/>
    <n v="0.66952226894535405"/>
    <n v="1"/>
    <n v="0.67328370554176997"/>
    <n v="265625"/>
    <x v="2"/>
  </r>
  <r>
    <n v="14"/>
    <x v="6"/>
    <x v="7"/>
    <n v="1"/>
    <n v="0.68357199681781999"/>
    <n v="1"/>
    <n v="0.67762081225335002"/>
    <n v="1"/>
    <n v="0.68432950303699303"/>
    <n v="1"/>
    <n v="0.68357199681781999"/>
    <n v="234375"/>
    <x v="2"/>
  </r>
  <r>
    <n v="8"/>
    <x v="6"/>
    <x v="6"/>
    <n v="0.99997607998851801"/>
    <n v="0.69444444444444398"/>
    <n v="0.99997608001622396"/>
    <n v="0.68901626040537101"/>
    <n v="0.999976085021131"/>
    <n v="0.70337576737465901"/>
    <n v="0.99997607998851801"/>
    <n v="0.69444444444444398"/>
    <n v="296875"/>
    <x v="2"/>
  </r>
  <r>
    <n v="18"/>
    <x v="6"/>
    <x v="5"/>
    <n v="1"/>
    <n v="0.70792483660130701"/>
    <n v="1"/>
    <n v="0.69609663896896901"/>
    <n v="1"/>
    <n v="0.69905363615921701"/>
    <n v="1"/>
    <n v="0.70792483660130701"/>
    <n v="328125"/>
    <x v="2"/>
  </r>
  <r>
    <n v="2"/>
    <x v="6"/>
    <x v="8"/>
    <n v="1"/>
    <n v="0.74950219036240495"/>
    <n v="1"/>
    <n v="0.74633417210459796"/>
    <n v="1"/>
    <n v="0.76022760778876597"/>
    <n v="1"/>
    <n v="0.74950219036240495"/>
    <n v="171875"/>
    <x v="2"/>
  </r>
  <r>
    <n v="10"/>
    <x v="6"/>
    <x v="9"/>
    <n v="1"/>
    <n v="0.786146723646723"/>
    <n v="1"/>
    <n v="0.78538365869285698"/>
    <n v="1"/>
    <n v="0.78778717313791302"/>
    <n v="1"/>
    <n v="0.786146723646723"/>
    <n v="250"/>
    <x v="2"/>
  </r>
  <r>
    <n v="5"/>
    <x v="7"/>
    <x v="3"/>
    <n v="0.99610453998158499"/>
    <n v="0.62124624624624603"/>
    <n v="0.99610669524668605"/>
    <n v="0.61195134351658798"/>
    <n v="0.99612438152381899"/>
    <n v="0.618847474847947"/>
    <n v="0.99610453998158499"/>
    <n v="0.62124624624624603"/>
    <n v="515625"/>
    <x v="2"/>
  </r>
  <r>
    <n v="1"/>
    <x v="7"/>
    <x v="1"/>
    <n v="0.99606484754229696"/>
    <n v="0.62237495227185902"/>
    <n v="0.99606471595758495"/>
    <n v="0.60388573571477799"/>
    <n v="0.99608052330014296"/>
    <n v="0.59568630842273695"/>
    <n v="0.99606484754229696"/>
    <n v="0.62237495227185902"/>
    <n v="546875"/>
    <x v="2"/>
  </r>
  <r>
    <n v="9"/>
    <x v="7"/>
    <x v="6"/>
    <n v="0.99538343778405003"/>
    <n v="0.65572390572390504"/>
    <n v="0.99538697346131899"/>
    <n v="0.65339178596324599"/>
    <n v="0.99542138512306999"/>
    <n v="0.67118480331719299"/>
    <n v="0.99538343778405003"/>
    <n v="0.65572390572390504"/>
    <n v="703125"/>
    <x v="2"/>
  </r>
  <r>
    <n v="7"/>
    <x v="7"/>
    <x v="0"/>
    <n v="0.99423583272054405"/>
    <n v="0.66432432432432398"/>
    <n v="0.99423980422791403"/>
    <n v="0.659219397039007"/>
    <n v="0.99428639014776699"/>
    <n v="0.66335727057013805"/>
    <n v="0.99423583272054405"/>
    <n v="0.66432432432432398"/>
    <n v="578125"/>
    <x v="2"/>
  </r>
  <r>
    <n v="17"/>
    <x v="7"/>
    <x v="4"/>
    <n v="0.99649532710280297"/>
    <n v="0.66790736145574803"/>
    <n v="0.99649575996722695"/>
    <n v="0.65919696396286498"/>
    <n v="0.99650237787125495"/>
    <n v="0.67367847917263202"/>
    <n v="0.99649532710280297"/>
    <n v="0.66790736145574803"/>
    <n v="375"/>
    <x v="2"/>
  </r>
  <r>
    <n v="13"/>
    <x v="7"/>
    <x v="2"/>
    <n v="0.99646436264868399"/>
    <n v="0.67233697853381902"/>
    <n v="0.99646426423895995"/>
    <n v="0.67139880227438797"/>
    <n v="0.99647388683897498"/>
    <n v="0.675760526847488"/>
    <n v="0.99646436264868399"/>
    <n v="0.67233697853381902"/>
    <n v="343.75"/>
    <x v="2"/>
  </r>
  <r>
    <n v="15"/>
    <x v="7"/>
    <x v="7"/>
    <n v="0.99612921387852704"/>
    <n v="0.68436754176610903"/>
    <n v="0.99612985999095705"/>
    <n v="0.68292654547727005"/>
    <n v="0.99614196043221703"/>
    <n v="0.68610489239189598"/>
    <n v="0.99612921387852704"/>
    <n v="0.68436754176610903"/>
    <n v="515625"/>
    <x v="2"/>
  </r>
  <r>
    <n v="19"/>
    <x v="7"/>
    <x v="5"/>
    <n v="0.99658447574041997"/>
    <n v="0.70915032679738499"/>
    <n v="0.996584841393925"/>
    <n v="0.70361153545979604"/>
    <n v="0.99659275653795698"/>
    <n v="0.71190545923665105"/>
    <n v="0.99658447574041997"/>
    <n v="0.70915032679738499"/>
    <n v="390625"/>
    <x v="2"/>
  </r>
  <r>
    <n v="11"/>
    <x v="7"/>
    <x v="9"/>
    <n v="0.99486911492232399"/>
    <n v="0.75249287749287697"/>
    <n v="0.99487053119193902"/>
    <n v="0.75165729876722098"/>
    <n v="0.99488961540165399"/>
    <n v="0.75709913883934499"/>
    <n v="0.99486911492232399"/>
    <n v="0.75249287749287697"/>
    <n v="562.5"/>
    <x v="2"/>
  </r>
  <r>
    <n v="3"/>
    <x v="7"/>
    <x v="8"/>
    <n v="0.99197804517627097"/>
    <n v="0.75348466746316201"/>
    <n v="0.99197440261710401"/>
    <n v="0.75060361133071196"/>
    <n v="0.99199727089647505"/>
    <n v="0.75999428660236301"/>
    <n v="0.99197804517627097"/>
    <n v="0.75348466746316201"/>
    <n v="562.5"/>
    <x v="2"/>
  </r>
  <r>
    <n v="28"/>
    <x v="0"/>
    <x v="6"/>
    <n v="1"/>
    <n v="0.60909090909090902"/>
    <n v="1"/>
    <n v="0.60721388080984096"/>
    <n v="1"/>
    <n v="0.63454006302807797"/>
    <n v="1"/>
    <n v="0.60909090909090902"/>
    <n v="1250"/>
    <x v="3"/>
  </r>
  <r>
    <n v="46"/>
    <x v="0"/>
    <x v="7"/>
    <n v="1"/>
    <n v="0.61654733492442304"/>
    <n v="1"/>
    <n v="0.61330677103644704"/>
    <n v="1"/>
    <n v="0.63364067998277995"/>
    <n v="1"/>
    <n v="0.61654733492442304"/>
    <n v="1062.5"/>
    <x v="3"/>
  </r>
  <r>
    <n v="4"/>
    <x v="0"/>
    <x v="1"/>
    <n v="1"/>
    <n v="0.632684230622375"/>
    <n v="1"/>
    <n v="0.62065865017544297"/>
    <n v="1"/>
    <n v="0.631244022521951"/>
    <n v="1"/>
    <n v="0.632684230622375"/>
    <n v="1109375"/>
    <x v="3"/>
  </r>
  <r>
    <n v="40"/>
    <x v="0"/>
    <x v="2"/>
    <n v="1"/>
    <n v="0.63892264074524097"/>
    <n v="1"/>
    <n v="0.63795500073493405"/>
    <n v="1"/>
    <n v="0.64095924443357399"/>
    <n v="1"/>
    <n v="0.63892264074524097"/>
    <n v="828125"/>
    <x v="3"/>
  </r>
  <r>
    <n v="22"/>
    <x v="0"/>
    <x v="0"/>
    <n v="1"/>
    <n v="0.64864864864864802"/>
    <n v="1"/>
    <n v="0.64077873413550002"/>
    <n v="1"/>
    <n v="0.65723086698814603"/>
    <n v="1"/>
    <n v="0.64864864864864802"/>
    <n v="1437.5"/>
    <x v="3"/>
  </r>
  <r>
    <n v="16"/>
    <x v="0"/>
    <x v="3"/>
    <n v="1"/>
    <n v="0.65259009009008995"/>
    <n v="1"/>
    <n v="0.64652744787329097"/>
    <n v="1"/>
    <n v="0.66935117553156098"/>
    <n v="1"/>
    <n v="0.65259009009008995"/>
    <n v="1359375"/>
    <x v="3"/>
  </r>
  <r>
    <n v="52"/>
    <x v="0"/>
    <x v="4"/>
    <n v="1"/>
    <n v="0.67100909842845302"/>
    <n v="1"/>
    <n v="0.66602400557255603"/>
    <n v="1"/>
    <n v="0.68104736902303098"/>
    <n v="1"/>
    <n v="0.67100909842845302"/>
    <n v="1046875"/>
    <x v="3"/>
  </r>
  <r>
    <n v="58"/>
    <x v="0"/>
    <x v="5"/>
    <n v="1"/>
    <n v="0.68831699346405195"/>
    <n v="1"/>
    <n v="0.68640922195832399"/>
    <n v="1"/>
    <n v="0.69445317137411"/>
    <n v="1"/>
    <n v="0.68831699346405195"/>
    <n v="921875"/>
    <x v="3"/>
  </r>
  <r>
    <n v="34"/>
    <x v="0"/>
    <x v="9"/>
    <n v="1"/>
    <n v="0.68981481481481399"/>
    <n v="1"/>
    <n v="0.68529251599918095"/>
    <n v="1"/>
    <n v="0.710304521147888"/>
    <n v="1"/>
    <n v="0.68981481481481399"/>
    <n v="1265625"/>
    <x v="3"/>
  </r>
  <r>
    <n v="10"/>
    <x v="0"/>
    <x v="8"/>
    <n v="1"/>
    <n v="0.71206690561529196"/>
    <n v="1"/>
    <n v="0.71210100692061296"/>
    <n v="1"/>
    <n v="0.73338063310092805"/>
    <n v="1"/>
    <n v="0.71206690561529196"/>
    <n v="1265625"/>
    <x v="3"/>
  </r>
  <r>
    <n v="24"/>
    <x v="1"/>
    <x v="6"/>
    <n v="0.39399810557134202"/>
    <n v="0.28787878787878701"/>
    <n v="0.36717406586921902"/>
    <n v="0.264772316496588"/>
    <n v="0.44578728431828002"/>
    <n v="0.35511677323534602"/>
    <n v="0.39399810557134202"/>
    <n v="0.28787878787878701"/>
    <n v="125"/>
    <x v="3"/>
  </r>
  <r>
    <n v="42"/>
    <x v="1"/>
    <x v="7"/>
    <n v="0.39842496410776101"/>
    <n v="0.30986475735878999"/>
    <n v="0.36972472362875303"/>
    <n v="0.28006999529023402"/>
    <n v="0.45599603755585999"/>
    <n v="0.32894938590936101"/>
    <n v="0.39842496410776101"/>
    <n v="0.30986475735878999"/>
    <n v="109375"/>
    <x v="3"/>
  </r>
  <r>
    <n v="12"/>
    <x v="1"/>
    <x v="3"/>
    <n v="0.39199813020567698"/>
    <n v="0.33596096096096001"/>
    <n v="0.36913488009127299"/>
    <n v="0.29442317790329497"/>
    <n v="0.46542468788656"/>
    <n v="0.34614768250045902"/>
    <n v="0.39199813020567698"/>
    <n v="0.33596096096096001"/>
    <n v="109375"/>
    <x v="3"/>
  </r>
  <r>
    <n v="48"/>
    <x v="1"/>
    <x v="4"/>
    <n v="0.38417865253595701"/>
    <n v="0.34201819685690599"/>
    <n v="0.35717291706538201"/>
    <n v="0.31718443968620202"/>
    <n v="0.43893305389819498"/>
    <n v="0.383281223665558"/>
    <n v="0.38417865253595701"/>
    <n v="0.34201819685690599"/>
    <n v="78125"/>
    <x v="3"/>
  </r>
  <r>
    <n v="18"/>
    <x v="1"/>
    <x v="0"/>
    <n v="0.38034242773579202"/>
    <n v="0.35027027027027002"/>
    <n v="0.35915116062712799"/>
    <n v="0.30583434561990502"/>
    <n v="0.45378778013543403"/>
    <n v="0.41229413903984702"/>
    <n v="0.38034242773579202"/>
    <n v="0.35027027027027002"/>
    <n v="125"/>
    <x v="3"/>
  </r>
  <r>
    <n v="54"/>
    <x v="1"/>
    <x v="5"/>
    <n v="0.38822216607714299"/>
    <n v="0.35294117647058798"/>
    <n v="0.35847758275325797"/>
    <n v="0.32922307742899198"/>
    <n v="0.43393678896663501"/>
    <n v="0.39060481486757698"/>
    <n v="0.38822216607714299"/>
    <n v="0.35294117647058798"/>
    <n v="109375"/>
    <x v="3"/>
  </r>
  <r>
    <n v="36"/>
    <x v="1"/>
    <x v="2"/>
    <n v="0.38565768955198698"/>
    <n v="0.35621709194005602"/>
    <n v="0.35876103453244301"/>
    <n v="0.32922278536968602"/>
    <n v="0.44567249352287402"/>
    <n v="0.41626841051584401"/>
    <n v="0.38565768955198698"/>
    <n v="0.35621709194005602"/>
    <n v="93.75"/>
    <x v="3"/>
  </r>
  <r>
    <n v="30"/>
    <x v="1"/>
    <x v="9"/>
    <n v="0.38414999144860601"/>
    <n v="0.35915242165242101"/>
    <n v="0.36359133817406297"/>
    <n v="0.323337264258652"/>
    <n v="0.45520796577883799"/>
    <n v="0.36420653103550599"/>
    <n v="0.38414999144860601"/>
    <n v="0.35915242165242101"/>
    <n v="140625"/>
    <x v="3"/>
  </r>
  <r>
    <n v="0"/>
    <x v="1"/>
    <x v="1"/>
    <n v="0.384993849938499"/>
    <n v="0.40244368079419601"/>
    <n v="0.36053278375710901"/>
    <n v="0.365470555375144"/>
    <n v="0.4523648656166"/>
    <n v="0.40996055824397298"/>
    <n v="0.384993849938499"/>
    <n v="0.40244368079419601"/>
    <n v="93.75"/>
    <x v="3"/>
  </r>
  <r>
    <n v="6"/>
    <x v="1"/>
    <x v="8"/>
    <n v="0.38173949757230302"/>
    <n v="0.40939864595778502"/>
    <n v="0.35475441605078001"/>
    <n v="0.37105123990892602"/>
    <n v="0.446682302225961"/>
    <n v="0.497164242475993"/>
    <n v="0.38173949757230302"/>
    <n v="0.40939864595778502"/>
    <n v="109375"/>
    <x v="3"/>
  </r>
  <r>
    <n v="15"/>
    <x v="2"/>
    <x v="3"/>
    <n v="0.97877358490566002"/>
    <n v="0.51069819819819795"/>
    <n v="0.97885195568225303"/>
    <n v="0.50289532468493403"/>
    <n v="0.97941049703580796"/>
    <n v="0.54513911856583697"/>
    <n v="0.97877358490566002"/>
    <n v="0.51069819819819795"/>
    <n v="4875"/>
    <x v="3"/>
  </r>
  <r>
    <n v="27"/>
    <x v="2"/>
    <x v="6"/>
    <n v="0.97756824248686802"/>
    <n v="0.51885521885521801"/>
    <n v="0.97764649958258798"/>
    <n v="0.532771112760411"/>
    <n v="0.97819873134111901"/>
    <n v="0.58370283204474105"/>
    <n v="0.97756824248686802"/>
    <n v="0.51885521885521801"/>
    <n v="5906.25"/>
    <x v="3"/>
  </r>
  <r>
    <n v="51"/>
    <x v="2"/>
    <x v="4"/>
    <n v="0.97850954663975098"/>
    <n v="0.53370554177005702"/>
    <n v="0.97856592308304202"/>
    <n v="0.53602145040670701"/>
    <n v="0.97907517627635599"/>
    <n v="0.56797154526712201"/>
    <n v="0.97850954663975098"/>
    <n v="0.53370554177005702"/>
    <n v="4500"/>
    <x v="3"/>
  </r>
  <r>
    <n v="45"/>
    <x v="2"/>
    <x v="7"/>
    <n v="0.97892914449793"/>
    <n v="0.53758949880668205"/>
    <n v="0.97898794160442604"/>
    <n v="0.52711569618445797"/>
    <n v="0.97949420245799701"/>
    <n v="0.55667123008766795"/>
    <n v="0.97892914449793"/>
    <n v="0.53758949880668205"/>
    <n v="4875"/>
    <x v="3"/>
  </r>
  <r>
    <n v="3"/>
    <x v="2"/>
    <x v="1"/>
    <n v="0.97934427620138198"/>
    <n v="0.53990072546773504"/>
    <n v="0.97942012202881301"/>
    <n v="0.52945985326589695"/>
    <n v="0.97997055005490497"/>
    <n v="0.54504902681061995"/>
    <n v="0.97934427620138198"/>
    <n v="0.53990072546773504"/>
    <n v="4968.75"/>
    <x v="3"/>
  </r>
  <r>
    <n v="21"/>
    <x v="2"/>
    <x v="0"/>
    <n v="0.97766961274070197"/>
    <n v="0.55945945945945896"/>
    <n v="0.97772254064304198"/>
    <n v="0.55826888532821395"/>
    <n v="0.97820414206016004"/>
    <n v="0.60815298416824304"/>
    <n v="0.97766961274070197"/>
    <n v="0.55945945945945896"/>
    <n v="4875"/>
    <x v="3"/>
  </r>
  <r>
    <n v="39"/>
    <x v="2"/>
    <x v="2"/>
    <n v="0.97814725839760597"/>
    <n v="0.56946132037261998"/>
    <n v="0.97821911217745405"/>
    <n v="0.574133854158702"/>
    <n v="0.97874185560869198"/>
    <n v="0.63737179230392305"/>
    <n v="0.97814725839760597"/>
    <n v="0.56946132037261998"/>
    <n v="4593.75"/>
    <x v="3"/>
  </r>
  <r>
    <n v="9"/>
    <x v="2"/>
    <x v="8"/>
    <n v="0.97846738442051895"/>
    <n v="0.58303464755077605"/>
    <n v="0.97852001220811502"/>
    <n v="0.583056765699139"/>
    <n v="0.97900360572253398"/>
    <n v="0.64855045144475998"/>
    <n v="0.97846738442051895"/>
    <n v="0.58303464755077605"/>
    <n v="4781.25"/>
    <x v="3"/>
  </r>
  <r>
    <n v="57"/>
    <x v="2"/>
    <x v="5"/>
    <n v="0.97860872494525797"/>
    <n v="0.63950163398692805"/>
    <n v="0.97868302401739304"/>
    <n v="0.63533258449874697"/>
    <n v="0.97921132376154696"/>
    <n v="0.66053902315100599"/>
    <n v="0.97860872494525797"/>
    <n v="0.63950163398692805"/>
    <n v="4406.25"/>
    <x v="3"/>
  </r>
  <r>
    <n v="33"/>
    <x v="2"/>
    <x v="9"/>
    <n v="0.97810843167436201"/>
    <n v="0.64814814814814803"/>
    <n v="0.97816988421722195"/>
    <n v="0.64220945883195901"/>
    <n v="0.97866489265563605"/>
    <n v="0.68871802978769803"/>
    <n v="0.97810843167436201"/>
    <n v="0.64814814814814803"/>
    <n v="5046875"/>
    <x v="3"/>
  </r>
  <r>
    <n v="20"/>
    <x v="3"/>
    <x v="0"/>
    <n v="0.81932880748046599"/>
    <n v="0.62468468468468397"/>
    <n v="0.81981819722179905"/>
    <n v="0.61256332792413803"/>
    <n v="0.82189938283617303"/>
    <n v="0.61396151027642498"/>
    <n v="0.81932880748046599"/>
    <n v="0.62468468468468397"/>
    <n v="0"/>
    <x v="3"/>
  </r>
  <r>
    <n v="38"/>
    <x v="3"/>
    <x v="2"/>
    <n v="0.81567412652252702"/>
    <n v="0.65087079789388402"/>
    <n v="0.81594022424314105"/>
    <n v="0.65527334967706397"/>
    <n v="0.81794039592144197"/>
    <n v="0.66401546423770996"/>
    <n v="0.81567412652252702"/>
    <n v="0.65087079789388402"/>
    <n v="93.75"/>
    <x v="3"/>
  </r>
  <r>
    <n v="14"/>
    <x v="3"/>
    <x v="3"/>
    <n v="0.80993965663776901"/>
    <n v="0.65221471471471404"/>
    <n v="0.81037480981664201"/>
    <n v="0.654228949550137"/>
    <n v="0.81244495193232702"/>
    <n v="0.67469141027318502"/>
    <n v="0.80993965663776901"/>
    <n v="0.65221471471471404"/>
    <n v="0"/>
    <x v="3"/>
  </r>
  <r>
    <n v="2"/>
    <x v="3"/>
    <x v="1"/>
    <n v="0.81051448445518903"/>
    <n v="0.65444826269568501"/>
    <n v="0.81093659969195797"/>
    <n v="0.64717250145255001"/>
    <n v="0.81292479438737697"/>
    <n v="0.64758231487679496"/>
    <n v="0.81051448445518903"/>
    <n v="0.65444826269568501"/>
    <n v="0"/>
    <x v="3"/>
  </r>
  <r>
    <n v="44"/>
    <x v="3"/>
    <x v="7"/>
    <n v="0.81205134701461001"/>
    <n v="0.67104216388225901"/>
    <n v="0.81250168018943203"/>
    <n v="0.673364186685949"/>
    <n v="0.81466874257498301"/>
    <n v="0.68421628144590196"/>
    <n v="0.81205134701461001"/>
    <n v="0.67104216388225901"/>
    <n v="93.75"/>
    <x v="3"/>
  </r>
  <r>
    <n v="56"/>
    <x v="3"/>
    <x v="5"/>
    <n v="0.81000505305709902"/>
    <n v="0.68280228758169903"/>
    <n v="0.81038622639556201"/>
    <n v="0.68108917506216704"/>
    <n v="0.81253964325111405"/>
    <n v="0.68557298237877995"/>
    <n v="0.81000505305709902"/>
    <n v="0.68280228758169903"/>
    <n v="0"/>
    <x v="3"/>
  </r>
  <r>
    <n v="50"/>
    <x v="3"/>
    <x v="4"/>
    <n v="0.80908823282025399"/>
    <n v="0.68941273779983403"/>
    <n v="0.80949712515874905"/>
    <n v="0.68361548778904502"/>
    <n v="0.81147087796372597"/>
    <n v="0.69219207748255795"/>
    <n v="0.80908823282025399"/>
    <n v="0.68941273779983403"/>
    <n v="0"/>
    <x v="3"/>
  </r>
  <r>
    <n v="26"/>
    <x v="3"/>
    <x v="6"/>
    <n v="0.81438904675794299"/>
    <n v="0.68956228956228904"/>
    <n v="0.81475693972264296"/>
    <n v="0.68625038535342098"/>
    <n v="0.81678370375450604"/>
    <n v="0.69423817137496902"/>
    <n v="0.81438904675794299"/>
    <n v="0.68956228956228904"/>
    <n v="93.75"/>
    <x v="3"/>
  </r>
  <r>
    <n v="32"/>
    <x v="3"/>
    <x v="9"/>
    <n v="0.80560543868650503"/>
    <n v="0.70868945868945799"/>
    <n v="0.80613861396028297"/>
    <n v="0.70678703989295399"/>
    <n v="0.80818073404771695"/>
    <n v="0.71445123379148201"/>
    <n v="0.80560543868650503"/>
    <n v="0.70868945868945799"/>
    <n v="0"/>
    <x v="3"/>
  </r>
  <r>
    <n v="8"/>
    <x v="3"/>
    <x v="8"/>
    <n v="0.80709309689677"/>
    <n v="0.71624850657108696"/>
    <n v="0.80745097251658304"/>
    <n v="0.71420279701212896"/>
    <n v="0.80928665851866999"/>
    <n v="0.72813961385162296"/>
    <n v="0.80709309689677"/>
    <n v="0.71624850657108696"/>
    <n v="0"/>
    <x v="3"/>
  </r>
  <r>
    <n v="37"/>
    <x v="4"/>
    <x v="2"/>
    <n v="0.88858684199435201"/>
    <n v="0.61907654921020605"/>
    <n v="0.88898268680984005"/>
    <n v="0.61846131677704597"/>
    <n v="0.89060969899840903"/>
    <n v="0.62826360691417704"/>
    <n v="0.88858684199435201"/>
    <n v="0.61907654921020605"/>
    <n v="11312.5"/>
    <x v="3"/>
  </r>
  <r>
    <n v="1"/>
    <x v="4"/>
    <x v="1"/>
    <n v="0.88486660728676203"/>
    <n v="0.62046582665139305"/>
    <n v="0.88544042575744797"/>
    <n v="0.61187856818907504"/>
    <n v="0.88788085550858797"/>
    <n v="0.620806929301427"/>
    <n v="0.88486660728676203"/>
    <n v="0.62046582665139305"/>
    <n v="12203125"/>
    <x v="3"/>
  </r>
  <r>
    <n v="19"/>
    <x v="4"/>
    <x v="0"/>
    <n v="0.89048289996157204"/>
    <n v="0.62738738738738697"/>
    <n v="0.89095600627785998"/>
    <n v="0.61480367188784801"/>
    <n v="0.89328965074438604"/>
    <n v="0.61866684476237499"/>
    <n v="0.89048289996157204"/>
    <n v="0.62738738738738697"/>
    <n v="12500"/>
    <x v="3"/>
  </r>
  <r>
    <n v="13"/>
    <x v="4"/>
    <x v="3"/>
    <n v="0.88352031276559495"/>
    <n v="0.62837837837837796"/>
    <n v="0.88405008929872098"/>
    <n v="0.631234418319357"/>
    <n v="0.88609808714752503"/>
    <n v="0.66260985604550204"/>
    <n v="0.88352031276559495"/>
    <n v="0.62837837837837796"/>
    <n v="12328125"/>
    <x v="3"/>
  </r>
  <r>
    <n v="43"/>
    <x v="4"/>
    <x v="7"/>
    <n v="0.88571488894519002"/>
    <n v="0.680986475735879"/>
    <n v="0.88623199767163696"/>
    <n v="0.68288590677386696"/>
    <n v="0.88818195347659201"/>
    <n v="0.69151649296270901"/>
    <n v="0.88571488894519002"/>
    <n v="0.680986475735879"/>
    <n v="11984375"/>
    <x v="3"/>
  </r>
  <r>
    <n v="25"/>
    <x v="4"/>
    <x v="6"/>
    <n v="0.89014466546112103"/>
    <n v="0.68215488215488196"/>
    <n v="0.89055805872842297"/>
    <n v="0.68126598277230799"/>
    <n v="0.89264095342231697"/>
    <n v="0.68508328955328801"/>
    <n v="0.89014466546112103"/>
    <n v="0.68215488215488196"/>
    <n v="14000"/>
    <x v="3"/>
  </r>
  <r>
    <n v="55"/>
    <x v="4"/>
    <x v="5"/>
    <n v="0.88468502610746103"/>
    <n v="0.68218954248366004"/>
    <n v="0.88511513827699995"/>
    <n v="0.67961926810604301"/>
    <n v="0.88740162565744296"/>
    <n v="0.68339817075579701"/>
    <n v="0.88468502610746103"/>
    <n v="0.68218954248366004"/>
    <n v="11343.75"/>
    <x v="3"/>
  </r>
  <r>
    <n v="49"/>
    <x v="4"/>
    <x v="4"/>
    <n v="0.88073008663470398"/>
    <n v="0.68755169561621099"/>
    <n v="0.88124062219472699"/>
    <n v="0.68415079090410202"/>
    <n v="0.88347178474473298"/>
    <n v="0.68778312836405697"/>
    <n v="0.88073008663470398"/>
    <n v="0.68755169561621099"/>
    <n v="11718.75"/>
    <x v="3"/>
  </r>
  <r>
    <n v="7"/>
    <x v="4"/>
    <x v="8"/>
    <n v="0.88256280346210603"/>
    <n v="0.71804062126642698"/>
    <n v="0.88315627452043"/>
    <n v="0.71711958956557398"/>
    <n v="0.88564583223140803"/>
    <n v="0.73195316257004295"/>
    <n v="0.88256280346210603"/>
    <n v="0.71804062126642698"/>
    <n v="11890625"/>
    <x v="3"/>
  </r>
  <r>
    <n v="31"/>
    <x v="4"/>
    <x v="9"/>
    <n v="0.88049427056610197"/>
    <n v="0.72008547008546997"/>
    <n v="0.88107227018464995"/>
    <n v="0.72113458580588097"/>
    <n v="0.88332073769200703"/>
    <n v="0.72973626874211694"/>
    <n v="0.88049427056610197"/>
    <n v="0.72008547008546997"/>
    <n v="13265625"/>
    <x v="3"/>
  </r>
  <r>
    <n v="47"/>
    <x v="5"/>
    <x v="7"/>
    <n v="0.92080483067308505"/>
    <n v="0.62947494033412799"/>
    <n v="0.921781168441972"/>
    <n v="0.62941193560752295"/>
    <n v="0.92796259920397905"/>
    <n v="0.66198931227954705"/>
    <n v="0.92080483067308505"/>
    <n v="0.62947494033412799"/>
    <n v="18187.5"/>
    <x v="3"/>
  </r>
  <r>
    <n v="17"/>
    <x v="5"/>
    <x v="3"/>
    <n v="0.92125616182219905"/>
    <n v="0.62950450450450401"/>
    <n v="0.922357409960333"/>
    <n v="0.62869050044642905"/>
    <n v="0.92876930837723404"/>
    <n v="0.66110696214090303"/>
    <n v="0.92125616182219905"/>
    <n v="0.62950450450450401"/>
    <n v="19453125"/>
    <x v="3"/>
  </r>
  <r>
    <n v="5"/>
    <x v="5"/>
    <x v="1"/>
    <n v="0.92110955592314503"/>
    <n v="0.63707521954944601"/>
    <n v="0.92228026780400896"/>
    <n v="0.62420048300619002"/>
    <n v="0.92881434187956902"/>
    <n v="0.64715202705836805"/>
    <n v="0.92110955592314503"/>
    <n v="0.63707521954944601"/>
    <n v="18828125"/>
    <x v="3"/>
  </r>
  <r>
    <n v="23"/>
    <x v="5"/>
    <x v="0"/>
    <n v="0.92468297681567801"/>
    <n v="0.64270270270270202"/>
    <n v="0.92578391457083897"/>
    <n v="0.62502030205651904"/>
    <n v="0.93165240588882403"/>
    <n v="0.65397832711830495"/>
    <n v="0.92468297681567801"/>
    <n v="0.64270270270270202"/>
    <n v="19437.5"/>
    <x v="3"/>
  </r>
  <r>
    <n v="29"/>
    <x v="5"/>
    <x v="6"/>
    <n v="0.92183329027813599"/>
    <n v="0.64326599326599299"/>
    <n v="0.92283968786418202"/>
    <n v="0.64633148819887098"/>
    <n v="0.92906670571317596"/>
    <n v="0.68674608445320395"/>
    <n v="0.92183329027813599"/>
    <n v="0.64326599326599299"/>
    <n v="21515625"/>
    <x v="3"/>
  </r>
  <r>
    <n v="41"/>
    <x v="5"/>
    <x v="2"/>
    <n v="0.92114468748682898"/>
    <n v="0.64742810854596999"/>
    <n v="0.92223312460086304"/>
    <n v="0.64900920289130004"/>
    <n v="0.92861521213561904"/>
    <n v="0.67789407317258699"/>
    <n v="0.92114468748682898"/>
    <n v="0.64742810854596999"/>
    <n v="17234375"/>
    <x v="3"/>
  </r>
  <r>
    <n v="53"/>
    <x v="5"/>
    <x v="4"/>
    <n v="0.91813861552695697"/>
    <n v="0.66066997518610404"/>
    <n v="0.91921976719853804"/>
    <n v="0.66032929597836698"/>
    <n v="0.92587075225946502"/>
    <n v="0.68844239884230096"/>
    <n v="0.91813861552695697"/>
    <n v="0.66066997518610404"/>
    <n v="18078125"/>
    <x v="3"/>
  </r>
  <r>
    <n v="59"/>
    <x v="5"/>
    <x v="5"/>
    <n v="0.92087754758295404"/>
    <n v="0.67912581699346397"/>
    <n v="0.92183023465907699"/>
    <n v="0.67558669745997901"/>
    <n v="0.92791472342209602"/>
    <n v="0.69301235589249299"/>
    <n v="0.92087754758295404"/>
    <n v="0.67912581699346397"/>
    <n v="17796875"/>
    <x v="3"/>
  </r>
  <r>
    <n v="35"/>
    <x v="5"/>
    <x v="9"/>
    <n v="0.91946724816144998"/>
    <n v="0.69943019943019902"/>
    <n v="0.92065536239983403"/>
    <n v="0.69786643124433201"/>
    <n v="0.92718292515752598"/>
    <n v="0.74186362617170598"/>
    <n v="0.91946724816144998"/>
    <n v="0.69943019943019902"/>
    <n v="20187.5"/>
    <x v="3"/>
  </r>
  <r>
    <n v="11"/>
    <x v="5"/>
    <x v="8"/>
    <n v="0.91899936668777704"/>
    <n v="0.71505376344086002"/>
    <n v="0.92011714174377301"/>
    <n v="0.71715036690626599"/>
    <n v="0.92674883323591595"/>
    <n v="0.77293193849810704"/>
    <n v="0.91899936668777704"/>
    <n v="0.71505376344086002"/>
    <n v="18187.5"/>
    <x v="3"/>
  </r>
  <r>
    <n v="0"/>
    <x v="6"/>
    <x v="1"/>
    <n v="1"/>
    <n v="0.63917525773195805"/>
    <n v="1"/>
    <n v="0.62291402699290699"/>
    <n v="1"/>
    <n v="0.629363791648893"/>
    <n v="1"/>
    <n v="0.63917525773195805"/>
    <n v="125"/>
    <x v="3"/>
  </r>
  <r>
    <n v="6"/>
    <x v="6"/>
    <x v="0"/>
    <n v="1"/>
    <n v="0.65765765765765705"/>
    <n v="1"/>
    <n v="0.64072758898181104"/>
    <n v="1"/>
    <n v="0.64203220343780798"/>
    <n v="1"/>
    <n v="0.65765765765765705"/>
    <n v="109375"/>
    <x v="3"/>
  </r>
  <r>
    <n v="16"/>
    <x v="6"/>
    <x v="4"/>
    <n v="1"/>
    <n v="0.66749379652605401"/>
    <n v="1"/>
    <n v="0.65603834534410099"/>
    <n v="1"/>
    <n v="0.65817452709540203"/>
    <n v="1"/>
    <n v="0.66749379652605401"/>
    <n v="156.25"/>
    <x v="3"/>
  </r>
  <r>
    <n v="4"/>
    <x v="6"/>
    <x v="3"/>
    <n v="1"/>
    <n v="0.67079579579579496"/>
    <n v="1"/>
    <n v="0.66650436352110598"/>
    <n v="1"/>
    <n v="0.67344189288196399"/>
    <n v="1"/>
    <n v="0.67079579579579496"/>
    <n v="78125"/>
    <x v="3"/>
  </r>
  <r>
    <n v="12"/>
    <x v="6"/>
    <x v="2"/>
    <n v="1"/>
    <n v="0.67496962332928301"/>
    <n v="1"/>
    <n v="0.66963322923786905"/>
    <n v="1"/>
    <n v="0.67044534451450399"/>
    <n v="1"/>
    <n v="0.67496962332928301"/>
    <n v="359375"/>
    <x v="3"/>
  </r>
  <r>
    <n v="18"/>
    <x v="6"/>
    <x v="5"/>
    <n v="1"/>
    <n v="0.69566993464052196"/>
    <n v="1"/>
    <n v="0.68422641912279802"/>
    <n v="1"/>
    <n v="0.68656670874447501"/>
    <n v="1"/>
    <n v="0.69566993464052196"/>
    <n v="203125"/>
    <x v="3"/>
  </r>
  <r>
    <n v="8"/>
    <x v="6"/>
    <x v="6"/>
    <n v="1"/>
    <n v="0.695959595959596"/>
    <n v="1"/>
    <n v="0.683620654313841"/>
    <n v="1"/>
    <n v="0.70333638322377301"/>
    <n v="1"/>
    <n v="0.695959595959596"/>
    <n v="187.5"/>
    <x v="3"/>
  </r>
  <r>
    <n v="14"/>
    <x v="6"/>
    <x v="7"/>
    <n v="1"/>
    <n v="0.70246618933969696"/>
    <n v="1"/>
    <n v="0.69915655041313096"/>
    <n v="1"/>
    <n v="0.70935370987036195"/>
    <n v="1"/>
    <n v="0.70246618933969696"/>
    <n v="171875"/>
    <x v="3"/>
  </r>
  <r>
    <n v="2"/>
    <x v="6"/>
    <x v="8"/>
    <n v="1"/>
    <n v="0.73456790123456694"/>
    <n v="1"/>
    <n v="0.73387414287200803"/>
    <n v="1"/>
    <n v="0.74848493857315601"/>
    <n v="1"/>
    <n v="0.73456790123456694"/>
    <n v="109375"/>
    <x v="3"/>
  </r>
  <r>
    <n v="10"/>
    <x v="6"/>
    <x v="9"/>
    <n v="1"/>
    <n v="0.77688746438746403"/>
    <n v="1"/>
    <n v="0.77554168899199905"/>
    <n v="1"/>
    <n v="0.77788869166072605"/>
    <n v="1"/>
    <n v="0.77688746438746403"/>
    <n v="140625"/>
    <x v="3"/>
  </r>
  <r>
    <n v="1"/>
    <x v="7"/>
    <x v="1"/>
    <n v="0.99955228804373397"/>
    <n v="0.61378388697976305"/>
    <n v="0.99955229718578498"/>
    <n v="0.59842518922047305"/>
    <n v="0.99955245640497303"/>
    <n v="0.59636422169869696"/>
    <n v="0.99955228804373397"/>
    <n v="0.61378388697976305"/>
    <n v="328125"/>
    <x v="3"/>
  </r>
  <r>
    <n v="7"/>
    <x v="7"/>
    <x v="0"/>
    <n v="0.99973907061697898"/>
    <n v="0.63621621621621605"/>
    <n v="0.99973908755987695"/>
    <n v="0.62456270072933595"/>
    <n v="0.99973922193235498"/>
    <n v="0.623201366338065"/>
    <n v="0.99973907061697898"/>
    <n v="0.63621621621621605"/>
    <n v="296875"/>
    <x v="3"/>
  </r>
  <r>
    <n v="5"/>
    <x v="7"/>
    <x v="3"/>
    <n v="0.99974030266543901"/>
    <n v="0.64339339339339296"/>
    <n v="0.99974028606794096"/>
    <n v="0.63246228097138102"/>
    <n v="0.99974044520393401"/>
    <n v="0.63774893879518502"/>
    <n v="0.99974030266543901"/>
    <n v="0.64339339339339296"/>
    <n v="281.25"/>
    <x v="3"/>
  </r>
  <r>
    <n v="13"/>
    <x v="7"/>
    <x v="2"/>
    <n v="0.99992975554931096"/>
    <n v="0.66038882138517596"/>
    <n v="0.99992975799841399"/>
    <n v="0.65808434120694503"/>
    <n v="0.99992977481283796"/>
    <n v="0.66306913904056797"/>
    <n v="0.99992975554931096"/>
    <n v="0.66038882138517596"/>
    <n v="140625"/>
    <x v="3"/>
  </r>
  <r>
    <n v="15"/>
    <x v="7"/>
    <x v="7"/>
    <n v="0.999859244141037"/>
    <n v="0.66249005568814601"/>
    <n v="0.99985924407160198"/>
    <n v="0.66020220695674103"/>
    <n v="0.99985925861315605"/>
    <n v="0.67159884795977598"/>
    <n v="0.999859244141037"/>
    <n v="0.66249005568814601"/>
    <n v="265625"/>
    <x v="3"/>
  </r>
  <r>
    <n v="9"/>
    <x v="7"/>
    <x v="6"/>
    <n v="0.99959335980481201"/>
    <n v="0.66599326599326603"/>
    <n v="0.99959338718040303"/>
    <n v="0.66303021296197195"/>
    <n v="0.99959379998961895"/>
    <n v="0.67332351900792498"/>
    <n v="0.99959335980481201"/>
    <n v="0.66599326599326603"/>
    <n v="328125"/>
    <x v="3"/>
  </r>
  <r>
    <n v="17"/>
    <x v="7"/>
    <x v="4"/>
    <n v="0.99978971962616803"/>
    <n v="0.68382961124896602"/>
    <n v="0.99978972513279396"/>
    <n v="0.67554926932202897"/>
    <n v="0.99978988773772304"/>
    <n v="0.68506981356527896"/>
    <n v="0.99978971962616803"/>
    <n v="0.68382961124896602"/>
    <n v="171875"/>
    <x v="3"/>
  </r>
  <r>
    <n v="19"/>
    <x v="7"/>
    <x v="5"/>
    <n v="0.99941514995555103"/>
    <n v="0.69056372549019596"/>
    <n v="0.99941496943585895"/>
    <n v="0.68531305982719304"/>
    <n v="0.99941564181749998"/>
    <n v="0.69000432469076001"/>
    <n v="0.99941514995555103"/>
    <n v="0.69056372549019596"/>
    <n v="296875"/>
    <x v="3"/>
  </r>
  <r>
    <n v="11"/>
    <x v="7"/>
    <x v="9"/>
    <n v="0.99980996721934501"/>
    <n v="0.73112535612535601"/>
    <n v="0.99980997012501005"/>
    <n v="0.72964265994165101"/>
    <n v="0.99981004206597801"/>
    <n v="0.73400617586363004"/>
    <n v="0.99980996721934501"/>
    <n v="0.73112535612535601"/>
    <n v="265625"/>
    <x v="3"/>
  </r>
  <r>
    <n v="3"/>
    <x v="7"/>
    <x v="8"/>
    <n v="0.99964815987615196"/>
    <n v="0.75288729589804804"/>
    <n v="0.99964821070081"/>
    <n v="0.75021025136360198"/>
    <n v="0.99964849248324905"/>
    <n v="0.75648353467682805"/>
    <n v="0.99964815987615196"/>
    <n v="0.75288729589804804"/>
    <n v="265625"/>
    <x v="3"/>
  </r>
  <r>
    <n v="22"/>
    <x v="0"/>
    <x v="0"/>
    <n v="1"/>
    <n v="0.55505791505791502"/>
    <n v="1"/>
    <n v="0.53250380292944"/>
    <n v="1"/>
    <n v="0.55100685210175804"/>
    <n v="1"/>
    <n v="0.55505791505791502"/>
    <n v="1843.75"/>
    <x v="4"/>
  </r>
  <r>
    <n v="16"/>
    <x v="0"/>
    <x v="3"/>
    <n v="1"/>
    <n v="0.59282496782496696"/>
    <n v="1"/>
    <n v="0.579501679842503"/>
    <n v="1"/>
    <n v="0.61593316485314298"/>
    <n v="1"/>
    <n v="0.59282496782496696"/>
    <n v="1484375"/>
    <x v="4"/>
  </r>
  <r>
    <n v="28"/>
    <x v="0"/>
    <x v="6"/>
    <n v="1"/>
    <n v="0.60750360750360699"/>
    <n v="1"/>
    <n v="0.60350501982513105"/>
    <n v="1"/>
    <n v="0.63134405538056504"/>
    <n v="1"/>
    <n v="0.60750360750360699"/>
    <n v="1781.25"/>
    <x v="4"/>
  </r>
  <r>
    <n v="40"/>
    <x v="0"/>
    <x v="2"/>
    <n v="1"/>
    <n v="0.61395591043221598"/>
    <n v="1"/>
    <n v="0.60564738241031302"/>
    <n v="1"/>
    <n v="0.63812668492484004"/>
    <n v="1"/>
    <n v="0.61395591043221598"/>
    <n v="1187.5"/>
    <x v="4"/>
  </r>
  <r>
    <n v="4"/>
    <x v="0"/>
    <x v="1"/>
    <n v="1"/>
    <n v="0.62428407789232498"/>
    <n v="1"/>
    <n v="0.60418650055220302"/>
    <n v="1"/>
    <n v="0.65631890241186097"/>
    <n v="1"/>
    <n v="0.62428407789232498"/>
    <n v="1796875"/>
    <x v="4"/>
  </r>
  <r>
    <n v="52"/>
    <x v="0"/>
    <x v="4"/>
    <n v="1"/>
    <n v="0.639844026940801"/>
    <n v="1"/>
    <n v="0.62608366882700195"/>
    <n v="1"/>
    <n v="0.64424037405637402"/>
    <n v="1"/>
    <n v="0.639844026940801"/>
    <n v="1250"/>
    <x v="4"/>
  </r>
  <r>
    <n v="58"/>
    <x v="0"/>
    <x v="5"/>
    <n v="1"/>
    <n v="0.64320728291316498"/>
    <n v="1"/>
    <n v="0.63332059247883898"/>
    <n v="1"/>
    <n v="0.66075374024497802"/>
    <n v="1"/>
    <n v="0.64320728291316498"/>
    <n v="1000"/>
    <x v="4"/>
  </r>
  <r>
    <n v="10"/>
    <x v="0"/>
    <x v="8"/>
    <n v="1"/>
    <n v="0.64686806622290405"/>
    <n v="1"/>
    <n v="0.64835780875669202"/>
    <n v="1"/>
    <n v="0.68464239954963502"/>
    <n v="1"/>
    <n v="0.64686806622290405"/>
    <n v="1000"/>
    <x v="4"/>
  </r>
  <r>
    <n v="46"/>
    <x v="0"/>
    <x v="7"/>
    <n v="1"/>
    <n v="0.66297306512103604"/>
    <n v="1"/>
    <n v="0.65720065743724498"/>
    <n v="1"/>
    <n v="0.69002982107380795"/>
    <n v="1"/>
    <n v="0.66297306512103604"/>
    <n v="1296875"/>
    <x v="4"/>
  </r>
  <r>
    <n v="34"/>
    <x v="0"/>
    <x v="9"/>
    <n v="1"/>
    <n v="0.69871794871794801"/>
    <n v="1"/>
    <n v="0.69469642250983499"/>
    <n v="1"/>
    <n v="0.72371760274837404"/>
    <n v="1"/>
    <n v="0.69871794871794801"/>
    <n v="1312.5"/>
    <x v="4"/>
  </r>
  <r>
    <n v="42"/>
    <x v="1"/>
    <x v="7"/>
    <n v="0.46405950269644197"/>
    <n v="0.34231162632117201"/>
    <n v="0.45959488048184999"/>
    <n v="0.31736487177667599"/>
    <n v="0.60339130314727196"/>
    <n v="0.41539939565525402"/>
    <n v="0.46405950269644197"/>
    <n v="0.34231162632117201"/>
    <n v="187.5"/>
    <x v="4"/>
  </r>
  <r>
    <n v="18"/>
    <x v="1"/>
    <x v="0"/>
    <n v="0.45578144156343198"/>
    <n v="0.35212355212355201"/>
    <n v="0.449768591257522"/>
    <n v="0.34841075212587802"/>
    <n v="0.60237360558970598"/>
    <n v="0.50675188499744706"/>
    <n v="0.45578144156343198"/>
    <n v="0.35212355212355201"/>
    <n v="171875"/>
    <x v="4"/>
  </r>
  <r>
    <n v="12"/>
    <x v="1"/>
    <x v="3"/>
    <n v="0.45570772929263498"/>
    <n v="0.361003861003861"/>
    <n v="0.45344041786065298"/>
    <n v="0.34424271631056103"/>
    <n v="0.60596097007371896"/>
    <n v="0.53454854941979502"/>
    <n v="0.45570772929263498"/>
    <n v="0.361003861003861"/>
    <n v="203125"/>
    <x v="4"/>
  </r>
  <r>
    <n v="0"/>
    <x v="1"/>
    <x v="1"/>
    <n v="0.48281315325468499"/>
    <n v="0.36966126656848303"/>
    <n v="0.476096812408771"/>
    <n v="0.34569814360418299"/>
    <n v="0.62498497143046405"/>
    <n v="0.40019098648820201"/>
    <n v="0.48281315325468499"/>
    <n v="0.36966126656848303"/>
    <n v="218.75"/>
    <x v="4"/>
  </r>
  <r>
    <n v="24"/>
    <x v="1"/>
    <x v="6"/>
    <n v="0.46540207403033501"/>
    <n v="0.40822510822510799"/>
    <n v="0.45417987521789599"/>
    <n v="0.40268804884759701"/>
    <n v="0.60544142957470004"/>
    <n v="0.55937874240948704"/>
    <n v="0.46540207403033501"/>
    <n v="0.40822510822510799"/>
    <n v="203125"/>
    <x v="4"/>
  </r>
  <r>
    <n v="6"/>
    <x v="1"/>
    <x v="8"/>
    <n v="0.45278205012213801"/>
    <n v="0.42328042328042298"/>
    <n v="0.45045239432091799"/>
    <n v="0.40911475390570501"/>
    <n v="0.60465096480645997"/>
    <n v="0.58635606709191201"/>
    <n v="0.45278205012213801"/>
    <n v="0.42328042328042298"/>
    <n v="203125"/>
    <x v="4"/>
  </r>
  <r>
    <n v="36"/>
    <x v="1"/>
    <x v="2"/>
    <n v="0.45282950707150899"/>
    <n v="0.43968061100503297"/>
    <n v="0.45216212286837798"/>
    <n v="0.42805868091920801"/>
    <n v="0.60608318504271397"/>
    <n v="0.55174089154102401"/>
    <n v="0.45282950707150899"/>
    <n v="0.43968061100503297"/>
    <n v="156.25"/>
    <x v="4"/>
  </r>
  <r>
    <n v="48"/>
    <x v="1"/>
    <x v="4"/>
    <n v="0.44390973649111398"/>
    <n v="0.44115561857497299"/>
    <n v="0.44397271049634701"/>
    <n v="0.43812392754389201"/>
    <n v="0.60053584516493597"/>
    <n v="0.56083102001936203"/>
    <n v="0.44390973649111398"/>
    <n v="0.44115561857497299"/>
    <n v="171875"/>
    <x v="4"/>
  </r>
  <r>
    <n v="30"/>
    <x v="1"/>
    <x v="9"/>
    <n v="0.45770724913875199"/>
    <n v="0.44520757020757001"/>
    <n v="0.45934689605414197"/>
    <n v="0.44130159152145398"/>
    <n v="0.61648103313757796"/>
    <n v="0.55137708130517904"/>
    <n v="0.45770724913875199"/>
    <n v="0.44520757020757001"/>
    <n v="203125"/>
    <x v="4"/>
  </r>
  <r>
    <n v="54"/>
    <x v="1"/>
    <x v="5"/>
    <n v="0.42996101927380298"/>
    <n v="0.44782913165266103"/>
    <n v="0.43298194006457702"/>
    <n v="0.45053512345551"/>
    <n v="0.59664119810707605"/>
    <n v="0.53974023040900299"/>
    <n v="0.42996101927380298"/>
    <n v="0.44782913165266103"/>
    <n v="171875"/>
    <x v="4"/>
  </r>
  <r>
    <n v="51"/>
    <x v="2"/>
    <x v="4"/>
    <n v="0.99170902274611505"/>
    <n v="0.460829493087557"/>
    <n v="0.99171884661554399"/>
    <n v="0.457822975615992"/>
    <n v="0.99179252552280095"/>
    <n v="0.48871309532577301"/>
    <n v="0.99170902274611505"/>
    <n v="0.460829493087557"/>
    <n v="109203125"/>
    <x v="4"/>
  </r>
  <r>
    <n v="27"/>
    <x v="2"/>
    <x v="6"/>
    <n v="0.99221316012842697"/>
    <n v="0.48845598845598798"/>
    <n v="0.99221790456938497"/>
    <n v="0.49781968880466698"/>
    <n v="0.99226587856970905"/>
    <n v="0.55583768588501803"/>
    <n v="0.99221316012842697"/>
    <n v="0.48845598845598798"/>
    <n v="126750"/>
    <x v="4"/>
  </r>
  <r>
    <n v="15"/>
    <x v="2"/>
    <x v="3"/>
    <n v="0.99360748889050698"/>
    <n v="0.49115186615186601"/>
    <n v="0.99361366182854505"/>
    <n v="0.48298740882379598"/>
    <n v="0.99367438508800898"/>
    <n v="0.521940621319264"/>
    <n v="0.99360748889050698"/>
    <n v="0.49115186615186601"/>
    <n v="116718.75"/>
    <x v="4"/>
  </r>
  <r>
    <n v="3"/>
    <x v="2"/>
    <x v="1"/>
    <n v="0.99252903859087804"/>
    <n v="0.49991818033055102"/>
    <n v="0.992537996815823"/>
    <n v="0.48237309498512598"/>
    <n v="0.99260598901957797"/>
    <n v="0.48684811481502199"/>
    <n v="0.99252903859087804"/>
    <n v="0.49991818033055102"/>
    <n v="116281.25"/>
    <x v="4"/>
  </r>
  <r>
    <n v="21"/>
    <x v="2"/>
    <x v="0"/>
    <n v="0.99174733297955997"/>
    <n v="0.51567567567567496"/>
    <n v="0.99175469212822798"/>
    <n v="0.50442448582141997"/>
    <n v="0.99182338668044401"/>
    <n v="0.52868332567296605"/>
    <n v="0.99174733297955997"/>
    <n v="0.51567567567567496"/>
    <n v="119609375"/>
    <x v="4"/>
  </r>
  <r>
    <n v="45"/>
    <x v="2"/>
    <x v="7"/>
    <n v="0.99372036628180505"/>
    <n v="0.53204909648823695"/>
    <n v="0.99372666602355297"/>
    <n v="0.52474865058310005"/>
    <n v="0.99378307507746999"/>
    <n v="0.550062063701797"/>
    <n v="0.99372036628180505"/>
    <n v="0.53204909648823695"/>
    <n v="110843.75"/>
    <x v="4"/>
  </r>
  <r>
    <n v="39"/>
    <x v="2"/>
    <x v="2"/>
    <n v="0.991673139100121"/>
    <n v="0.55563270265578801"/>
    <n v="0.99168196835971001"/>
    <n v="0.55403697885134595"/>
    <n v="0.99175320153347701"/>
    <n v="0.60914309464002103"/>
    <n v="0.991673139100121"/>
    <n v="0.55563270265578801"/>
    <n v="111531.25"/>
    <x v="4"/>
  </r>
  <r>
    <n v="9"/>
    <x v="2"/>
    <x v="8"/>
    <n v="0.99220121234054104"/>
    <n v="0.58832565284178095"/>
    <n v="0.99220693716553199"/>
    <n v="0.59377393294672498"/>
    <n v="0.99226818232747505"/>
    <n v="0.64630296046785296"/>
    <n v="0.99220121234054104"/>
    <n v="0.58832565284178095"/>
    <n v="110765625"/>
    <x v="4"/>
  </r>
  <r>
    <n v="33"/>
    <x v="2"/>
    <x v="9"/>
    <n v="0.99202887927875105"/>
    <n v="0.59951159951159905"/>
    <n v="0.99203621855353996"/>
    <n v="0.58962738998694497"/>
    <n v="0.99209813855470896"/>
    <n v="0.63405331206378102"/>
    <n v="0.99202887927875105"/>
    <n v="0.59951159951159905"/>
    <n v="120734375"/>
    <x v="4"/>
  </r>
  <r>
    <n v="57"/>
    <x v="2"/>
    <x v="5"/>
    <n v="0.99267306720565895"/>
    <n v="0.622899159663865"/>
    <n v="0.99267944816111697"/>
    <n v="0.61055307663554303"/>
    <n v="0.99274335078018605"/>
    <n v="0.64316186988130597"/>
    <n v="0.99267306720565895"/>
    <n v="0.622899159663865"/>
    <n v="110390625"/>
    <x v="4"/>
  </r>
  <r>
    <n v="14"/>
    <x v="3"/>
    <x v="3"/>
    <n v="0.80197785386464604"/>
    <n v="0.61953024453024397"/>
    <n v="0.80270236554127505"/>
    <n v="0.60454950627181603"/>
    <n v="0.80543669872002299"/>
    <n v="0.64072308192291505"/>
    <n v="0.80197785386464604"/>
    <n v="0.61953024453024397"/>
    <n v="0"/>
    <x v="4"/>
  </r>
  <r>
    <n v="20"/>
    <x v="3"/>
    <x v="0"/>
    <n v="0.81084740800380595"/>
    <n v="0.622857142857142"/>
    <n v="0.81148564810801505"/>
    <n v="0.60880708045848297"/>
    <n v="0.81395899639987102"/>
    <n v="0.60752200095488795"/>
    <n v="0.81084740800380595"/>
    <n v="0.622857142857142"/>
    <n v="93.75"/>
    <x v="4"/>
  </r>
  <r>
    <n v="50"/>
    <x v="3"/>
    <x v="4"/>
    <n v="0.80665801521213998"/>
    <n v="0.64090747961715699"/>
    <n v="0.80725635935706097"/>
    <n v="0.63708303422037704"/>
    <n v="0.80954317241128504"/>
    <n v="0.64722641833359995"/>
    <n v="0.80665801521213998"/>
    <n v="0.64090747961715699"/>
    <n v="0"/>
    <x v="4"/>
  </r>
  <r>
    <n v="26"/>
    <x v="3"/>
    <x v="6"/>
    <n v="0.80682363361257703"/>
    <n v="0.64458874458874404"/>
    <n v="0.80755729712356095"/>
    <n v="0.64345893782748598"/>
    <n v="0.81017874311313598"/>
    <n v="0.65682842276749298"/>
    <n v="0.80682363361257703"/>
    <n v="0.64458874458874404"/>
    <n v="0"/>
    <x v="4"/>
  </r>
  <r>
    <n v="38"/>
    <x v="3"/>
    <x v="2"/>
    <n v="0.81061358669147199"/>
    <n v="0.64624197187988197"/>
    <n v="0.81115314436624197"/>
    <n v="0.65193422563544501"/>
    <n v="0.81353842339788596"/>
    <n v="0.66378255076510095"/>
    <n v="0.81061358669147199"/>
    <n v="0.64624197187988197"/>
    <n v="0"/>
    <x v="4"/>
  </r>
  <r>
    <n v="44"/>
    <x v="3"/>
    <x v="7"/>
    <n v="0.80701436896015"/>
    <n v="0.652744630071599"/>
    <n v="0.80772658036907896"/>
    <n v="0.65515141047123704"/>
    <n v="0.81040254434048697"/>
    <n v="0.66693601390856305"/>
    <n v="0.80701436896015"/>
    <n v="0.652744630071599"/>
    <n v="93.75"/>
    <x v="4"/>
  </r>
  <r>
    <n v="2"/>
    <x v="3"/>
    <x v="1"/>
    <n v="0.80657299183829201"/>
    <n v="0.66895761741122495"/>
    <n v="0.80723091676006797"/>
    <n v="0.66499210820522103"/>
    <n v="0.80955117002668797"/>
    <n v="0.67804962595806995"/>
    <n v="0.80657299183829201"/>
    <n v="0.66895761741122495"/>
    <n v="0"/>
    <x v="4"/>
  </r>
  <r>
    <n v="56"/>
    <x v="3"/>
    <x v="5"/>
    <n v="0.80922904785966898"/>
    <n v="0.69555322128851504"/>
    <n v="0.80983085073775296"/>
    <n v="0.68850933749181997"/>
    <n v="0.812331823351504"/>
    <n v="0.69631423464404196"/>
    <n v="0.80922904785966898"/>
    <n v="0.69555322128851504"/>
    <n v="0"/>
    <x v="4"/>
  </r>
  <r>
    <n v="8"/>
    <x v="3"/>
    <x v="8"/>
    <n v="0.80403510359178498"/>
    <n v="0.70472776924389802"/>
    <n v="0.80464721424428198"/>
    <n v="0.70348674742091999"/>
    <n v="0.80691020718590001"/>
    <n v="0.71666116224655696"/>
    <n v="0.80403510359178498"/>
    <n v="0.70472776924389802"/>
    <n v="0"/>
    <x v="4"/>
  </r>
  <r>
    <n v="32"/>
    <x v="3"/>
    <x v="9"/>
    <n v="0.80458843362896704"/>
    <n v="0.72100122100122099"/>
    <n v="0.805359908479785"/>
    <n v="0.71800450122397097"/>
    <n v="0.80787271016024598"/>
    <n v="0.72497595520553704"/>
    <n v="0.80458843362896704"/>
    <n v="0.72100122100122099"/>
    <n v="0"/>
    <x v="4"/>
  </r>
  <r>
    <n v="37"/>
    <x v="4"/>
    <x v="2"/>
    <n v="0.858190488232212"/>
    <n v="0.63530637042180105"/>
    <n v="0.85882021931862396"/>
    <n v="0.64143409917572602"/>
    <n v="0.86160672451979303"/>
    <n v="0.657310686611975"/>
    <n v="0.858190488232212"/>
    <n v="0.63530637042180105"/>
    <n v="29468.75"/>
    <x v="4"/>
  </r>
  <r>
    <n v="25"/>
    <x v="4"/>
    <x v="6"/>
    <n v="0.85638631582832003"/>
    <n v="0.63665223665223603"/>
    <n v="0.85725120229699603"/>
    <n v="0.63741940285203902"/>
    <n v="0.86075613882553204"/>
    <n v="0.64828498906623899"/>
    <n v="0.85638631582832003"/>
    <n v="0.63665223665223603"/>
    <n v="35703125"/>
    <x v="4"/>
  </r>
  <r>
    <n v="19"/>
    <x v="4"/>
    <x v="0"/>
    <n v="0.854745741001665"/>
    <n v="0.63783783783783699"/>
    <n v="0.85552730152808498"/>
    <n v="0.62736874148059796"/>
    <n v="0.85862961407635896"/>
    <n v="0.63036369055903796"/>
    <n v="0.854745741001665"/>
    <n v="0.63783783783783699"/>
    <n v="33046875"/>
    <x v="4"/>
  </r>
  <r>
    <n v="1"/>
    <x v="4"/>
    <x v="1"/>
    <n v="0.85419809863123197"/>
    <n v="0.64048437244313505"/>
    <n v="0.85506517027408901"/>
    <n v="0.63424010215480897"/>
    <n v="0.85823356196681799"/>
    <n v="0.64427543657582098"/>
    <n v="0.85419809863123197"/>
    <n v="0.64048437244313505"/>
    <n v="31562.5"/>
    <x v="4"/>
  </r>
  <r>
    <n v="49"/>
    <x v="4"/>
    <x v="4"/>
    <n v="0.85397065715006604"/>
    <n v="0.64941510102800404"/>
    <n v="0.85466536877627997"/>
    <n v="0.64486571541800997"/>
    <n v="0.85739932950197595"/>
    <n v="0.65410529039351595"/>
    <n v="0.85397065715006604"/>
    <n v="0.64941510102800404"/>
    <n v="29718.75"/>
    <x v="4"/>
  </r>
  <r>
    <n v="13"/>
    <x v="4"/>
    <x v="3"/>
    <n v="0.849111240620674"/>
    <n v="0.65427927927927898"/>
    <n v="0.85008293656613398"/>
    <n v="0.64333943358575596"/>
    <n v="0.85378340025490196"/>
    <n v="0.66693438858184995"/>
    <n v="0.849111240620674"/>
    <n v="0.65427927927927898"/>
    <n v="32359375"/>
    <x v="4"/>
  </r>
  <r>
    <n v="43"/>
    <x v="4"/>
    <x v="7"/>
    <n v="0.852672916138839"/>
    <n v="0.66160927378111101"/>
    <n v="0.85357317830143498"/>
    <n v="0.65965663569858402"/>
    <n v="0.857062687742292"/>
    <n v="0.67661102226967396"/>
    <n v="0.852672916138839"/>
    <n v="0.66160927378111101"/>
    <n v="30546875"/>
    <x v="4"/>
  </r>
  <r>
    <n v="55"/>
    <x v="4"/>
    <x v="5"/>
    <n v="0.85636685194542606"/>
    <n v="0.68102240896358501"/>
    <n v="0.85724616376082596"/>
    <n v="0.67498162555330199"/>
    <n v="0.86060104960556205"/>
    <n v="0.68222880369667305"/>
    <n v="0.85636685194542606"/>
    <n v="0.68102240896358501"/>
    <n v="29765625"/>
    <x v="4"/>
  </r>
  <r>
    <n v="31"/>
    <x v="4"/>
    <x v="9"/>
    <n v="0.85063768965769904"/>
    <n v="0.71825396825396803"/>
    <n v="0.85149923606642697"/>
    <n v="0.71643510291550705"/>
    <n v="0.85447163703320905"/>
    <n v="0.72366408098277801"/>
    <n v="0.85063768965769904"/>
    <n v="0.71825396825396803"/>
    <n v="34156.25"/>
    <x v="4"/>
  </r>
  <r>
    <n v="7"/>
    <x v="4"/>
    <x v="8"/>
    <n v="0.85211254862933095"/>
    <n v="0.735620413039767"/>
    <n v="0.85290314870817296"/>
    <n v="0.73625329229398095"/>
    <n v="0.85597704992258905"/>
    <n v="0.75307127855885603"/>
    <n v="0.85211254862933095"/>
    <n v="0.735620413039767"/>
    <n v="32687.5"/>
    <x v="4"/>
  </r>
  <r>
    <n v="17"/>
    <x v="5"/>
    <x v="3"/>
    <n v="0.90270998761564802"/>
    <n v="0.59346846846846801"/>
    <n v="0.90451953852641198"/>
    <n v="0.58524929244961998"/>
    <n v="0.91345691203032098"/>
    <n v="0.64915511065214204"/>
    <n v="0.90270998761564802"/>
    <n v="0.59346846846846801"/>
    <n v="148890625"/>
    <x v="4"/>
  </r>
  <r>
    <n v="23"/>
    <x v="5"/>
    <x v="0"/>
    <n v="0.90420684733480905"/>
    <n v="0.60895752895752897"/>
    <n v="0.90589932253504601"/>
    <n v="0.61720340086391401"/>
    <n v="0.91389644563586203"/>
    <n v="0.68006040130872203"/>
    <n v="0.90420684733480905"/>
    <n v="0.60895752895752897"/>
    <n v="157656.25"/>
    <x v="4"/>
  </r>
  <r>
    <n v="29"/>
    <x v="5"/>
    <x v="6"/>
    <n v="0.901889508063623"/>
    <n v="0.61024531024531004"/>
    <n v="0.90365538639229104"/>
    <n v="0.61917924389183499"/>
    <n v="0.91288091137412697"/>
    <n v="0.670369398260661"/>
    <n v="0.901889508063623"/>
    <n v="0.61024531024531004"/>
    <n v="167531.25"/>
    <x v="4"/>
  </r>
  <r>
    <n v="5"/>
    <x v="5"/>
    <x v="1"/>
    <n v="0.90549506480286401"/>
    <n v="0.62477499590901597"/>
    <n v="0.90712214312829398"/>
    <n v="0.62009293294922496"/>
    <n v="0.91514124691044196"/>
    <n v="0.63933052119099798"/>
    <n v="0.90549506480286401"/>
    <n v="0.62477499590901597"/>
    <n v="181500"/>
    <x v="4"/>
  </r>
  <r>
    <n v="41"/>
    <x v="5"/>
    <x v="2"/>
    <n v="0.90591189061286403"/>
    <n v="0.62905745530289803"/>
    <n v="0.90739115670284098"/>
    <n v="0.64169723886555796"/>
    <n v="0.91484143920147398"/>
    <n v="0.68480230291784105"/>
    <n v="0.90591189061286403"/>
    <n v="0.62905745530289803"/>
    <n v="142531.25"/>
    <x v="4"/>
  </r>
  <r>
    <n v="47"/>
    <x v="5"/>
    <x v="7"/>
    <n v="0.90238517499728499"/>
    <n v="0.63228775997272402"/>
    <n v="0.90408087459370001"/>
    <n v="0.63741903121502397"/>
    <n v="0.91234345611388201"/>
    <n v="0.69359939938842896"/>
    <n v="0.90238517499728499"/>
    <n v="0.63228775997272402"/>
    <n v="143265625"/>
    <x v="4"/>
  </r>
  <r>
    <n v="53"/>
    <x v="5"/>
    <x v="4"/>
    <n v="0.90474388089830904"/>
    <n v="0.66164480680609705"/>
    <n v="0.90642574266980902"/>
    <n v="0.66662752937745795"/>
    <n v="0.91453613584458104"/>
    <n v="0.69033307020141599"/>
    <n v="0.90474388089830904"/>
    <n v="0.66164480680609705"/>
    <n v="140265625"/>
    <x v="4"/>
  </r>
  <r>
    <n v="59"/>
    <x v="5"/>
    <x v="5"/>
    <n v="0.90814264058326699"/>
    <n v="0.69152661064425702"/>
    <n v="0.90993752160884001"/>
    <n v="0.69099952188198899"/>
    <n v="0.91847840759522803"/>
    <n v="0.71236123637753002"/>
    <n v="0.90814264058326699"/>
    <n v="0.69152661064425702"/>
    <n v="143234375"/>
    <x v="4"/>
  </r>
  <r>
    <n v="11"/>
    <x v="5"/>
    <x v="8"/>
    <n v="0.90299466208269197"/>
    <n v="0.70609318996415704"/>
    <n v="0.90478260640713803"/>
    <n v="0.70803295659095999"/>
    <n v="0.91337529029894005"/>
    <n v="0.77245571275565705"/>
    <n v="0.90299466208269197"/>
    <n v="0.70609318996415704"/>
    <n v="142906.25"/>
    <x v="4"/>
  </r>
  <r>
    <n v="35"/>
    <x v="5"/>
    <x v="9"/>
    <n v="0.90332038407974702"/>
    <n v="0.71626984126984095"/>
    <n v="0.90504070520592805"/>
    <n v="0.71482919173737103"/>
    <n v="0.91316702904998703"/>
    <n v="0.75091947463564201"/>
    <n v="0.90332038407974702"/>
    <n v="0.71626984126984095"/>
    <n v="156140625"/>
    <x v="4"/>
  </r>
  <r>
    <n v="0"/>
    <x v="6"/>
    <x v="1"/>
    <n v="0.99981822221324501"/>
    <n v="0.61479299623629502"/>
    <n v="0.99981822341748605"/>
    <n v="0.59773915733874505"/>
    <n v="0.99981840100540098"/>
    <n v="0.61767779255792299"/>
    <n v="0.99981822221324501"/>
    <n v="0.61479299623629502"/>
    <n v="281.25"/>
    <x v="4"/>
  </r>
  <r>
    <n v="6"/>
    <x v="6"/>
    <x v="0"/>
    <n v="0.999451040988939"/>
    <n v="0.61930501930501902"/>
    <n v="0.99945084728770495"/>
    <n v="0.596314153956086"/>
    <n v="0.99945224797905097"/>
    <n v="0.59556741195434604"/>
    <n v="0.999451040988939"/>
    <n v="0.61930501930501902"/>
    <n v="421875"/>
    <x v="4"/>
  </r>
  <r>
    <n v="4"/>
    <x v="6"/>
    <x v="3"/>
    <n v="1"/>
    <n v="0.63400900900900903"/>
    <n v="1"/>
    <n v="0.62067109490001904"/>
    <n v="1"/>
    <n v="0.63674294052223801"/>
    <n v="1"/>
    <n v="0.63400900900900903"/>
    <n v="375"/>
    <x v="4"/>
  </r>
  <r>
    <n v="8"/>
    <x v="6"/>
    <x v="6"/>
    <n v="0.99981547545823501"/>
    <n v="0.64891774891774801"/>
    <n v="0.99981547367515"/>
    <n v="0.64194154264667802"/>
    <n v="0.99981576789015603"/>
    <n v="0.67096473457573502"/>
    <n v="0.99981547545823501"/>
    <n v="0.64891774891774801"/>
    <n v="437.5"/>
    <x v="4"/>
  </r>
  <r>
    <n v="16"/>
    <x v="6"/>
    <x v="4"/>
    <n v="0.99987983898423805"/>
    <n v="0.65739099610067298"/>
    <n v="0.99987983898423805"/>
    <n v="0.63221237718683698"/>
    <n v="0.99987983898423805"/>
    <n v="0.62875255597954804"/>
    <n v="0.99987983898423805"/>
    <n v="0.65739099610067298"/>
    <n v="171875"/>
    <x v="4"/>
  </r>
  <r>
    <n v="12"/>
    <x v="6"/>
    <x v="2"/>
    <n v="0.99989965078472998"/>
    <n v="0.68564485332407499"/>
    <n v="0.99989964091497496"/>
    <n v="0.67883602984961"/>
    <n v="0.99989969677840496"/>
    <n v="0.68468809419509402"/>
    <n v="0.99989965078472998"/>
    <n v="0.68564485332407499"/>
    <n v="359375"/>
    <x v="4"/>
  </r>
  <r>
    <n v="18"/>
    <x v="6"/>
    <x v="5"/>
    <n v="0.999659113695608"/>
    <n v="0.71586134453781503"/>
    <n v="0.999659107951544"/>
    <n v="0.69430250772711499"/>
    <n v="0.99966011284512102"/>
    <n v="0.71732625181607002"/>
    <n v="0.999659113695608"/>
    <n v="0.71586134453781503"/>
    <n v="203125"/>
    <x v="4"/>
  </r>
  <r>
    <n v="14"/>
    <x v="6"/>
    <x v="7"/>
    <n v="0.99991956888924605"/>
    <n v="0.71905898397545098"/>
    <n v="0.99991956870188103"/>
    <n v="0.71643171478490697"/>
    <n v="0.99991959315395396"/>
    <n v="0.72835072887752905"/>
    <n v="0.99991956888924605"/>
    <n v="0.71905898397545098"/>
    <n v="203125"/>
    <x v="4"/>
  </r>
  <r>
    <n v="2"/>
    <x v="6"/>
    <x v="8"/>
    <n v="0.99963810366319505"/>
    <n v="0.72077146270694603"/>
    <n v="0.99963810227299699"/>
    <n v="0.72112358288157097"/>
    <n v="0.99963880401562999"/>
    <n v="0.73206324591778704"/>
    <n v="0.99963810366319505"/>
    <n v="0.72077146270694603"/>
    <n v="281.25"/>
    <x v="4"/>
  </r>
  <r>
    <n v="10"/>
    <x v="6"/>
    <x v="9"/>
    <n v="0.99989819603371699"/>
    <n v="0.74481074481074405"/>
    <n v="0.99989820172114796"/>
    <n v="0.73767545017654101"/>
    <n v="0.99989823289639101"/>
    <n v="0.74165523907130204"/>
    <n v="0.99989819603371699"/>
    <n v="0.74481074481074405"/>
    <n v="343.75"/>
    <x v="4"/>
  </r>
  <r>
    <n v="1"/>
    <x v="7"/>
    <x v="1"/>
    <n v="0.98767950556441997"/>
    <n v="0.58468335787923398"/>
    <n v="0.98768224345227296"/>
    <n v="0.55993781844104995"/>
    <n v="0.98772311025620396"/>
    <n v="0.58293066013801897"/>
    <n v="0.98767950556441997"/>
    <n v="0.58468335787923398"/>
    <n v="406.25"/>
    <x v="4"/>
  </r>
  <r>
    <n v="5"/>
    <x v="7"/>
    <x v="3"/>
    <n v="0.98729182265212301"/>
    <n v="0.63561776061775999"/>
    <n v="0.98728526044040799"/>
    <n v="0.62236359418964304"/>
    <n v="0.98731728124701201"/>
    <n v="0.62561498931936299"/>
    <n v="0.98729182265212301"/>
    <n v="0.63561776061775999"/>
    <n v="468.75"/>
    <x v="4"/>
  </r>
  <r>
    <n v="7"/>
    <x v="7"/>
    <x v="0"/>
    <n v="0.98810588809368904"/>
    <n v="0.64123552123552097"/>
    <n v="0.98812805903431999"/>
    <n v="0.60700721701412297"/>
    <n v="0.98825718350921499"/>
    <n v="0.61015528935678098"/>
    <n v="0.98810588809368904"/>
    <n v="0.64123552123552097"/>
    <n v="562.5"/>
    <x v="4"/>
  </r>
  <r>
    <n v="13"/>
    <x v="7"/>
    <x v="2"/>
    <n v="0.98755669730662698"/>
    <n v="0.65144940114563399"/>
    <n v="0.98753954957356205"/>
    <n v="0.64806213702660398"/>
    <n v="0.98755724712909998"/>
    <n v="0.64979342023652398"/>
    <n v="0.98755669730662698"/>
    <n v="0.65144940114563399"/>
    <n v="3390625"/>
    <x v="4"/>
  </r>
  <r>
    <n v="17"/>
    <x v="7"/>
    <x v="4"/>
    <n v="0.98568081228846605"/>
    <n v="0.65685926976249498"/>
    <n v="0.98568386943896702"/>
    <n v="0.64757700676308905"/>
    <n v="0.98576836152198299"/>
    <n v="0.64638536001047497"/>
    <n v="0.98568081228846605"/>
    <n v="0.65685926976249498"/>
    <n v="296875"/>
    <x v="4"/>
  </r>
  <r>
    <n v="15"/>
    <x v="7"/>
    <x v="7"/>
    <n v="0.98680929783640303"/>
    <n v="0.65768837367882704"/>
    <n v="0.98682357423842404"/>
    <n v="0.64810830101668604"/>
    <n v="0.98686703902450301"/>
    <n v="0.66356390742021198"/>
    <n v="0.98680929783640303"/>
    <n v="0.65768837367882704"/>
    <n v="828125"/>
    <x v="4"/>
  </r>
  <r>
    <n v="9"/>
    <x v="7"/>
    <x v="6"/>
    <n v="0.98691926026161403"/>
    <n v="0.66002886002885996"/>
    <n v="0.98692332497512003"/>
    <n v="0.65546301177509003"/>
    <n v="0.98700196827414899"/>
    <n v="0.681487842000564"/>
    <n v="0.98691926026161403"/>
    <n v="0.66002886002885996"/>
    <n v="5093.75"/>
    <x v="4"/>
  </r>
  <r>
    <n v="19"/>
    <x v="7"/>
    <x v="5"/>
    <n v="0.98650491277320995"/>
    <n v="0.71095938375350098"/>
    <n v="0.98653132532493204"/>
    <n v="0.69978630103152195"/>
    <n v="0.98678626519906099"/>
    <n v="0.71366742666296301"/>
    <n v="0.98650491277320995"/>
    <n v="0.71095938375350098"/>
    <n v="453125"/>
    <x v="4"/>
  </r>
  <r>
    <n v="3"/>
    <x v="7"/>
    <x v="8"/>
    <n v="0.98636857131368305"/>
    <n v="0.72486772486772399"/>
    <n v="0.98634824209509797"/>
    <n v="0.72398518346599705"/>
    <n v="0.98636280586369696"/>
    <n v="0.73679355495856702"/>
    <n v="0.98636857131368305"/>
    <n v="0.72486772486772399"/>
    <n v="375"/>
    <x v="4"/>
  </r>
  <r>
    <n v="11"/>
    <x v="7"/>
    <x v="9"/>
    <n v="0.987640998493301"/>
    <n v="0.72756410256410198"/>
    <n v="0.98766261147517997"/>
    <n v="0.727463445295217"/>
    <n v="0.98781737166049"/>
    <n v="0.73620725630985895"/>
    <n v="0.987640998493301"/>
    <n v="0.72756410256410198"/>
    <n v="703125"/>
    <x v="4"/>
  </r>
  <r>
    <n v="46"/>
    <x v="0"/>
    <x v="7"/>
    <n v="1"/>
    <n v="0.572280941016024"/>
    <n v="1"/>
    <n v="0.57069900662364104"/>
    <n v="1"/>
    <n v="0.58567029032183004"/>
    <n v="1"/>
    <n v="0.572280941016024"/>
    <n v="1515625"/>
    <x v="5"/>
  </r>
  <r>
    <n v="28"/>
    <x v="0"/>
    <x v="6"/>
    <n v="1"/>
    <n v="0.57460317460317401"/>
    <n v="1"/>
    <n v="0.56837302456987204"/>
    <n v="1"/>
    <n v="0.60325362202208699"/>
    <n v="1"/>
    <n v="0.57460317460317401"/>
    <n v="2421875"/>
    <x v="5"/>
  </r>
  <r>
    <n v="40"/>
    <x v="0"/>
    <x v="2"/>
    <n v="1"/>
    <n v="0.57767748654747397"/>
    <n v="1"/>
    <n v="0.56998436866110602"/>
    <n v="1"/>
    <n v="0.59387809659184498"/>
    <n v="1"/>
    <n v="0.57767748654747397"/>
    <n v="1734375"/>
    <x v="5"/>
  </r>
  <r>
    <n v="16"/>
    <x v="0"/>
    <x v="3"/>
    <n v="1"/>
    <n v="0.61550836550836496"/>
    <n v="1"/>
    <n v="0.60902947157711995"/>
    <n v="1"/>
    <n v="0.63621180893052898"/>
    <n v="1"/>
    <n v="0.61550836550836496"/>
    <n v="1546875"/>
    <x v="5"/>
  </r>
  <r>
    <n v="22"/>
    <x v="0"/>
    <x v="0"/>
    <n v="1"/>
    <n v="0.619768339768339"/>
    <n v="1"/>
    <n v="0.60314568967445203"/>
    <n v="1"/>
    <n v="0.61733354949746799"/>
    <n v="1"/>
    <n v="0.619768339768339"/>
    <n v="2156.25"/>
    <x v="5"/>
  </r>
  <r>
    <n v="4"/>
    <x v="0"/>
    <x v="1"/>
    <n v="1"/>
    <n v="0.62575683194239895"/>
    <n v="1"/>
    <n v="0.61317217898126897"/>
    <n v="1"/>
    <n v="0.62710374626182996"/>
    <n v="1"/>
    <n v="0.62575683194239895"/>
    <n v="2015625"/>
    <x v="5"/>
  </r>
  <r>
    <n v="34"/>
    <x v="0"/>
    <x v="9"/>
    <n v="1"/>
    <n v="0.65598290598290598"/>
    <n v="1"/>
    <n v="0.64661257469794697"/>
    <n v="1"/>
    <n v="0.68049024777115397"/>
    <n v="1"/>
    <n v="0.65598290598290598"/>
    <n v="1859375"/>
    <x v="5"/>
  </r>
  <r>
    <n v="52"/>
    <x v="0"/>
    <x v="4"/>
    <n v="1"/>
    <n v="0.67422899680964199"/>
    <n v="1"/>
    <n v="0.66958718877403001"/>
    <n v="1"/>
    <n v="0.67789687978242896"/>
    <n v="1"/>
    <n v="0.67422899680964199"/>
    <n v="1468.75"/>
    <x v="5"/>
  </r>
  <r>
    <n v="58"/>
    <x v="0"/>
    <x v="5"/>
    <n v="1"/>
    <n v="0.682247899159663"/>
    <n v="1"/>
    <n v="0.67693417996772898"/>
    <n v="1"/>
    <n v="0.69266293895861697"/>
    <n v="1"/>
    <n v="0.682247899159663"/>
    <n v="1500"/>
    <x v="5"/>
  </r>
  <r>
    <n v="10"/>
    <x v="0"/>
    <x v="8"/>
    <n v="1"/>
    <n v="0.68595323434033095"/>
    <n v="1"/>
    <n v="0.68829940577027204"/>
    <n v="1"/>
    <n v="0.71491964672965402"/>
    <n v="1"/>
    <n v="0.68595323434033095"/>
    <n v="1953125"/>
    <x v="5"/>
  </r>
  <r>
    <n v="42"/>
    <x v="1"/>
    <x v="7"/>
    <n v="0.42520540012305902"/>
    <n v="0.26917831571769502"/>
    <n v="0.40169122962266501"/>
    <n v="0.26189771001412898"/>
    <n v="0.472707963938022"/>
    <n v="0.307809624701121"/>
    <n v="0.42520540012305902"/>
    <n v="0.26917831571769502"/>
    <n v="93.75"/>
    <x v="5"/>
  </r>
  <r>
    <n v="24"/>
    <x v="1"/>
    <x v="6"/>
    <n v="0.43770528102742001"/>
    <n v="0.33607503607503603"/>
    <n v="0.414185949201481"/>
    <n v="0.30179040674672802"/>
    <n v="0.47586950358355601"/>
    <n v="0.389746008263957"/>
    <n v="0.43770528102742001"/>
    <n v="0.33607503607503603"/>
    <n v="140625"/>
    <x v="5"/>
  </r>
  <r>
    <n v="36"/>
    <x v="1"/>
    <x v="2"/>
    <n v="0.43254520166898403"/>
    <n v="0.343863912515188"/>
    <n v="0.408861292578446"/>
    <n v="0.33352353757832798"/>
    <n v="0.47689536042473102"/>
    <n v="0.41040833460998899"/>
    <n v="0.43254520166898403"/>
    <n v="0.343863912515188"/>
    <n v="93.75"/>
    <x v="5"/>
  </r>
  <r>
    <n v="48"/>
    <x v="1"/>
    <x v="4"/>
    <n v="0.420316499044735"/>
    <n v="0.364232541651896"/>
    <n v="0.39493307659122101"/>
    <n v="0.35299379645332102"/>
    <n v="0.46258868622462002"/>
    <n v="0.43126183074132102"/>
    <n v="0.420316499044735"/>
    <n v="0.364232541651896"/>
    <n v="109375"/>
    <x v="5"/>
  </r>
  <r>
    <n v="12"/>
    <x v="1"/>
    <x v="3"/>
    <n v="0.43376192904494698"/>
    <n v="0.36711711711711698"/>
    <n v="0.41093668580173698"/>
    <n v="0.34165420414977798"/>
    <n v="0.47894587388816801"/>
    <n v="0.39306222912169198"/>
    <n v="0.43376192904494698"/>
    <n v="0.36711711711711698"/>
    <n v="125"/>
    <x v="5"/>
  </r>
  <r>
    <n v="30"/>
    <x v="1"/>
    <x v="9"/>
    <n v="0.41972073590852399"/>
    <n v="0.368589743589743"/>
    <n v="0.39628533138574601"/>
    <n v="0.33267478741604001"/>
    <n v="0.46719000901485502"/>
    <n v="0.34531495965618397"/>
    <n v="0.41972073590852399"/>
    <n v="0.368589743589743"/>
    <n v="125"/>
    <x v="5"/>
  </r>
  <r>
    <n v="54"/>
    <x v="1"/>
    <x v="5"/>
    <n v="0.41684111744748398"/>
    <n v="0.38672969187674999"/>
    <n v="0.39333144645603502"/>
    <n v="0.38139767015181503"/>
    <n v="0.45961208318924002"/>
    <n v="0.433339148950459"/>
    <n v="0.41684111744748398"/>
    <n v="0.38672969187674999"/>
    <n v="109375"/>
    <x v="5"/>
  </r>
  <r>
    <n v="0"/>
    <x v="1"/>
    <x v="1"/>
    <n v="0.42800792539945098"/>
    <n v="0.39158893798069"/>
    <n v="0.40571081370506701"/>
    <n v="0.37089117575182201"/>
    <n v="0.48089573301856198"/>
    <n v="0.41449517112346901"/>
    <n v="0.42800792539945098"/>
    <n v="0.39158893798069"/>
    <n v="125"/>
    <x v="5"/>
  </r>
  <r>
    <n v="18"/>
    <x v="1"/>
    <x v="0"/>
    <n v="0.44090468261084298"/>
    <n v="0.40154440154440102"/>
    <n v="0.41705405494252301"/>
    <n v="0.37452011823049602"/>
    <n v="0.47798557588028101"/>
    <n v="0.45793839377532602"/>
    <n v="0.44090468261084298"/>
    <n v="0.40154440154440102"/>
    <n v="125"/>
    <x v="5"/>
  </r>
  <r>
    <n v="6"/>
    <x v="1"/>
    <x v="8"/>
    <n v="0.41208721614041399"/>
    <n v="0.40262843488649902"/>
    <n v="0.390134411609668"/>
    <n v="0.37454912169959098"/>
    <n v="0.46643181717864401"/>
    <n v="0.48011276210772502"/>
    <n v="0.41208721614041399"/>
    <n v="0.40262843488649902"/>
    <n v="109375"/>
    <x v="5"/>
  </r>
  <r>
    <n v="51"/>
    <x v="2"/>
    <x v="4"/>
    <n v="0.98311163981110905"/>
    <n v="0.479262672811059"/>
    <n v="0.98313700730355802"/>
    <n v="0.47479132848660699"/>
    <n v="0.98340350772362395"/>
    <n v="0.49599733605122898"/>
    <n v="0.98311163981110905"/>
    <n v="0.479262672811059"/>
    <n v="15656.25"/>
    <x v="5"/>
  </r>
  <r>
    <n v="15"/>
    <x v="2"/>
    <x v="3"/>
    <n v="0.98346324761419102"/>
    <n v="0.48262548262548199"/>
    <n v="0.98348664618641002"/>
    <n v="0.48107236979233398"/>
    <n v="0.98376592765153703"/>
    <n v="0.51389998878918697"/>
    <n v="0.98346324761419102"/>
    <n v="0.48262548262548199"/>
    <n v="9859375"/>
    <x v="5"/>
  </r>
  <r>
    <n v="27"/>
    <x v="2"/>
    <x v="6"/>
    <n v="0.98252574085692101"/>
    <n v="0.483261183261183"/>
    <n v="0.98255531656980899"/>
    <n v="0.49228047609092401"/>
    <n v="0.98283903584861398"/>
    <n v="0.53752845445517194"/>
    <n v="0.98252574085692101"/>
    <n v="0.483261183261183"/>
    <n v="13453125"/>
    <x v="5"/>
  </r>
  <r>
    <n v="21"/>
    <x v="2"/>
    <x v="0"/>
    <n v="0.98228695859027604"/>
    <n v="0.50656370656370597"/>
    <n v="0.98230790358463305"/>
    <n v="0.502457449188907"/>
    <n v="0.98259123664008996"/>
    <n v="0.53439322426500102"/>
    <n v="0.98228695859027604"/>
    <n v="0.50656370656370597"/>
    <n v="14375"/>
    <x v="5"/>
  </r>
  <r>
    <n v="3"/>
    <x v="2"/>
    <x v="1"/>
    <n v="0.982876774580553"/>
    <n v="0.51055473735886103"/>
    <n v="0.98290640157251896"/>
    <n v="0.50006138369393804"/>
    <n v="0.98321791382021495"/>
    <n v="0.50862385055471004"/>
    <n v="0.982876774580553"/>
    <n v="0.51055473735886103"/>
    <n v="18968.75"/>
    <x v="5"/>
  </r>
  <r>
    <n v="45"/>
    <x v="2"/>
    <x v="7"/>
    <n v="0.98389373484382303"/>
    <n v="0.51091033071939995"/>
    <n v="0.98391220071039298"/>
    <n v="0.50290065043812704"/>
    <n v="0.984201878534255"/>
    <n v="0.52928056131766399"/>
    <n v="0.98389373484382303"/>
    <n v="0.51091033071939995"/>
    <n v="11937.5"/>
    <x v="5"/>
  </r>
  <r>
    <n v="39"/>
    <x v="2"/>
    <x v="2"/>
    <n v="0.98199158282607502"/>
    <n v="0.53410866169067805"/>
    <n v="0.98202069524174396"/>
    <n v="0.53461106129955305"/>
    <n v="0.982335007969664"/>
    <n v="0.58809959431221104"/>
    <n v="0.98199158282607502"/>
    <n v="0.53410866169067805"/>
    <n v="10390625"/>
    <x v="5"/>
  </r>
  <r>
    <n v="9"/>
    <x v="2"/>
    <x v="8"/>
    <n v="0.98255677191712598"/>
    <n v="0.56613756613756605"/>
    <n v="0.98257107950900702"/>
    <n v="0.56962428904848905"/>
    <n v="0.98284647862786401"/>
    <n v="0.62029828266489695"/>
    <n v="0.98255677191712598"/>
    <n v="0.56613756613756605"/>
    <n v="16484375"/>
    <x v="5"/>
  </r>
  <r>
    <n v="33"/>
    <x v="2"/>
    <x v="9"/>
    <n v="0.98259180532140999"/>
    <n v="0.60241147741147705"/>
    <n v="0.98261028576323595"/>
    <n v="0.59789380403609704"/>
    <n v="0.98286943221945"/>
    <n v="0.63137192159621003"/>
    <n v="0.98259180532140999"/>
    <n v="0.60241147741147705"/>
    <n v="10593.75"/>
    <x v="5"/>
  </r>
  <r>
    <n v="57"/>
    <x v="2"/>
    <x v="5"/>
    <n v="0.98258499963906698"/>
    <n v="0.61677170868347297"/>
    <n v="0.98260966165599495"/>
    <n v="0.607201407885961"/>
    <n v="0.98295476871392595"/>
    <n v="0.62107880454666997"/>
    <n v="0.98258499963906698"/>
    <n v="0.61677170868347297"/>
    <n v="11906.25"/>
    <x v="5"/>
  </r>
  <r>
    <n v="20"/>
    <x v="3"/>
    <x v="0"/>
    <n v="0.82632802064081601"/>
    <n v="0.59706563706563698"/>
    <n v="0.82659873432518105"/>
    <n v="0.58419661036374904"/>
    <n v="0.82792312401810897"/>
    <n v="0.58170573815681903"/>
    <n v="0.82632802064081601"/>
    <n v="0.59706563706563698"/>
    <n v="0"/>
    <x v="5"/>
  </r>
  <r>
    <n v="14"/>
    <x v="3"/>
    <x v="3"/>
    <n v="0.81714868507321303"/>
    <n v="0.60666023166023098"/>
    <n v="0.81746654608367297"/>
    <n v="0.59953784267376897"/>
    <n v="0.81879788193507597"/>
    <n v="0.63268940075019797"/>
    <n v="0.81714868507321303"/>
    <n v="0.60666023166023098"/>
    <n v="0"/>
    <x v="5"/>
  </r>
  <r>
    <n v="38"/>
    <x v="3"/>
    <x v="2"/>
    <n v="0.82674349294655203"/>
    <n v="0.61517097726089198"/>
    <n v="0.82688957789615802"/>
    <n v="0.62262473365860604"/>
    <n v="0.82817305340362601"/>
    <n v="0.63716671367464806"/>
    <n v="0.82674349294655203"/>
    <n v="0.61517097726089198"/>
    <n v="0"/>
    <x v="5"/>
  </r>
  <r>
    <n v="2"/>
    <x v="3"/>
    <x v="1"/>
    <n v="0.82365986221438503"/>
    <n v="0.63050237277041399"/>
    <n v="0.82396030202550996"/>
    <n v="0.62469331053237198"/>
    <n v="0.82530109855178402"/>
    <n v="0.63134610070900699"/>
    <n v="0.82365986221438503"/>
    <n v="0.63050237277041399"/>
    <n v="0"/>
    <x v="5"/>
  </r>
  <r>
    <n v="44"/>
    <x v="3"/>
    <x v="7"/>
    <n v="0.82160049223641796"/>
    <n v="0.643368564609614"/>
    <n v="0.82187994773750095"/>
    <n v="0.643280100757326"/>
    <n v="0.82332694042202603"/>
    <n v="0.649042532879616"/>
    <n v="0.82160049223641796"/>
    <n v="0.643368564609614"/>
    <n v="0"/>
    <x v="5"/>
  </r>
  <r>
    <n v="56"/>
    <x v="3"/>
    <x v="5"/>
    <n v="0.82469501191077699"/>
    <n v="0.66544117647058798"/>
    <n v="0.825037915679249"/>
    <n v="0.66126024743325496"/>
    <n v="0.82662931759170399"/>
    <n v="0.66584570197123605"/>
    <n v="0.82469501191077699"/>
    <n v="0.66544117647058798"/>
    <n v="0"/>
    <x v="5"/>
  </r>
  <r>
    <n v="26"/>
    <x v="3"/>
    <x v="6"/>
    <n v="0.821216370815957"/>
    <n v="0.66796536796536798"/>
    <n v="0.82158561975595701"/>
    <n v="0.66558509684432299"/>
    <n v="0.82304568613606799"/>
    <n v="0.67146656642635105"/>
    <n v="0.821216370815957"/>
    <n v="0.66796536796536798"/>
    <n v="0"/>
    <x v="5"/>
  </r>
  <r>
    <n v="50"/>
    <x v="3"/>
    <x v="4"/>
    <n v="0.820734652680148"/>
    <n v="0.66962070187876599"/>
    <n v="0.821024880117875"/>
    <n v="0.66445402962783895"/>
    <n v="0.82240144532539705"/>
    <n v="0.66812597663877205"/>
    <n v="0.820734652680148"/>
    <n v="0.66962070187876599"/>
    <n v="0"/>
    <x v="5"/>
  </r>
  <r>
    <n v="8"/>
    <x v="3"/>
    <x v="8"/>
    <n v="0.82012123405410298"/>
    <n v="0.69738863287250297"/>
    <n v="0.82046427908591901"/>
    <n v="0.69657844628433896"/>
    <n v="0.82186056321862699"/>
    <n v="0.70632726810621005"/>
    <n v="0.82012123405410298"/>
    <n v="0.69738863287250297"/>
    <n v="93.75"/>
    <x v="5"/>
  </r>
  <r>
    <n v="32"/>
    <x v="3"/>
    <x v="9"/>
    <n v="0.81910137066627497"/>
    <n v="0.71092796092796096"/>
    <n v="0.81950249379393603"/>
    <n v="0.70706582653771299"/>
    <n v="0.82088910016363903"/>
    <n v="0.717043113548674"/>
    <n v="0.81910137066627497"/>
    <n v="0.71092796092796096"/>
    <n v="0"/>
    <x v="5"/>
  </r>
  <r>
    <n v="1"/>
    <x v="4"/>
    <x v="1"/>
    <n v="0.89213458637049403"/>
    <n v="0.59433807887416101"/>
    <n v="0.89245439469451204"/>
    <n v="0.58323133363574198"/>
    <n v="0.89397086203707699"/>
    <n v="0.59814674225350195"/>
    <n v="0.89213458637049403"/>
    <n v="0.59433807887416101"/>
    <n v="21062.5"/>
    <x v="5"/>
  </r>
  <r>
    <n v="19"/>
    <x v="4"/>
    <x v="0"/>
    <n v="0.89474647294552501"/>
    <n v="0.59891891891891802"/>
    <n v="0.89502930995694097"/>
    <n v="0.58565889910977798"/>
    <n v="0.896366534626441"/>
    <n v="0.58438192427654201"/>
    <n v="0.89474647294552501"/>
    <n v="0.59891891891891802"/>
    <n v="16781.25"/>
    <x v="5"/>
  </r>
  <r>
    <n v="13"/>
    <x v="4"/>
    <x v="3"/>
    <n v="0.88815837400743003"/>
    <n v="0.60247747747747704"/>
    <n v="0.888500006597718"/>
    <n v="0.59221361076944201"/>
    <n v="0.89022569660597495"/>
    <n v="0.61010464006005305"/>
    <n v="0.88815837400743003"/>
    <n v="0.60247747747747704"/>
    <n v="16140625"/>
    <x v="5"/>
  </r>
  <r>
    <n v="37"/>
    <x v="4"/>
    <x v="2"/>
    <n v="0.89422538518505101"/>
    <n v="0.60336747092518594"/>
    <n v="0.89444742861971305"/>
    <n v="0.609413659538807"/>
    <n v="0.89565212977945996"/>
    <n v="0.62544276557803702"/>
    <n v="0.89422538518505101"/>
    <n v="0.60336747092518594"/>
    <n v="13453125"/>
    <x v="5"/>
  </r>
  <r>
    <n v="49"/>
    <x v="4"/>
    <x v="4"/>
    <n v="0.89111784002018601"/>
    <n v="0.63824884792626702"/>
    <n v="0.89141874865710002"/>
    <n v="0.63086024654001605"/>
    <n v="0.89301891652411203"/>
    <n v="0.63053813939166203"/>
    <n v="0.89111784002018601"/>
    <n v="0.63824884792626702"/>
    <n v="14390625"/>
    <x v="5"/>
  </r>
  <r>
    <n v="25"/>
    <x v="4"/>
    <x v="6"/>
    <n v="0.89220208879211704"/>
    <n v="0.63867243867243795"/>
    <n v="0.89257230937206999"/>
    <n v="0.63911815324401799"/>
    <n v="0.89421767933718799"/>
    <n v="0.65199696618981795"/>
    <n v="0.89220208879211704"/>
    <n v="0.63867243867243795"/>
    <n v="18687.5"/>
    <x v="5"/>
  </r>
  <r>
    <n v="43"/>
    <x v="4"/>
    <x v="7"/>
    <n v="0.88893915813094904"/>
    <n v="0.64882372996931403"/>
    <n v="0.88930998945637896"/>
    <n v="0.65006007014383105"/>
    <n v="0.89082020029810405"/>
    <n v="0.67199862624584605"/>
    <n v="0.88893915813094904"/>
    <n v="0.64882372996931403"/>
    <n v="14140625"/>
    <x v="5"/>
  </r>
  <r>
    <n v="55"/>
    <x v="4"/>
    <x v="5"/>
    <n v="0.89099833970981002"/>
    <n v="0.65266106442576999"/>
    <n v="0.89137027799329704"/>
    <n v="0.64704663542769103"/>
    <n v="0.89294086321294897"/>
    <n v="0.65601969329420995"/>
    <n v="0.89099833970981002"/>
    <n v="0.65266106442576999"/>
    <n v="14000"/>
    <x v="5"/>
  </r>
  <r>
    <n v="31"/>
    <x v="4"/>
    <x v="9"/>
    <n v="0.88884409587334101"/>
    <n v="0.68620268620268599"/>
    <n v="0.88917025316518605"/>
    <n v="0.68809061017238804"/>
    <n v="0.89053522815903596"/>
    <n v="0.70195980365760602"/>
    <n v="0.88884409587334101"/>
    <n v="0.68620268620268599"/>
    <n v="16640625"/>
    <x v="5"/>
  </r>
  <r>
    <n v="7"/>
    <x v="4"/>
    <x v="8"/>
    <n v="0.89036460689405506"/>
    <n v="0.69465779143198503"/>
    <n v="0.89067434477775997"/>
    <n v="0.69374857753611696"/>
    <n v="0.892141204983256"/>
    <n v="0.70630448577049598"/>
    <n v="0.89036460689405506"/>
    <n v="0.69465779143198503"/>
    <n v="15046875"/>
    <x v="5"/>
  </r>
  <r>
    <n v="17"/>
    <x v="5"/>
    <x v="3"/>
    <n v="0.91773512056530904"/>
    <n v="0.60038610038609996"/>
    <n v="0.918505689185798"/>
    <n v="0.60338438335331002"/>
    <n v="0.92351396865935598"/>
    <n v="0.63348416846093403"/>
    <n v="0.91773512056530904"/>
    <n v="0.60038610038609996"/>
    <n v="31859375"/>
    <x v="5"/>
  </r>
  <r>
    <n v="23"/>
    <x v="5"/>
    <x v="0"/>
    <n v="0.92018152207725601"/>
    <n v="0.61189189189189097"/>
    <n v="0.92099076063638996"/>
    <n v="0.60558190336463702"/>
    <n v="0.92581599549385996"/>
    <n v="0.64169209418611795"/>
    <n v="0.92018152207725601"/>
    <n v="0.61189189189189097"/>
    <n v="32156.25"/>
    <x v="5"/>
  </r>
  <r>
    <n v="5"/>
    <x v="5"/>
    <x v="1"/>
    <n v="0.92223656226710005"/>
    <n v="0.61479299623629502"/>
    <n v="0.92292808519242497"/>
    <n v="0.605993732113982"/>
    <n v="0.92728569071321398"/>
    <n v="0.617965273696506"/>
    <n v="0.92223656226710005"/>
    <n v="0.61479299623629502"/>
    <n v="38250"/>
    <x v="5"/>
  </r>
  <r>
    <n v="47"/>
    <x v="5"/>
    <x v="7"/>
    <n v="0.92183937167468899"/>
    <n v="0.61506989430617098"/>
    <n v="0.922382372432619"/>
    <n v="0.61944481968375198"/>
    <n v="0.92671886729168695"/>
    <n v="0.64763085519838304"/>
    <n v="0.92183937167468899"/>
    <n v="0.61506989430617098"/>
    <n v="37109375"/>
    <x v="5"/>
  </r>
  <r>
    <n v="41"/>
    <x v="5"/>
    <x v="2"/>
    <n v="0.92140960569333297"/>
    <n v="0.620204825551119"/>
    <n v="0.92212685078886802"/>
    <n v="0.627273967983069"/>
    <n v="0.92660865857991004"/>
    <n v="0.65525441076748003"/>
    <n v="0.92140960569333297"/>
    <n v="0.620204825551119"/>
    <n v="26093.75"/>
    <x v="5"/>
  </r>
  <r>
    <n v="29"/>
    <x v="5"/>
    <x v="6"/>
    <n v="0.92019411742997304"/>
    <n v="0.62496392496392394"/>
    <n v="0.92097250065976399"/>
    <n v="0.62670046454662498"/>
    <n v="0.92589671802618201"/>
    <n v="0.65697451814240504"/>
    <n v="0.92019411742997304"/>
    <n v="0.62496392496392394"/>
    <n v="33015625"/>
    <x v="5"/>
  </r>
  <r>
    <n v="53"/>
    <x v="5"/>
    <x v="4"/>
    <n v="0.91903680472946103"/>
    <n v="0.62672811059907796"/>
    <n v="0.919714155456131"/>
    <n v="0.62333472451273797"/>
    <n v="0.92455442669607801"/>
    <n v="0.63699662893865505"/>
    <n v="0.91903680472946103"/>
    <n v="0.62672811059907796"/>
    <n v="26171875"/>
    <x v="5"/>
  </r>
  <r>
    <n v="59"/>
    <x v="5"/>
    <x v="5"/>
    <n v="0.92247166678697701"/>
    <n v="0.67612044817927097"/>
    <n v="0.92301202292953599"/>
    <n v="0.67080544072810799"/>
    <n v="0.92699526099864304"/>
    <n v="0.68106067675443605"/>
    <n v="0.92247166678697701"/>
    <n v="0.67612044817927097"/>
    <n v="26937.5"/>
    <x v="5"/>
  </r>
  <r>
    <n v="35"/>
    <x v="5"/>
    <x v="9"/>
    <n v="0.91994062889393802"/>
    <n v="0.70360195360195299"/>
    <n v="0.920678956826534"/>
    <n v="0.696595938072606"/>
    <n v="0.92532102538101402"/>
    <n v="0.72419554882017001"/>
    <n v="0.91994062889393802"/>
    <n v="0.70360195360195299"/>
    <n v="29109375"/>
    <x v="5"/>
  </r>
  <r>
    <n v="11"/>
    <x v="5"/>
    <x v="8"/>
    <n v="0.92250067854881002"/>
    <n v="0.70626386755419002"/>
    <n v="0.92298690618971602"/>
    <n v="0.70559416885489701"/>
    <n v="0.92695166023408504"/>
    <n v="0.74432085670938897"/>
    <n v="0.92250067854881002"/>
    <n v="0.70626386755419002"/>
    <n v="32375"/>
    <x v="5"/>
  </r>
  <r>
    <n v="0"/>
    <x v="6"/>
    <x v="1"/>
    <n v="1"/>
    <n v="0.60350188185239695"/>
    <n v="1"/>
    <n v="0.58211253474244196"/>
    <n v="1"/>
    <n v="0.60195333910562399"/>
    <n v="1"/>
    <n v="0.60350188185239695"/>
    <n v="156.25"/>
    <x v="5"/>
  </r>
  <r>
    <n v="4"/>
    <x v="6"/>
    <x v="3"/>
    <n v="1"/>
    <n v="0.62162162162162105"/>
    <n v="1"/>
    <n v="0.60907348162798203"/>
    <n v="1"/>
    <n v="0.61886555524808895"/>
    <n v="1"/>
    <n v="0.62162162162162105"/>
    <n v="109375"/>
    <x v="5"/>
  </r>
  <r>
    <n v="6"/>
    <x v="6"/>
    <x v="0"/>
    <n v="1"/>
    <n v="0.62918918918918898"/>
    <n v="1"/>
    <n v="0.60803791137002605"/>
    <n v="1"/>
    <n v="0.61831397892077899"/>
    <n v="1"/>
    <n v="0.62918918918918898"/>
    <n v="203125"/>
    <x v="5"/>
  </r>
  <r>
    <n v="8"/>
    <x v="6"/>
    <x v="6"/>
    <n v="1"/>
    <n v="0.62943722943722902"/>
    <n v="1"/>
    <n v="0.61870478660378703"/>
    <n v="1"/>
    <n v="0.62665127282836397"/>
    <n v="1"/>
    <n v="0.62943722943722902"/>
    <n v="171875"/>
    <x v="5"/>
  </r>
  <r>
    <n v="12"/>
    <x v="6"/>
    <x v="2"/>
    <n v="1"/>
    <n v="0.64537406700225597"/>
    <n v="1"/>
    <n v="0.63830358434365697"/>
    <n v="1"/>
    <n v="0.64072261546605003"/>
    <n v="1"/>
    <n v="0.64537406700225597"/>
    <n v="125"/>
    <x v="5"/>
  </r>
  <r>
    <n v="14"/>
    <x v="6"/>
    <x v="7"/>
    <n v="1"/>
    <n v="0.66638254347084802"/>
    <n v="1"/>
    <n v="0.65945910431603905"/>
    <n v="1"/>
    <n v="0.66858228693657196"/>
    <n v="1"/>
    <n v="0.66638254347084802"/>
    <n v="109375"/>
    <x v="5"/>
  </r>
  <r>
    <n v="18"/>
    <x v="6"/>
    <x v="5"/>
    <n v="1"/>
    <n v="0.70133053221288499"/>
    <n v="1"/>
    <n v="0.68663031650537798"/>
    <n v="1"/>
    <n v="0.70374474638838902"/>
    <n v="1"/>
    <n v="0.70133053221288499"/>
    <n v="171875"/>
    <x v="5"/>
  </r>
  <r>
    <n v="16"/>
    <x v="6"/>
    <x v="4"/>
    <n v="0.99997997316403897"/>
    <n v="0.70684154555122203"/>
    <n v="0.99997997314290599"/>
    <n v="0.69403091913154702"/>
    <n v="0.99997997661159199"/>
    <n v="0.70489346078918602"/>
    <n v="0.99997997316403897"/>
    <n v="0.70684154555122203"/>
    <n v="109375"/>
    <x v="5"/>
  </r>
  <r>
    <n v="2"/>
    <x v="6"/>
    <x v="8"/>
    <n v="1"/>
    <n v="0.710189452124936"/>
    <n v="1"/>
    <n v="0.71081419213395702"/>
    <n v="1"/>
    <n v="0.72637258347437605"/>
    <n v="1"/>
    <n v="0.710189452124936"/>
    <n v="93.75"/>
    <x v="5"/>
  </r>
  <r>
    <n v="10"/>
    <x v="6"/>
    <x v="9"/>
    <n v="1"/>
    <n v="0.72954822954822895"/>
    <n v="1"/>
    <n v="0.72589076992919999"/>
    <n v="1"/>
    <n v="0.73026380026165605"/>
    <n v="1"/>
    <n v="0.72954822954822895"/>
    <n v="171875"/>
    <x v="5"/>
  </r>
  <r>
    <n v="7"/>
    <x v="7"/>
    <x v="0"/>
    <n v="0.99888175016265401"/>
    <n v="0.57081081081080998"/>
    <n v="0.99888206148720704"/>
    <n v="0.54996968800060997"/>
    <n v="0.99888581475911098"/>
    <n v="0.54885026718797303"/>
    <n v="0.99888175016265401"/>
    <n v="0.57081081081080998"/>
    <n v="375"/>
    <x v="5"/>
  </r>
  <r>
    <n v="5"/>
    <x v="7"/>
    <x v="3"/>
    <n v="0.99868466317259197"/>
    <n v="0.58252895752895695"/>
    <n v="0.99868422068220097"/>
    <n v="0.56950340393291299"/>
    <n v="0.99868612885315"/>
    <n v="0.57921306083257496"/>
    <n v="0.99868466317259197"/>
    <n v="0.58252895752895695"/>
    <n v="250"/>
    <x v="5"/>
  </r>
  <r>
    <n v="1"/>
    <x v="7"/>
    <x v="1"/>
    <n v="0.99945466663973603"/>
    <n v="0.59744722631320502"/>
    <n v="0.99945475366116299"/>
    <n v="0.57613039788915998"/>
    <n v="0.99945509309210601"/>
    <n v="0.60242156017258397"/>
    <n v="0.99945466663973603"/>
    <n v="0.59744722631320502"/>
    <n v="375"/>
    <x v="5"/>
  </r>
  <r>
    <n v="9"/>
    <x v="7"/>
    <x v="6"/>
    <n v="0.99938491819411901"/>
    <n v="0.61572871572871501"/>
    <n v="0.99938537104926695"/>
    <n v="0.60848337277576703"/>
    <n v="0.99938815546678195"/>
    <n v="0.62482451534787598"/>
    <n v="0.99938491819411901"/>
    <n v="0.61572871572871501"/>
    <n v="312.5"/>
    <x v="5"/>
  </r>
  <r>
    <n v="13"/>
    <x v="7"/>
    <x v="2"/>
    <n v="0.99799301569461696"/>
    <n v="0.62246137823294501"/>
    <n v="0.99799371465044495"/>
    <n v="0.61061660314897803"/>
    <n v="0.99799570226065304"/>
    <n v="0.61001389364994296"/>
    <n v="0.99799301569461696"/>
    <n v="0.62246137823294501"/>
    <n v="187.5"/>
    <x v="5"/>
  </r>
  <r>
    <n v="15"/>
    <x v="7"/>
    <x v="7"/>
    <n v="0.99957773666854299"/>
    <n v="0.63382202523013897"/>
    <n v="0.99957776495750195"/>
    <n v="0.624961304048676"/>
    <n v="0.99957795279988104"/>
    <n v="0.63209717680656197"/>
    <n v="0.99957773666854299"/>
    <n v="0.63382202523013897"/>
    <n v="187.5"/>
    <x v="5"/>
  </r>
  <r>
    <n v="17"/>
    <x v="7"/>
    <x v="4"/>
    <n v="0.99935914124927405"/>
    <n v="0.65349166962070104"/>
    <n v="0.99935905328886798"/>
    <n v="0.64111608807475495"/>
    <n v="0.99935911736897598"/>
    <n v="0.64302473400075"/>
    <n v="0.99935914124927405"/>
    <n v="0.65349166962070104"/>
    <n v="296875"/>
    <x v="5"/>
  </r>
  <r>
    <n v="19"/>
    <x v="7"/>
    <x v="5"/>
    <n v="0.99693202326047703"/>
    <n v="0.66981792717086797"/>
    <n v="0.996932882763362"/>
    <n v="0.65573225302057203"/>
    <n v="0.99693786191174605"/>
    <n v="0.66084241366139795"/>
    <n v="0.99693202326047703"/>
    <n v="0.66981792717086797"/>
    <n v="328125"/>
    <x v="5"/>
  </r>
  <r>
    <n v="11"/>
    <x v="7"/>
    <x v="9"/>
    <n v="0.999307733029278"/>
    <n v="0.69963369963369904"/>
    <n v="0.99930786014540296"/>
    <n v="0.69573178267065106"/>
    <n v="0.99930814880928098"/>
    <n v="0.70508594566586602"/>
    <n v="0.999307733029278"/>
    <n v="0.69963369963369904"/>
    <n v="343.75"/>
    <x v="5"/>
  </r>
  <r>
    <n v="3"/>
    <x v="7"/>
    <x v="8"/>
    <n v="0.99887410028549595"/>
    <n v="0.71667520054616796"/>
    <n v="0.99887361498441396"/>
    <n v="0.71683050862818798"/>
    <n v="0.998873852199199"/>
    <n v="0.72355664909072503"/>
    <n v="0.99887410028549595"/>
    <n v="0.71667520054616796"/>
    <n v="281.25"/>
    <x v="5"/>
  </r>
  <r>
    <n v="28"/>
    <x v="0"/>
    <x v="6"/>
    <n v="1"/>
    <n v="0.55209235209235197"/>
    <n v="1"/>
    <n v="0.55585605718501097"/>
    <n v="1"/>
    <n v="0.601735769991814"/>
    <n v="1"/>
    <n v="0.55209235209235197"/>
    <n v="2046875"/>
    <x v="6"/>
  </r>
  <r>
    <n v="52"/>
    <x v="0"/>
    <x v="4"/>
    <n v="1"/>
    <n v="0.60510457284650798"/>
    <n v="1"/>
    <n v="0.599077212105805"/>
    <n v="1"/>
    <n v="0.61649429018497304"/>
    <n v="1"/>
    <n v="0.60510457284650798"/>
    <n v="1625"/>
    <x v="6"/>
  </r>
  <r>
    <n v="22"/>
    <x v="0"/>
    <x v="0"/>
    <n v="1"/>
    <n v="0.60741312741312703"/>
    <n v="1"/>
    <n v="0.59796421821049295"/>
    <n v="1"/>
    <n v="0.61114538919804196"/>
    <n v="1"/>
    <n v="0.60741312741312703"/>
    <n v="2000"/>
    <x v="6"/>
  </r>
  <r>
    <n v="16"/>
    <x v="0"/>
    <x v="3"/>
    <n v="1"/>
    <n v="0.60955598455598403"/>
    <n v="1"/>
    <n v="0.60910708572688199"/>
    <n v="1"/>
    <n v="0.64639988674376003"/>
    <n v="1"/>
    <n v="0.60955598455598403"/>
    <n v="1937.5"/>
    <x v="6"/>
  </r>
  <r>
    <n v="4"/>
    <x v="0"/>
    <x v="1"/>
    <n v="1"/>
    <n v="0.610865652102765"/>
    <n v="1"/>
    <n v="0.59846203076773996"/>
    <n v="1"/>
    <n v="0.612165045128514"/>
    <n v="1"/>
    <n v="0.610865652102765"/>
    <n v="1984375"/>
    <x v="6"/>
  </r>
  <r>
    <n v="46"/>
    <x v="0"/>
    <x v="7"/>
    <n v="1"/>
    <n v="0.62478690760313604"/>
    <n v="1"/>
    <n v="0.62620551823773696"/>
    <n v="1"/>
    <n v="0.64542202543764804"/>
    <n v="1"/>
    <n v="0.62478690760313604"/>
    <n v="1625"/>
    <x v="6"/>
  </r>
  <r>
    <n v="40"/>
    <x v="0"/>
    <x v="2"/>
    <n v="1"/>
    <n v="0.63547995139732605"/>
    <n v="1"/>
    <n v="0.63701270808554999"/>
    <n v="1"/>
    <n v="0.660067992211823"/>
    <n v="1"/>
    <n v="0.63547995139732605"/>
    <n v="1640625"/>
    <x v="6"/>
  </r>
  <r>
    <n v="58"/>
    <x v="0"/>
    <x v="5"/>
    <n v="1"/>
    <n v="0.641981792717086"/>
    <n v="1"/>
    <n v="0.63341088450155303"/>
    <n v="1"/>
    <n v="0.65194729485356795"/>
    <n v="1"/>
    <n v="0.641981792717086"/>
    <n v="1531.25"/>
    <x v="6"/>
  </r>
  <r>
    <n v="34"/>
    <x v="0"/>
    <x v="9"/>
    <n v="1"/>
    <n v="0.69154456654456598"/>
    <n v="1"/>
    <n v="0.68781304426594603"/>
    <n v="1"/>
    <n v="0.71906908067258302"/>
    <n v="1"/>
    <n v="0.69154456654456598"/>
    <n v="1937.5"/>
    <x v="6"/>
  </r>
  <r>
    <n v="10"/>
    <x v="0"/>
    <x v="8"/>
    <n v="1"/>
    <n v="0.70011947431302202"/>
    <n v="1"/>
    <n v="0.70080635303860295"/>
    <n v="1"/>
    <n v="0.73431588892993505"/>
    <n v="1"/>
    <n v="0.70011947431302202"/>
    <n v="1875"/>
    <x v="6"/>
  </r>
  <r>
    <n v="42"/>
    <x v="1"/>
    <x v="7"/>
    <n v="0.50081436172137905"/>
    <n v="0.38731674053869702"/>
    <n v="0.50191974711521403"/>
    <n v="0.40160800881324099"/>
    <n v="0.57092803208610998"/>
    <n v="0.48262561483121502"/>
    <n v="0.50081436172137905"/>
    <n v="0.38731674053869702"/>
    <n v="93.75"/>
    <x v="6"/>
  </r>
  <r>
    <n v="24"/>
    <x v="1"/>
    <x v="6"/>
    <n v="0.50911540022880697"/>
    <n v="0.402020202020202"/>
    <n v="0.508850340393315"/>
    <n v="0.392447215436866"/>
    <n v="0.56724540160882597"/>
    <n v="0.43708114214606503"/>
    <n v="0.50911540022880697"/>
    <n v="0.402020202020202"/>
    <n v="125"/>
    <x v="6"/>
  </r>
  <r>
    <n v="30"/>
    <x v="1"/>
    <x v="9"/>
    <n v="0.47711280510151699"/>
    <n v="0.41071428571428498"/>
    <n v="0.47857885979786702"/>
    <n v="0.40748396868833597"/>
    <n v="0.55461221999391996"/>
    <n v="0.45266699996957899"/>
    <n v="0.47711280510151699"/>
    <n v="0.41071428571428498"/>
    <n v="93.75"/>
    <x v="6"/>
  </r>
  <r>
    <n v="12"/>
    <x v="1"/>
    <x v="3"/>
    <n v="0.49879798936402697"/>
    <n v="0.423262548262548"/>
    <n v="0.50074253348984998"/>
    <n v="0.40829072706814401"/>
    <n v="0.56121610126710997"/>
    <n v="0.45673699386824201"/>
    <n v="0.49879798936402697"/>
    <n v="0.423262548262548"/>
    <n v="93.75"/>
    <x v="6"/>
  </r>
  <r>
    <n v="48"/>
    <x v="1"/>
    <x v="4"/>
    <n v="0.50064885908943402"/>
    <n v="0.439028713222261"/>
    <n v="0.50131259096859304"/>
    <n v="0.44791708451470702"/>
    <n v="0.56798635358406102"/>
    <n v="0.50647247392888395"/>
    <n v="0.50064885908943402"/>
    <n v="0.439028713222261"/>
    <n v="78125"/>
    <x v="6"/>
  </r>
  <r>
    <n v="6"/>
    <x v="1"/>
    <x v="8"/>
    <n v="0.50076902198498097"/>
    <n v="0.45844000682710301"/>
    <n v="0.503121539129746"/>
    <n v="0.44064601811266502"/>
    <n v="0.57072740647430797"/>
    <n v="0.515542898418198"/>
    <n v="0.50076902198498097"/>
    <n v="0.45844000682710301"/>
    <n v="109375"/>
    <x v="6"/>
  </r>
  <r>
    <n v="54"/>
    <x v="1"/>
    <x v="5"/>
    <n v="0.49193315527322601"/>
    <n v="0.45903361344537802"/>
    <n v="0.49170223170316801"/>
    <n v="0.456373978108497"/>
    <n v="0.55727795800602697"/>
    <n v="0.49355163584845602"/>
    <n v="0.49193315527322601"/>
    <n v="0.45903361344537802"/>
    <n v="78125"/>
    <x v="6"/>
  </r>
  <r>
    <n v="18"/>
    <x v="1"/>
    <x v="0"/>
    <n v="0.50215008508847303"/>
    <n v="0.46100386100386098"/>
    <n v="0.50242979014842204"/>
    <n v="0.44288150833076301"/>
    <n v="0.56329508525979399"/>
    <n v="0.51609679354634697"/>
    <n v="0.50215008508847303"/>
    <n v="0.46100386100386098"/>
    <n v="93.75"/>
    <x v="6"/>
  </r>
  <r>
    <n v="36"/>
    <x v="1"/>
    <x v="2"/>
    <n v="0.50618644220869502"/>
    <n v="0.46294046172539399"/>
    <n v="0.50579183816016404"/>
    <n v="0.46355353826415002"/>
    <n v="0.56144121449908602"/>
    <n v="0.527106853727624"/>
    <n v="0.50618644220869502"/>
    <n v="0.46294046172539399"/>
    <n v="93.75"/>
    <x v="6"/>
  </r>
  <r>
    <n v="0"/>
    <x v="1"/>
    <x v="1"/>
    <n v="0.49090215040081397"/>
    <n v="0.49320896743577097"/>
    <n v="0.4926418012771"/>
    <n v="0.46163269898182802"/>
    <n v="0.56840474380669603"/>
    <n v="0.51996582102904099"/>
    <n v="0.49090215040081397"/>
    <n v="0.49320896743577097"/>
    <n v="109375"/>
    <x v="6"/>
  </r>
  <r>
    <n v="27"/>
    <x v="2"/>
    <x v="6"/>
    <n v="0.98381739675978797"/>
    <n v="0.47474747474747397"/>
    <n v="0.98385432906332904"/>
    <n v="0.48288519779537797"/>
    <n v="0.98411072668479804"/>
    <n v="0.53989588218892803"/>
    <n v="0.98381739675978797"/>
    <n v="0.47474747474747397"/>
    <n v="4984375"/>
    <x v="6"/>
  </r>
  <r>
    <n v="51"/>
    <x v="2"/>
    <x v="4"/>
    <n v="0.98390468980930701"/>
    <n v="0.479262672811059"/>
    <n v="0.98393564385130505"/>
    <n v="0.47110193900859099"/>
    <n v="0.98419499485794004"/>
    <n v="0.48851881746876702"/>
    <n v="0.98390468980930701"/>
    <n v="0.479262672811059"/>
    <n v="4687.5"/>
    <x v="6"/>
  </r>
  <r>
    <n v="3"/>
    <x v="2"/>
    <x v="1"/>
    <n v="0.984040135967862"/>
    <n v="0.49124529536900602"/>
    <n v="0.98407274286069302"/>
    <n v="0.47685942499741102"/>
    <n v="0.98433432573464597"/>
    <n v="0.48586699159924301"/>
    <n v="0.984040135967862"/>
    <n v="0.49124529536900602"/>
    <n v="6656.25"/>
    <x v="6"/>
  </r>
  <r>
    <n v="15"/>
    <x v="2"/>
    <x v="3"/>
    <n v="0.98499307933270197"/>
    <n v="0.50225225225225201"/>
    <n v="0.985016698565093"/>
    <n v="0.49396635527949501"/>
    <n v="0.98525785886277495"/>
    <n v="0.52705737436518796"/>
    <n v="0.98499307933270197"/>
    <n v="0.50225225225225201"/>
    <n v="4578125"/>
    <x v="6"/>
  </r>
  <r>
    <n v="21"/>
    <x v="2"/>
    <x v="0"/>
    <n v="0.98360445753810599"/>
    <n v="0.51351351351351304"/>
    <n v="0.98363088905128004"/>
    <n v="0.50096539254140404"/>
    <n v="0.98387500401449102"/>
    <n v="0.51579791972672195"/>
    <n v="0.98360445753810599"/>
    <n v="0.51351351351351304"/>
    <n v="4640625"/>
    <x v="6"/>
  </r>
  <r>
    <n v="45"/>
    <x v="2"/>
    <x v="7"/>
    <n v="0.98537768286944805"/>
    <n v="0.52778724855097103"/>
    <n v="0.98539823497072099"/>
    <n v="0.52123968719860003"/>
    <n v="0.98562088468425701"/>
    <n v="0.54086334756004795"/>
    <n v="0.98537768286944805"/>
    <n v="0.52778724855097103"/>
    <n v="5156.25"/>
    <x v="6"/>
  </r>
  <r>
    <n v="39"/>
    <x v="2"/>
    <x v="2"/>
    <n v="0.98345465383017505"/>
    <n v="0.53914250998090596"/>
    <n v="0.98348728254826301"/>
    <n v="0.53655631552285399"/>
    <n v="0.98375553582087605"/>
    <n v="0.57773401949875902"/>
    <n v="0.98345465383017505"/>
    <n v="0.53914250998090596"/>
    <n v="4750"/>
    <x v="6"/>
  </r>
  <r>
    <n v="9"/>
    <x v="2"/>
    <x v="8"/>
    <n v="0.98387768026779998"/>
    <n v="0.57501280081925199"/>
    <n v="0.98389389060750798"/>
    <n v="0.57883368316569395"/>
    <n v="0.98413751328379395"/>
    <n v="0.62984634843934295"/>
    <n v="0.98387768026779998"/>
    <n v="0.57501280081925199"/>
    <n v="6625"/>
    <x v="6"/>
  </r>
  <r>
    <n v="33"/>
    <x v="2"/>
    <x v="9"/>
    <n v="0.98427765154291502"/>
    <n v="0.58409645909645902"/>
    <n v="0.98430291286960903"/>
    <n v="0.57437395771265998"/>
    <n v="0.98452422259371097"/>
    <n v="0.61501527329844596"/>
    <n v="0.98427765154291502"/>
    <n v="0.58409645909645902"/>
    <n v="4656.25"/>
    <x v="6"/>
  </r>
  <r>
    <n v="57"/>
    <x v="2"/>
    <x v="5"/>
    <n v="0.98457012921388798"/>
    <n v="0.61414565826330503"/>
    <n v="0.984593300594926"/>
    <n v="0.60392273327382096"/>
    <n v="0.98483158428958395"/>
    <n v="0.63084298294629504"/>
    <n v="0.98457012921388798"/>
    <n v="0.61414565826330503"/>
    <n v="4781.25"/>
    <x v="6"/>
  </r>
  <r>
    <n v="14"/>
    <x v="3"/>
    <x v="3"/>
    <n v="0.79013987032854904"/>
    <n v="0.61438223938223901"/>
    <n v="0.79089477038321698"/>
    <n v="0.59887955747448196"/>
    <n v="0.79362629404796903"/>
    <n v="0.64060653948049995"/>
    <n v="0.79013987032854904"/>
    <n v="0.61438223938223901"/>
    <n v="0"/>
    <x v="6"/>
  </r>
  <r>
    <n v="20"/>
    <x v="3"/>
    <x v="0"/>
    <n v="0.79820307782392996"/>
    <n v="0.62100386100386096"/>
    <n v="0.79885624103849395"/>
    <n v="0.60758332451234498"/>
    <n v="0.80137353827506697"/>
    <n v="0.60689506869519805"/>
    <n v="0.79820307782392996"/>
    <n v="0.62100386100386096"/>
    <n v="0"/>
    <x v="6"/>
  </r>
  <r>
    <n v="50"/>
    <x v="3"/>
    <x v="4"/>
    <n v="0.79416747774052798"/>
    <n v="0.63948954271534897"/>
    <n v="0.79485048166378702"/>
    <n v="0.63507486766320198"/>
    <n v="0.79734733360760801"/>
    <n v="0.64347817215212499"/>
    <n v="0.79416747774052798"/>
    <n v="0.63948954271534897"/>
    <n v="0"/>
    <x v="6"/>
  </r>
  <r>
    <n v="26"/>
    <x v="3"/>
    <x v="6"/>
    <n v="0.79578920175665202"/>
    <n v="0.63997113997113997"/>
    <n v="0.79650151948537096"/>
    <n v="0.63980360886785803"/>
    <n v="0.799161761063785"/>
    <n v="0.65342883948796704"/>
    <n v="0.79578920175665202"/>
    <n v="0.63997113997113997"/>
    <n v="93.75"/>
    <x v="6"/>
  </r>
  <r>
    <n v="38"/>
    <x v="3"/>
    <x v="2"/>
    <n v="0.79889095605368199"/>
    <n v="0.64554764797778097"/>
    <n v="0.79945123537593699"/>
    <n v="0.65163618285358904"/>
    <n v="0.80192712833055002"/>
    <n v="0.66378338346843102"/>
    <n v="0.79889095605368199"/>
    <n v="0.64554764797778097"/>
    <n v="0"/>
    <x v="6"/>
  </r>
  <r>
    <n v="44"/>
    <x v="3"/>
    <x v="7"/>
    <n v="0.79526946324514103"/>
    <n v="0.65700647800886403"/>
    <n v="0.79598549189141299"/>
    <n v="0.65908049372208"/>
    <n v="0.79865645468347302"/>
    <n v="0.67110884407248805"/>
    <n v="0.79526946324514103"/>
    <n v="0.65700647800886403"/>
    <n v="0"/>
    <x v="6"/>
  </r>
  <r>
    <n v="2"/>
    <x v="3"/>
    <x v="1"/>
    <n v="0.79486666787850102"/>
    <n v="0.68057601047291705"/>
    <n v="0.79558237877497295"/>
    <n v="0.67670416397743804"/>
    <n v="0.79805702836248904"/>
    <n v="0.69323536861174795"/>
    <n v="0.79486666787850102"/>
    <n v="0.68057601047291705"/>
    <n v="0"/>
    <x v="6"/>
  </r>
  <r>
    <n v="56"/>
    <x v="3"/>
    <x v="5"/>
    <n v="0.79517072114343401"/>
    <n v="0.69257703081232402"/>
    <n v="0.79580825402930999"/>
    <n v="0.68646810024088001"/>
    <n v="0.79836982543253399"/>
    <n v="0.69317920338504901"/>
    <n v="0.79517072114343401"/>
    <n v="0.69257703081232402"/>
    <n v="93.75"/>
    <x v="6"/>
  </r>
  <r>
    <n v="8"/>
    <x v="3"/>
    <x v="8"/>
    <n v="0.79167646792725899"/>
    <n v="0.69738863287250297"/>
    <n v="0.79234178725248505"/>
    <n v="0.69651251616450005"/>
    <n v="0.79480895643921301"/>
    <n v="0.70904726272767704"/>
    <n v="0.79167646792725899"/>
    <n v="0.69738863287250297"/>
    <n v="0"/>
    <x v="6"/>
  </r>
  <r>
    <n v="32"/>
    <x v="3"/>
    <x v="9"/>
    <n v="0.79046030931613198"/>
    <n v="0.71321733821733801"/>
    <n v="0.79128643882753202"/>
    <n v="0.71050819451365899"/>
    <n v="0.79389167176658004"/>
    <n v="0.71715323645735995"/>
    <n v="0.79046030931613198"/>
    <n v="0.71321733821733801"/>
    <n v="0"/>
    <x v="6"/>
  </r>
  <r>
    <n v="19"/>
    <x v="4"/>
    <x v="0"/>
    <n v="0.84210141082179002"/>
    <n v="0.62810810810810802"/>
    <n v="0.843018966985701"/>
    <n v="0.61693983791063101"/>
    <n v="0.84687857321531301"/>
    <n v="0.62020184316398397"/>
    <n v="0.84210141082179002"/>
    <n v="0.62810810810810802"/>
    <n v="18921875"/>
    <x v="6"/>
  </r>
  <r>
    <n v="37"/>
    <x v="4"/>
    <x v="2"/>
    <n v="0.84731680002889997"/>
    <n v="0.63235549383787504"/>
    <n v="0.84801846285950799"/>
    <n v="0.63849114457003597"/>
    <n v="0.85102551473078802"/>
    <n v="0.65340241875612004"/>
    <n v="0.84731680002889997"/>
    <n v="0.63235549383787504"/>
    <n v="16046875"/>
    <x v="6"/>
  </r>
  <r>
    <n v="25"/>
    <x v="4"/>
    <x v="6"/>
    <n v="0.84477986492969703"/>
    <n v="0.634920634920634"/>
    <n v="0.84566261123338704"/>
    <n v="0.63564654927186603"/>
    <n v="0.84936915419868897"/>
    <n v="0.64567005352809803"/>
    <n v="0.84477986492969703"/>
    <n v="0.634920634920634"/>
    <n v="20109375"/>
    <x v="6"/>
  </r>
  <r>
    <n v="13"/>
    <x v="4"/>
    <x v="3"/>
    <n v="0.83654476579004799"/>
    <n v="0.64398326898326896"/>
    <n v="0.83764880997396696"/>
    <n v="0.63196551593759298"/>
    <n v="0.84205776122098297"/>
    <n v="0.65893761890304903"/>
    <n v="0.83654476579004799"/>
    <n v="0.64398326898326896"/>
    <n v="18687.5"/>
    <x v="6"/>
  </r>
  <r>
    <n v="49"/>
    <x v="4"/>
    <x v="4"/>
    <n v="0.84093940377059195"/>
    <n v="0.653668911733427"/>
    <n v="0.84172547852546198"/>
    <n v="0.64934227842710301"/>
    <n v="0.84489176666701304"/>
    <n v="0.65614198011791602"/>
    <n v="0.84093940377059195"/>
    <n v="0.653668911733427"/>
    <n v="15781.25"/>
    <x v="6"/>
  </r>
  <r>
    <n v="1"/>
    <x v="4"/>
    <x v="1"/>
    <n v="0.84063766746041801"/>
    <n v="0.65963017509409205"/>
    <n v="0.84156472268475102"/>
    <n v="0.65542179332842798"/>
    <n v="0.84518570528507497"/>
    <n v="0.66676382298937698"/>
    <n v="0.84063766746041801"/>
    <n v="0.65963017509409205"/>
    <n v="17875"/>
    <x v="6"/>
  </r>
  <r>
    <n v="43"/>
    <x v="4"/>
    <x v="7"/>
    <n v="0.84119946433095605"/>
    <n v="0.66638254347084802"/>
    <n v="0.84215979100653704"/>
    <n v="0.66300375401491696"/>
    <n v="0.84607947708295606"/>
    <n v="0.68071182323523105"/>
    <n v="0.84119946433095605"/>
    <n v="0.66638254347084802"/>
    <n v="17296875"/>
    <x v="6"/>
  </r>
  <r>
    <n v="55"/>
    <x v="4"/>
    <x v="5"/>
    <n v="0.84413123511152799"/>
    <n v="0.67156862745098"/>
    <n v="0.84507451305598702"/>
    <n v="0.66649463343631898"/>
    <n v="0.84881220758867204"/>
    <n v="0.67387721971497305"/>
    <n v="0.84413123511152799"/>
    <n v="0.67156862745098"/>
    <n v="16046875"/>
    <x v="6"/>
  </r>
  <r>
    <n v="31"/>
    <x v="4"/>
    <x v="9"/>
    <n v="0.83880011727625803"/>
    <n v="0.70573870573870501"/>
    <n v="0.83972828010615097"/>
    <n v="0.70343745289534898"/>
    <n v="0.84299290464844601"/>
    <n v="0.71131486216289797"/>
    <n v="0.83880011727625803"/>
    <n v="0.70573870573870501"/>
    <n v="19187.5"/>
    <x v="6"/>
  </r>
  <r>
    <n v="7"/>
    <x v="4"/>
    <x v="8"/>
    <n v="0.83931964172622797"/>
    <n v="0.73459634749957303"/>
    <n v="0.84020123427919902"/>
    <n v="0.73484877520530301"/>
    <n v="0.84360205972957403"/>
    <n v="0.75170539216328303"/>
    <n v="0.83931964172622797"/>
    <n v="0.73459634749957303"/>
    <n v="18781.25"/>
    <x v="6"/>
  </r>
  <r>
    <n v="29"/>
    <x v="5"/>
    <x v="6"/>
    <n v="0.90552459681883601"/>
    <n v="0.61038961038961004"/>
    <n v="0.90600518765422"/>
    <n v="0.61258345355875299"/>
    <n v="0.91004140960482505"/>
    <n v="0.64920166209933805"/>
    <n v="0.90552459681883601"/>
    <n v="0.61038961038961004"/>
    <n v="26421875"/>
    <x v="6"/>
  </r>
  <r>
    <n v="23"/>
    <x v="5"/>
    <x v="0"/>
    <n v="0.90627458873904299"/>
    <n v="0.64169884169884095"/>
    <n v="0.906705565438785"/>
    <n v="0.62921968591548705"/>
    <n v="0.91054264145935904"/>
    <n v="0.664050682497485"/>
    <n v="0.90627458873904299"/>
    <n v="0.64169884169884095"/>
    <n v="24921875"/>
    <x v="6"/>
  </r>
  <r>
    <n v="17"/>
    <x v="5"/>
    <x v="3"/>
    <n v="0.90440372987542705"/>
    <n v="0.64543114543114499"/>
    <n v="0.90478121745778295"/>
    <n v="0.64500943877921602"/>
    <n v="0.90847254556356805"/>
    <n v="0.66565014652148202"/>
    <n v="0.90440372987542705"/>
    <n v="0.64543114543114499"/>
    <n v="24359375"/>
    <x v="6"/>
  </r>
  <r>
    <n v="53"/>
    <x v="5"/>
    <x v="4"/>
    <n v="0.90487004794347703"/>
    <n v="0.64852889046437401"/>
    <n v="0.90534108141341496"/>
    <n v="0.64635412395116398"/>
    <n v="0.909380158972526"/>
    <n v="0.65916695930877101"/>
    <n v="0.90487004794347703"/>
    <n v="0.64852889046437401"/>
    <n v="22656.25"/>
    <x v="6"/>
  </r>
  <r>
    <n v="47"/>
    <x v="5"/>
    <x v="7"/>
    <n v="0.90424915849288701"/>
    <n v="0.65257415615410796"/>
    <n v="0.90472603889326397"/>
    <n v="0.65984978451113396"/>
    <n v="0.90881199601242502"/>
    <n v="0.69045925898513805"/>
    <n v="0.90424915849288701"/>
    <n v="0.65257415615410796"/>
    <n v="22750"/>
    <x v="6"/>
  </r>
  <r>
    <n v="41"/>
    <x v="5"/>
    <x v="2"/>
    <n v="0.90529776204324097"/>
    <n v="0.65752473528901201"/>
    <n v="0.905743741444065"/>
    <n v="0.65988187185070502"/>
    <n v="0.90956832674267296"/>
    <n v="0.68186835840737603"/>
    <n v="0.90529776204324097"/>
    <n v="0.65752473528901201"/>
    <n v="23187.5"/>
    <x v="6"/>
  </r>
  <r>
    <n v="5"/>
    <x v="5"/>
    <x v="1"/>
    <n v="0.90627669823496204"/>
    <n v="0.66241204385534203"/>
    <n v="0.90682858867397897"/>
    <n v="0.64344389713953598"/>
    <n v="0.91084704896383295"/>
    <n v="0.67359572678323598"/>
    <n v="0.90627669823496204"/>
    <n v="0.66241204385534203"/>
    <n v="29421875"/>
    <x v="6"/>
  </r>
  <r>
    <n v="59"/>
    <x v="5"/>
    <x v="5"/>
    <n v="0.90686132967588196"/>
    <n v="0.68714985994397704"/>
    <n v="0.90733721269837997"/>
    <n v="0.68146529216970297"/>
    <n v="0.91119836471057902"/>
    <n v="0.69639286104349396"/>
    <n v="0.90686132967588196"/>
    <n v="0.68714985994397704"/>
    <n v="22125"/>
    <x v="6"/>
  </r>
  <r>
    <n v="35"/>
    <x v="5"/>
    <x v="9"/>
    <n v="0.90570255808839695"/>
    <n v="0.68894993894993894"/>
    <n v="0.90628403754194498"/>
    <n v="0.68279958607540903"/>
    <n v="0.91071154542591704"/>
    <n v="0.71163252457139903"/>
    <n v="0.90570255808839695"/>
    <n v="0.68894993894993894"/>
    <n v="26468.75"/>
    <x v="6"/>
  </r>
  <r>
    <n v="11"/>
    <x v="5"/>
    <x v="8"/>
    <n v="0.90429747579842501"/>
    <n v="0.70558115719406"/>
    <n v="0.90474461459546096"/>
    <n v="0.70538760580795201"/>
    <n v="0.90883872540166599"/>
    <n v="0.74363154672996601"/>
    <n v="0.90429747579842501"/>
    <n v="0.70558115719406"/>
    <n v="25875"/>
    <x v="6"/>
  </r>
  <r>
    <n v="6"/>
    <x v="6"/>
    <x v="0"/>
    <n v="1"/>
    <n v="0.57250965250965202"/>
    <n v="1"/>
    <n v="0.55100587870972095"/>
    <n v="1"/>
    <n v="0.55033919242638496"/>
    <n v="1"/>
    <n v="0.57250965250965202"/>
    <n v="218.75"/>
    <x v="6"/>
  </r>
  <r>
    <n v="0"/>
    <x v="6"/>
    <x v="1"/>
    <n v="1"/>
    <n v="0.60055637375225002"/>
    <n v="1"/>
    <n v="0.58312309819826302"/>
    <n v="1"/>
    <n v="0.59597832036627896"/>
    <n v="1"/>
    <n v="0.60055637375225002"/>
    <n v="156.25"/>
    <x v="6"/>
  </r>
  <r>
    <n v="4"/>
    <x v="6"/>
    <x v="3"/>
    <n v="1"/>
    <n v="0.60923423423423395"/>
    <n v="1"/>
    <n v="0.59101777941205602"/>
    <n v="1"/>
    <n v="0.59330881885526199"/>
    <n v="1"/>
    <n v="0.60923423423423395"/>
    <n v="140625"/>
    <x v="6"/>
  </r>
  <r>
    <n v="8"/>
    <x v="6"/>
    <x v="6"/>
    <n v="1"/>
    <n v="0.63073593073593004"/>
    <n v="1"/>
    <n v="0.624515054235117"/>
    <n v="1"/>
    <n v="0.63653878674974795"/>
    <n v="1"/>
    <n v="0.63073593073593004"/>
    <n v="156.25"/>
    <x v="6"/>
  </r>
  <r>
    <n v="16"/>
    <x v="6"/>
    <x v="4"/>
    <n v="0.99997997316403897"/>
    <n v="0.63381779510811698"/>
    <n v="0.99997997318486798"/>
    <n v="0.616935554523523"/>
    <n v="0.99997997669548599"/>
    <n v="0.61343103649126796"/>
    <n v="0.99997997316403897"/>
    <n v="0.63381779510811698"/>
    <n v="140625"/>
    <x v="6"/>
  </r>
  <r>
    <n v="12"/>
    <x v="6"/>
    <x v="2"/>
    <n v="0.99993979047083803"/>
    <n v="0.65006075334143298"/>
    <n v="0.99993979056171001"/>
    <n v="0.64205961656501398"/>
    <n v="0.99993979413042799"/>
    <n v="0.64078741198399602"/>
    <n v="0.99993979047083803"/>
    <n v="0.65006075334143298"/>
    <n v="93.75"/>
    <x v="6"/>
  </r>
  <r>
    <n v="14"/>
    <x v="6"/>
    <x v="7"/>
    <n v="1"/>
    <n v="0.68547562222979797"/>
    <n v="1"/>
    <n v="0.67849610374881597"/>
    <n v="1"/>
    <n v="0.68295550128192295"/>
    <n v="1"/>
    <n v="0.68547562222979797"/>
    <n v="171875"/>
    <x v="6"/>
  </r>
  <r>
    <n v="10"/>
    <x v="6"/>
    <x v="9"/>
    <n v="1"/>
    <n v="0.69642857142857095"/>
    <n v="1"/>
    <n v="0.69131591039178797"/>
    <n v="1"/>
    <n v="0.69065322343773805"/>
    <n v="1"/>
    <n v="0.69642857142857095"/>
    <n v="218.75"/>
    <x v="6"/>
  </r>
  <r>
    <n v="18"/>
    <x v="6"/>
    <x v="5"/>
    <n v="1"/>
    <n v="0.69695378151260501"/>
    <n v="1"/>
    <n v="0.68390886111692895"/>
    <n v="1"/>
    <n v="0.69488298093586698"/>
    <n v="1"/>
    <n v="0.69695378151260501"/>
    <n v="140625"/>
    <x v="6"/>
  </r>
  <r>
    <n v="2"/>
    <x v="6"/>
    <x v="8"/>
    <n v="1"/>
    <n v="0.72179552824714099"/>
    <n v="1"/>
    <n v="0.71947249154717496"/>
    <n v="1"/>
    <n v="0.73248361864550804"/>
    <n v="1"/>
    <n v="0.72179552824714099"/>
    <n v="125"/>
    <x v="6"/>
  </r>
  <r>
    <n v="7"/>
    <x v="7"/>
    <x v="0"/>
    <n v="0.99005774235523702"/>
    <n v="0.587799227799227"/>
    <n v="0.99008040347380299"/>
    <n v="0.57512019714678297"/>
    <n v="0.99022830927198602"/>
    <n v="0.585995403305547"/>
    <n v="0.99005774235523702"/>
    <n v="0.587799227799227"/>
    <n v="390625"/>
    <x v="6"/>
  </r>
  <r>
    <n v="1"/>
    <x v="7"/>
    <x v="1"/>
    <n v="0.99381955525034804"/>
    <n v="0.58926525936835195"/>
    <n v="0.99382004663724899"/>
    <n v="0.57164962848452505"/>
    <n v="0.99384869314700497"/>
    <n v="0.57846641814398303"/>
    <n v="0.99381955525034804"/>
    <n v="0.58926525936835195"/>
    <n v="312.5"/>
    <x v="6"/>
  </r>
  <r>
    <n v="9"/>
    <x v="7"/>
    <x v="6"/>
    <n v="0.99313158650100397"/>
    <n v="0.58989898989898903"/>
    <n v="0.99313515250749096"/>
    <n v="0.58719885265048399"/>
    <n v="0.99317934403330799"/>
    <n v="0.60746552144376698"/>
    <n v="0.99313158650100397"/>
    <n v="0.58989898989898903"/>
    <n v="375"/>
    <x v="6"/>
  </r>
  <r>
    <n v="5"/>
    <x v="7"/>
    <x v="3"/>
    <n v="0.99386850678916105"/>
    <n v="0.59314671814671804"/>
    <n v="0.99387650998904098"/>
    <n v="0.57612619474201399"/>
    <n v="0.99393690789202005"/>
    <n v="0.58833485993851498"/>
    <n v="0.99386850678916105"/>
    <n v="0.59314671814671804"/>
    <n v="250"/>
    <x v="6"/>
  </r>
  <r>
    <n v="17"/>
    <x v="7"/>
    <x v="4"/>
    <n v="0.99475296897843102"/>
    <n v="0.59535625664657899"/>
    <n v="0.99475356875510001"/>
    <n v="0.58215644848377002"/>
    <n v="0.99475914271935795"/>
    <n v="0.59915112865947895"/>
    <n v="0.99475296897843102"/>
    <n v="0.59535625664657899"/>
    <n v="187.5"/>
    <x v="6"/>
  </r>
  <r>
    <n v="13"/>
    <x v="7"/>
    <x v="2"/>
    <n v="0.99438044394492797"/>
    <n v="0.63981947578545395"/>
    <n v="0.994372888956917"/>
    <n v="0.63308326683275296"/>
    <n v="0.99437315860994602"/>
    <n v="0.63299925932324896"/>
    <n v="0.99438044394492797"/>
    <n v="0.63981947578545395"/>
    <n v="187.5"/>
    <x v="6"/>
  </r>
  <r>
    <n v="15"/>
    <x v="7"/>
    <x v="7"/>
    <n v="0.993384541140513"/>
    <n v="0.64115240368223603"/>
    <n v="0.99339203980100799"/>
    <n v="0.63513203661740802"/>
    <n v="0.99346418594248298"/>
    <n v="0.63780989176693703"/>
    <n v="0.993384541140513"/>
    <n v="0.64115240368223603"/>
    <n v="140625"/>
    <x v="6"/>
  </r>
  <r>
    <n v="11"/>
    <x v="7"/>
    <x v="9"/>
    <n v="0.99442114264771697"/>
    <n v="0.68360805860805796"/>
    <n v="0.99442877301780097"/>
    <n v="0.68101245513038"/>
    <n v="0.994467510681601"/>
    <n v="0.68630387951799499"/>
    <n v="0.99442114264771697"/>
    <n v="0.68360805860805796"/>
    <n v="343.75"/>
    <x v="6"/>
  </r>
  <r>
    <n v="19"/>
    <x v="7"/>
    <x v="5"/>
    <n v="0.99574894726288299"/>
    <n v="0.68714985994397704"/>
    <n v="0.99575207209262795"/>
    <n v="0.67636033487953195"/>
    <n v="0.99576455835999"/>
    <n v="0.68859617901080405"/>
    <n v="0.99574894726288299"/>
    <n v="0.68714985994397704"/>
    <n v="484375"/>
    <x v="6"/>
  </r>
  <r>
    <n v="3"/>
    <x v="7"/>
    <x v="8"/>
    <n v="0.99246049298323202"/>
    <n v="0.70882403140467598"/>
    <n v="0.99246857541426903"/>
    <n v="0.70648352366963296"/>
    <n v="0.992524804278062"/>
    <n v="0.72633309917196598"/>
    <n v="0.99246049298323202"/>
    <n v="0.70882403140467598"/>
    <n v="312.5"/>
    <x v="6"/>
  </r>
  <r>
    <n v="46"/>
    <x v="0"/>
    <x v="7"/>
    <n v="1"/>
    <n v="0.572280941016024"/>
    <n v="1"/>
    <n v="0.57069900662364104"/>
    <n v="1"/>
    <n v="0.58567029032183004"/>
    <n v="1"/>
    <n v="0.572280941016024"/>
    <n v="1515625"/>
    <x v="7"/>
  </r>
  <r>
    <n v="28"/>
    <x v="0"/>
    <x v="6"/>
    <n v="1"/>
    <n v="0.57460317460317401"/>
    <n v="1"/>
    <n v="0.56837302456987204"/>
    <n v="1"/>
    <n v="0.60325362202208699"/>
    <n v="1"/>
    <n v="0.57460317460317401"/>
    <n v="2421875"/>
    <x v="7"/>
  </r>
  <r>
    <n v="40"/>
    <x v="0"/>
    <x v="2"/>
    <n v="1"/>
    <n v="0.57767748654747397"/>
    <n v="1"/>
    <n v="0.56998436866110602"/>
    <n v="1"/>
    <n v="0.59387809659184498"/>
    <n v="1"/>
    <n v="0.57767748654747397"/>
    <n v="1734375"/>
    <x v="7"/>
  </r>
  <r>
    <n v="16"/>
    <x v="0"/>
    <x v="3"/>
    <n v="1"/>
    <n v="0.61550836550836496"/>
    <n v="1"/>
    <n v="0.60902947157711995"/>
    <n v="1"/>
    <n v="0.63621180893052898"/>
    <n v="1"/>
    <n v="0.61550836550836496"/>
    <n v="1546875"/>
    <x v="7"/>
  </r>
  <r>
    <n v="22"/>
    <x v="0"/>
    <x v="0"/>
    <n v="1"/>
    <n v="0.619768339768339"/>
    <n v="1"/>
    <n v="0.60314568967445203"/>
    <n v="1"/>
    <n v="0.61733354949746799"/>
    <n v="1"/>
    <n v="0.619768339768339"/>
    <n v="2156.25"/>
    <x v="7"/>
  </r>
  <r>
    <n v="4"/>
    <x v="0"/>
    <x v="1"/>
    <n v="1"/>
    <n v="0.62575683194239895"/>
    <n v="1"/>
    <n v="0.61317217898126897"/>
    <n v="1"/>
    <n v="0.62710374626182996"/>
    <n v="1"/>
    <n v="0.62575683194239895"/>
    <n v="2015625"/>
    <x v="7"/>
  </r>
  <r>
    <n v="34"/>
    <x v="0"/>
    <x v="9"/>
    <n v="1"/>
    <n v="0.65598290598290598"/>
    <n v="1"/>
    <n v="0.64661257469794697"/>
    <n v="1"/>
    <n v="0.68049024777115397"/>
    <n v="1"/>
    <n v="0.65598290598290598"/>
    <n v="1859375"/>
    <x v="7"/>
  </r>
  <r>
    <n v="52"/>
    <x v="0"/>
    <x v="4"/>
    <n v="1"/>
    <n v="0.67422899680964199"/>
    <n v="1"/>
    <n v="0.66958718877403001"/>
    <n v="1"/>
    <n v="0.67789687978242896"/>
    <n v="1"/>
    <n v="0.67422899680964199"/>
    <n v="1468.75"/>
    <x v="7"/>
  </r>
  <r>
    <n v="58"/>
    <x v="0"/>
    <x v="5"/>
    <n v="1"/>
    <n v="0.682247899159663"/>
    <n v="1"/>
    <n v="0.67693417996772898"/>
    <n v="1"/>
    <n v="0.69266293895861697"/>
    <n v="1"/>
    <n v="0.682247899159663"/>
    <n v="1500"/>
    <x v="7"/>
  </r>
  <r>
    <n v="10"/>
    <x v="0"/>
    <x v="8"/>
    <n v="1"/>
    <n v="0.68595323434033095"/>
    <n v="1"/>
    <n v="0.68829940577027204"/>
    <n v="1"/>
    <n v="0.71491964672965402"/>
    <n v="1"/>
    <n v="0.68595323434033095"/>
    <n v="1953125"/>
    <x v="7"/>
  </r>
  <r>
    <n v="42"/>
    <x v="1"/>
    <x v="7"/>
    <n v="0.42520540012305902"/>
    <n v="0.26917831571769502"/>
    <n v="0.40169122962266501"/>
    <n v="0.26189771001412898"/>
    <n v="0.472707963938022"/>
    <n v="0.307809624701121"/>
    <n v="0.42520540012305902"/>
    <n v="0.26917831571769502"/>
    <n v="93.75"/>
    <x v="7"/>
  </r>
  <r>
    <n v="24"/>
    <x v="1"/>
    <x v="6"/>
    <n v="0.43770528102742001"/>
    <n v="0.33607503607503603"/>
    <n v="0.414185949201481"/>
    <n v="0.30179040674672802"/>
    <n v="0.47586950358355601"/>
    <n v="0.389746008263957"/>
    <n v="0.43770528102742001"/>
    <n v="0.33607503607503603"/>
    <n v="140625"/>
    <x v="7"/>
  </r>
  <r>
    <n v="36"/>
    <x v="1"/>
    <x v="2"/>
    <n v="0.43254520166898403"/>
    <n v="0.343863912515188"/>
    <n v="0.408861292578446"/>
    <n v="0.33352353757832798"/>
    <n v="0.47689536042473102"/>
    <n v="0.41040833460998899"/>
    <n v="0.43254520166898403"/>
    <n v="0.343863912515188"/>
    <n v="93.75"/>
    <x v="7"/>
  </r>
  <r>
    <n v="48"/>
    <x v="1"/>
    <x v="4"/>
    <n v="0.420316499044735"/>
    <n v="0.364232541651896"/>
    <n v="0.39493307659122101"/>
    <n v="0.35299379645332102"/>
    <n v="0.46258868622462002"/>
    <n v="0.43126183074132102"/>
    <n v="0.420316499044735"/>
    <n v="0.364232541651896"/>
    <n v="109375"/>
    <x v="7"/>
  </r>
  <r>
    <n v="12"/>
    <x v="1"/>
    <x v="3"/>
    <n v="0.43376192904494698"/>
    <n v="0.36711711711711698"/>
    <n v="0.41093668580173698"/>
    <n v="0.34165420414977798"/>
    <n v="0.47894587388816801"/>
    <n v="0.39306222912169198"/>
    <n v="0.43376192904494698"/>
    <n v="0.36711711711711698"/>
    <n v="125"/>
    <x v="7"/>
  </r>
  <r>
    <n v="30"/>
    <x v="1"/>
    <x v="9"/>
    <n v="0.41972073590852399"/>
    <n v="0.368589743589743"/>
    <n v="0.39628533138574601"/>
    <n v="0.33267478741604001"/>
    <n v="0.46719000901485502"/>
    <n v="0.34531495965618397"/>
    <n v="0.41972073590852399"/>
    <n v="0.368589743589743"/>
    <n v="125"/>
    <x v="7"/>
  </r>
  <r>
    <n v="54"/>
    <x v="1"/>
    <x v="5"/>
    <n v="0.41684111744748398"/>
    <n v="0.38672969187674999"/>
    <n v="0.39333144645603502"/>
    <n v="0.38139767015181503"/>
    <n v="0.45961208318924002"/>
    <n v="0.433339148950459"/>
    <n v="0.41684111744748398"/>
    <n v="0.38672969187674999"/>
    <n v="109375"/>
    <x v="7"/>
  </r>
  <r>
    <n v="0"/>
    <x v="1"/>
    <x v="1"/>
    <n v="0.42800792539945098"/>
    <n v="0.39158893798069"/>
    <n v="0.40571081370506701"/>
    <n v="0.37089117575182201"/>
    <n v="0.48089573301856198"/>
    <n v="0.41449517112346901"/>
    <n v="0.42800792539945098"/>
    <n v="0.39158893798069"/>
    <n v="125"/>
    <x v="7"/>
  </r>
  <r>
    <n v="18"/>
    <x v="1"/>
    <x v="0"/>
    <n v="0.44090468261084298"/>
    <n v="0.40154440154440102"/>
    <n v="0.41705405494252301"/>
    <n v="0.37452011823049602"/>
    <n v="0.47798557588028101"/>
    <n v="0.45793839377532602"/>
    <n v="0.44090468261084298"/>
    <n v="0.40154440154440102"/>
    <n v="125"/>
    <x v="7"/>
  </r>
  <r>
    <n v="6"/>
    <x v="1"/>
    <x v="8"/>
    <n v="0.41208721614041399"/>
    <n v="0.40262843488649902"/>
    <n v="0.390134411609668"/>
    <n v="0.37454912169959098"/>
    <n v="0.46643181717864401"/>
    <n v="0.48011276210772502"/>
    <n v="0.41208721614041399"/>
    <n v="0.40262843488649902"/>
    <n v="109375"/>
    <x v="7"/>
  </r>
  <r>
    <n v="51"/>
    <x v="2"/>
    <x v="4"/>
    <n v="0.98311163981110905"/>
    <n v="0.479262672811059"/>
    <n v="0.98313700730355802"/>
    <n v="0.47479132848660699"/>
    <n v="0.98340350772362395"/>
    <n v="0.49599733605122898"/>
    <n v="0.98311163981110905"/>
    <n v="0.479262672811059"/>
    <n v="15656.25"/>
    <x v="7"/>
  </r>
  <r>
    <n v="15"/>
    <x v="2"/>
    <x v="3"/>
    <n v="0.98346324761419102"/>
    <n v="0.48262548262548199"/>
    <n v="0.98348664618641002"/>
    <n v="0.48107236979233398"/>
    <n v="0.98376592765153703"/>
    <n v="0.51389998878918697"/>
    <n v="0.98346324761419102"/>
    <n v="0.48262548262548199"/>
    <n v="9859375"/>
    <x v="7"/>
  </r>
  <r>
    <n v="27"/>
    <x v="2"/>
    <x v="6"/>
    <n v="0.98252574085692101"/>
    <n v="0.483261183261183"/>
    <n v="0.98255531656980899"/>
    <n v="0.49228047609092401"/>
    <n v="0.98283903584861398"/>
    <n v="0.53752845445517194"/>
    <n v="0.98252574085692101"/>
    <n v="0.483261183261183"/>
    <n v="13453125"/>
    <x v="7"/>
  </r>
  <r>
    <n v="21"/>
    <x v="2"/>
    <x v="0"/>
    <n v="0.98228695859027604"/>
    <n v="0.50656370656370597"/>
    <n v="0.98230790358463305"/>
    <n v="0.502457449188907"/>
    <n v="0.98259123664008996"/>
    <n v="0.53439322426500102"/>
    <n v="0.98228695859027604"/>
    <n v="0.50656370656370597"/>
    <n v="14375"/>
    <x v="7"/>
  </r>
  <r>
    <n v="3"/>
    <x v="2"/>
    <x v="1"/>
    <n v="0.982876774580553"/>
    <n v="0.51055473735886103"/>
    <n v="0.98290640157251896"/>
    <n v="0.50006138369393804"/>
    <n v="0.98321791382021495"/>
    <n v="0.50862385055471004"/>
    <n v="0.982876774580553"/>
    <n v="0.51055473735886103"/>
    <n v="18968.75"/>
    <x v="7"/>
  </r>
  <r>
    <n v="45"/>
    <x v="2"/>
    <x v="7"/>
    <n v="0.98389373484382303"/>
    <n v="0.51091033071939995"/>
    <n v="0.98391220071039298"/>
    <n v="0.50290065043812704"/>
    <n v="0.984201878534255"/>
    <n v="0.52928056131766399"/>
    <n v="0.98389373484382303"/>
    <n v="0.51091033071939995"/>
    <n v="11937.5"/>
    <x v="7"/>
  </r>
  <r>
    <n v="39"/>
    <x v="2"/>
    <x v="2"/>
    <n v="0.98199158282607502"/>
    <n v="0.53410866169067805"/>
    <n v="0.98202069524174396"/>
    <n v="0.53461106129955305"/>
    <n v="0.982335007969664"/>
    <n v="0.58809959431221104"/>
    <n v="0.98199158282607502"/>
    <n v="0.53410866169067805"/>
    <n v="10390625"/>
    <x v="7"/>
  </r>
  <r>
    <n v="9"/>
    <x v="2"/>
    <x v="8"/>
    <n v="0.98255677191712598"/>
    <n v="0.56613756613756605"/>
    <n v="0.98257107950900702"/>
    <n v="0.56962428904848905"/>
    <n v="0.98284647862786401"/>
    <n v="0.62029828266489695"/>
    <n v="0.98255677191712598"/>
    <n v="0.56613756613756605"/>
    <n v="16484375"/>
    <x v="7"/>
  </r>
  <r>
    <n v="33"/>
    <x v="2"/>
    <x v="9"/>
    <n v="0.98259180532140999"/>
    <n v="0.60241147741147705"/>
    <n v="0.98261028576323595"/>
    <n v="0.59789380403609704"/>
    <n v="0.98286943221945"/>
    <n v="0.63137192159621003"/>
    <n v="0.98259180532140999"/>
    <n v="0.60241147741147705"/>
    <n v="10593.75"/>
    <x v="7"/>
  </r>
  <r>
    <n v="57"/>
    <x v="2"/>
    <x v="5"/>
    <n v="0.98258499963906698"/>
    <n v="0.61677170868347297"/>
    <n v="0.98260966165599495"/>
    <n v="0.607201407885961"/>
    <n v="0.98295476871392595"/>
    <n v="0.62107880454666997"/>
    <n v="0.98258499963906698"/>
    <n v="0.61677170868347297"/>
    <n v="11906.25"/>
    <x v="7"/>
  </r>
  <r>
    <n v="20"/>
    <x v="3"/>
    <x v="0"/>
    <n v="0.82632802064081601"/>
    <n v="0.59706563706563698"/>
    <n v="0.82659873432518105"/>
    <n v="0.58419661036374904"/>
    <n v="0.82792312401810897"/>
    <n v="0.58170573815681903"/>
    <n v="0.82632802064081601"/>
    <n v="0.59706563706563698"/>
    <n v="0"/>
    <x v="7"/>
  </r>
  <r>
    <n v="14"/>
    <x v="3"/>
    <x v="3"/>
    <n v="0.81714868507321303"/>
    <n v="0.60666023166023098"/>
    <n v="0.81746654608367297"/>
    <n v="0.59953784267376897"/>
    <n v="0.81879788193507597"/>
    <n v="0.63268940075019797"/>
    <n v="0.81714868507321303"/>
    <n v="0.60666023166023098"/>
    <n v="0"/>
    <x v="7"/>
  </r>
  <r>
    <n v="38"/>
    <x v="3"/>
    <x v="2"/>
    <n v="0.82674349294655203"/>
    <n v="0.61517097726089198"/>
    <n v="0.82688957789615802"/>
    <n v="0.62262473365860604"/>
    <n v="0.82817305340362601"/>
    <n v="0.63716671367464806"/>
    <n v="0.82674349294655203"/>
    <n v="0.61517097726089198"/>
    <n v="0"/>
    <x v="7"/>
  </r>
  <r>
    <n v="2"/>
    <x v="3"/>
    <x v="1"/>
    <n v="0.82365986221438503"/>
    <n v="0.63050237277041399"/>
    <n v="0.82396030202550996"/>
    <n v="0.62469331053237198"/>
    <n v="0.82530109855178402"/>
    <n v="0.63134610070900699"/>
    <n v="0.82365986221438503"/>
    <n v="0.63050237277041399"/>
    <n v="0"/>
    <x v="7"/>
  </r>
  <r>
    <n v="44"/>
    <x v="3"/>
    <x v="7"/>
    <n v="0.82160049223641796"/>
    <n v="0.643368564609614"/>
    <n v="0.82187994773750095"/>
    <n v="0.643280100757326"/>
    <n v="0.82332694042202603"/>
    <n v="0.649042532879616"/>
    <n v="0.82160049223641796"/>
    <n v="0.643368564609614"/>
    <n v="0"/>
    <x v="7"/>
  </r>
  <r>
    <n v="56"/>
    <x v="3"/>
    <x v="5"/>
    <n v="0.82469501191077699"/>
    <n v="0.66544117647058798"/>
    <n v="0.825037915679249"/>
    <n v="0.66126024743325496"/>
    <n v="0.82662931759170399"/>
    <n v="0.66584570197123605"/>
    <n v="0.82469501191077699"/>
    <n v="0.66544117647058798"/>
    <n v="0"/>
    <x v="7"/>
  </r>
  <r>
    <n v="26"/>
    <x v="3"/>
    <x v="6"/>
    <n v="0.821216370815957"/>
    <n v="0.66796536796536798"/>
    <n v="0.82158561975595701"/>
    <n v="0.66558509684432299"/>
    <n v="0.82304568613606799"/>
    <n v="0.67146656642635105"/>
    <n v="0.821216370815957"/>
    <n v="0.66796536796536798"/>
    <n v="0"/>
    <x v="7"/>
  </r>
  <r>
    <n v="50"/>
    <x v="3"/>
    <x v="4"/>
    <n v="0.820734652680148"/>
    <n v="0.66962070187876599"/>
    <n v="0.821024880117875"/>
    <n v="0.66445402962783895"/>
    <n v="0.82240144532539705"/>
    <n v="0.66812597663877205"/>
    <n v="0.820734652680148"/>
    <n v="0.66962070187876599"/>
    <n v="0"/>
    <x v="7"/>
  </r>
  <r>
    <n v="8"/>
    <x v="3"/>
    <x v="8"/>
    <n v="0.82012123405410298"/>
    <n v="0.69738863287250297"/>
    <n v="0.82046427908591901"/>
    <n v="0.69657844628433896"/>
    <n v="0.82186056321862699"/>
    <n v="0.70632726810621005"/>
    <n v="0.82012123405410298"/>
    <n v="0.69738863287250297"/>
    <n v="93.75"/>
    <x v="7"/>
  </r>
  <r>
    <n v="32"/>
    <x v="3"/>
    <x v="9"/>
    <n v="0.81910137066627497"/>
    <n v="0.71092796092796096"/>
    <n v="0.81950249379393603"/>
    <n v="0.70706582653771299"/>
    <n v="0.82088910016363903"/>
    <n v="0.717043113548674"/>
    <n v="0.81910137066627497"/>
    <n v="0.71092796092796096"/>
    <n v="0"/>
    <x v="7"/>
  </r>
  <r>
    <n v="1"/>
    <x v="4"/>
    <x v="1"/>
    <n v="0.89213458637049403"/>
    <n v="0.59433807887416101"/>
    <n v="0.89245439469451204"/>
    <n v="0.58323133363574198"/>
    <n v="0.89397086203707699"/>
    <n v="0.59814674225350195"/>
    <n v="0.89213458637049403"/>
    <n v="0.59433807887416101"/>
    <n v="21062.5"/>
    <x v="7"/>
  </r>
  <r>
    <n v="19"/>
    <x v="4"/>
    <x v="0"/>
    <n v="0.89474647294552501"/>
    <n v="0.59891891891891802"/>
    <n v="0.89502930995694097"/>
    <n v="0.58565889910977798"/>
    <n v="0.896366534626441"/>
    <n v="0.58438192427654201"/>
    <n v="0.89474647294552501"/>
    <n v="0.59891891891891802"/>
    <n v="16781.25"/>
    <x v="7"/>
  </r>
  <r>
    <n v="13"/>
    <x v="4"/>
    <x v="3"/>
    <n v="0.88815837400743003"/>
    <n v="0.60247747747747704"/>
    <n v="0.888500006597718"/>
    <n v="0.59221361076944201"/>
    <n v="0.89022569660597495"/>
    <n v="0.61010464006005305"/>
    <n v="0.88815837400743003"/>
    <n v="0.60247747747747704"/>
    <n v="16140625"/>
    <x v="7"/>
  </r>
  <r>
    <n v="37"/>
    <x v="4"/>
    <x v="2"/>
    <n v="0.89422538518505101"/>
    <n v="0.60336747092518594"/>
    <n v="0.89444742861971305"/>
    <n v="0.609413659538807"/>
    <n v="0.89565212977945996"/>
    <n v="0.62544276557803702"/>
    <n v="0.89422538518505101"/>
    <n v="0.60336747092518594"/>
    <n v="13453125"/>
    <x v="7"/>
  </r>
  <r>
    <n v="49"/>
    <x v="4"/>
    <x v="4"/>
    <n v="0.89111784002018601"/>
    <n v="0.63824884792626702"/>
    <n v="0.89141874865710002"/>
    <n v="0.63086024654001605"/>
    <n v="0.89301891652411203"/>
    <n v="0.63053813939166203"/>
    <n v="0.89111784002018601"/>
    <n v="0.63824884792626702"/>
    <n v="14390625"/>
    <x v="7"/>
  </r>
  <r>
    <n v="25"/>
    <x v="4"/>
    <x v="6"/>
    <n v="0.89220208879211704"/>
    <n v="0.63867243867243795"/>
    <n v="0.89257230937206999"/>
    <n v="0.63911815324401799"/>
    <n v="0.89421767933718799"/>
    <n v="0.65199696618981795"/>
    <n v="0.89220208879211704"/>
    <n v="0.63867243867243795"/>
    <n v="18687.5"/>
    <x v="7"/>
  </r>
  <r>
    <n v="43"/>
    <x v="4"/>
    <x v="7"/>
    <n v="0.88893915813094904"/>
    <n v="0.64882372996931403"/>
    <n v="0.88930998945637896"/>
    <n v="0.65006007014383105"/>
    <n v="0.89082020029810405"/>
    <n v="0.67199862624584605"/>
    <n v="0.88893915813094904"/>
    <n v="0.64882372996931403"/>
    <n v="14140625"/>
    <x v="7"/>
  </r>
  <r>
    <n v="55"/>
    <x v="4"/>
    <x v="5"/>
    <n v="0.89099833970981002"/>
    <n v="0.65266106442576999"/>
    <n v="0.89137027799329704"/>
    <n v="0.64704663542769103"/>
    <n v="0.89294086321294897"/>
    <n v="0.65601969329420995"/>
    <n v="0.89099833970981002"/>
    <n v="0.65266106442576999"/>
    <n v="14000"/>
    <x v="7"/>
  </r>
  <r>
    <n v="31"/>
    <x v="4"/>
    <x v="9"/>
    <n v="0.88884409587334101"/>
    <n v="0.68620268620268599"/>
    <n v="0.88917025316518605"/>
    <n v="0.68809061017238804"/>
    <n v="0.89053522815903596"/>
    <n v="0.70195980365760602"/>
    <n v="0.88884409587334101"/>
    <n v="0.68620268620268599"/>
    <n v="16640625"/>
    <x v="7"/>
  </r>
  <r>
    <n v="7"/>
    <x v="4"/>
    <x v="8"/>
    <n v="0.89036460689405506"/>
    <n v="0.69465779143198503"/>
    <n v="0.89067434477775997"/>
    <n v="0.69374857753611696"/>
    <n v="0.892141204983256"/>
    <n v="0.70630448577049598"/>
    <n v="0.89036460689405506"/>
    <n v="0.69465779143198503"/>
    <n v="15046875"/>
    <x v="7"/>
  </r>
  <r>
    <n v="17"/>
    <x v="5"/>
    <x v="3"/>
    <n v="0.91773512056530904"/>
    <n v="0.60038610038609996"/>
    <n v="0.918505689185798"/>
    <n v="0.60338438335331002"/>
    <n v="0.92351396865935598"/>
    <n v="0.63348416846093403"/>
    <n v="0.91773512056530904"/>
    <n v="0.60038610038609996"/>
    <n v="31859375"/>
    <x v="7"/>
  </r>
  <r>
    <n v="23"/>
    <x v="5"/>
    <x v="0"/>
    <n v="0.92018152207725601"/>
    <n v="0.61189189189189097"/>
    <n v="0.92099076063638996"/>
    <n v="0.60558190336463702"/>
    <n v="0.92581599549385996"/>
    <n v="0.64169209418611795"/>
    <n v="0.92018152207725601"/>
    <n v="0.61189189189189097"/>
    <n v="32156.25"/>
    <x v="7"/>
  </r>
  <r>
    <n v="5"/>
    <x v="5"/>
    <x v="1"/>
    <n v="0.92223656226710005"/>
    <n v="0.61479299623629502"/>
    <n v="0.92292808519242497"/>
    <n v="0.605993732113982"/>
    <n v="0.92728569071321398"/>
    <n v="0.617965273696506"/>
    <n v="0.92223656226710005"/>
    <n v="0.61479299623629502"/>
    <n v="38250"/>
    <x v="7"/>
  </r>
  <r>
    <n v="47"/>
    <x v="5"/>
    <x v="7"/>
    <n v="0.92183937167468899"/>
    <n v="0.61506989430617098"/>
    <n v="0.922382372432619"/>
    <n v="0.61944481968375198"/>
    <n v="0.92671886729168695"/>
    <n v="0.64763085519838304"/>
    <n v="0.92183937167468899"/>
    <n v="0.61506989430617098"/>
    <n v="37109375"/>
    <x v="7"/>
  </r>
  <r>
    <n v="41"/>
    <x v="5"/>
    <x v="2"/>
    <n v="0.92140960569333297"/>
    <n v="0.620204825551119"/>
    <n v="0.92212685078886802"/>
    <n v="0.627273967983069"/>
    <n v="0.92660865857991004"/>
    <n v="0.65525441076748003"/>
    <n v="0.92140960569333297"/>
    <n v="0.620204825551119"/>
    <n v="26093.75"/>
    <x v="7"/>
  </r>
  <r>
    <n v="29"/>
    <x v="5"/>
    <x v="6"/>
    <n v="0.92019411742997304"/>
    <n v="0.62496392496392394"/>
    <n v="0.92097250065976399"/>
    <n v="0.62670046454662498"/>
    <n v="0.92589671802618201"/>
    <n v="0.65697451814240504"/>
    <n v="0.92019411742997304"/>
    <n v="0.62496392496392394"/>
    <n v="33015625"/>
    <x v="7"/>
  </r>
  <r>
    <n v="53"/>
    <x v="5"/>
    <x v="4"/>
    <n v="0.91903680472946103"/>
    <n v="0.62672811059907796"/>
    <n v="0.919714155456131"/>
    <n v="0.62333472451273797"/>
    <n v="0.92455442669607801"/>
    <n v="0.63699662893865505"/>
    <n v="0.91903680472946103"/>
    <n v="0.62672811059907796"/>
    <n v="26171875"/>
    <x v="7"/>
  </r>
  <r>
    <n v="59"/>
    <x v="5"/>
    <x v="5"/>
    <n v="0.92247166678697701"/>
    <n v="0.67612044817927097"/>
    <n v="0.92301202292953599"/>
    <n v="0.67080544072810799"/>
    <n v="0.92699526099864304"/>
    <n v="0.68106067675443605"/>
    <n v="0.92247166678697701"/>
    <n v="0.67612044817927097"/>
    <n v="26937.5"/>
    <x v="7"/>
  </r>
  <r>
    <n v="35"/>
    <x v="5"/>
    <x v="9"/>
    <n v="0.91994062889393802"/>
    <n v="0.70360195360195299"/>
    <n v="0.920678956826534"/>
    <n v="0.696595938072606"/>
    <n v="0.92532102538101402"/>
    <n v="0.72419554882017001"/>
    <n v="0.91994062889393802"/>
    <n v="0.70360195360195299"/>
    <n v="29109375"/>
    <x v="7"/>
  </r>
  <r>
    <n v="11"/>
    <x v="5"/>
    <x v="8"/>
    <n v="0.92250067854881002"/>
    <n v="0.70626386755419002"/>
    <n v="0.92298690618971602"/>
    <n v="0.70559416885489701"/>
    <n v="0.92695166023408504"/>
    <n v="0.74432085670938897"/>
    <n v="0.92250067854881002"/>
    <n v="0.70626386755419002"/>
    <n v="32375"/>
    <x v="7"/>
  </r>
  <r>
    <n v="0"/>
    <x v="6"/>
    <x v="1"/>
    <n v="1"/>
    <n v="0.60350188185239695"/>
    <n v="1"/>
    <n v="0.58211253474244196"/>
    <n v="1"/>
    <n v="0.60195333910562399"/>
    <n v="1"/>
    <n v="0.60350188185239695"/>
    <n v="156.25"/>
    <x v="7"/>
  </r>
  <r>
    <n v="4"/>
    <x v="6"/>
    <x v="3"/>
    <n v="1"/>
    <n v="0.62162162162162105"/>
    <n v="1"/>
    <n v="0.60907348162798203"/>
    <n v="1"/>
    <n v="0.61886555524808895"/>
    <n v="1"/>
    <n v="0.62162162162162105"/>
    <n v="109375"/>
    <x v="7"/>
  </r>
  <r>
    <n v="6"/>
    <x v="6"/>
    <x v="0"/>
    <n v="1"/>
    <n v="0.62918918918918898"/>
    <n v="1"/>
    <n v="0.60803791137002605"/>
    <n v="1"/>
    <n v="0.61831397892077899"/>
    <n v="1"/>
    <n v="0.62918918918918898"/>
    <n v="203125"/>
    <x v="7"/>
  </r>
  <r>
    <n v="8"/>
    <x v="6"/>
    <x v="6"/>
    <n v="1"/>
    <n v="0.62943722943722902"/>
    <n v="1"/>
    <n v="0.61870478660378703"/>
    <n v="1"/>
    <n v="0.62665127282836397"/>
    <n v="1"/>
    <n v="0.62943722943722902"/>
    <n v="171875"/>
    <x v="7"/>
  </r>
  <r>
    <n v="12"/>
    <x v="6"/>
    <x v="2"/>
    <n v="1"/>
    <n v="0.64537406700225597"/>
    <n v="1"/>
    <n v="0.63830358434365697"/>
    <n v="1"/>
    <n v="0.64072261546605003"/>
    <n v="1"/>
    <n v="0.64537406700225597"/>
    <n v="125"/>
    <x v="7"/>
  </r>
  <r>
    <n v="14"/>
    <x v="6"/>
    <x v="7"/>
    <n v="1"/>
    <n v="0.66638254347084802"/>
    <n v="1"/>
    <n v="0.65945910431603905"/>
    <n v="1"/>
    <n v="0.66858228693657196"/>
    <n v="1"/>
    <n v="0.66638254347084802"/>
    <n v="109375"/>
    <x v="7"/>
  </r>
  <r>
    <n v="18"/>
    <x v="6"/>
    <x v="5"/>
    <n v="1"/>
    <n v="0.70133053221288499"/>
    <n v="1"/>
    <n v="0.68663031650537798"/>
    <n v="1"/>
    <n v="0.70374474638838902"/>
    <n v="1"/>
    <n v="0.70133053221288499"/>
    <n v="171875"/>
    <x v="7"/>
  </r>
  <r>
    <n v="16"/>
    <x v="6"/>
    <x v="4"/>
    <n v="0.99997997316403897"/>
    <n v="0.70684154555122203"/>
    <n v="0.99997997314290599"/>
    <n v="0.69403091913154702"/>
    <n v="0.99997997661159199"/>
    <n v="0.70489346078918602"/>
    <n v="0.99997997316403897"/>
    <n v="0.70684154555122203"/>
    <n v="109375"/>
    <x v="7"/>
  </r>
  <r>
    <n v="2"/>
    <x v="6"/>
    <x v="8"/>
    <n v="1"/>
    <n v="0.710189452124936"/>
    <n v="1"/>
    <n v="0.71081419213395702"/>
    <n v="1"/>
    <n v="0.72637258347437605"/>
    <n v="1"/>
    <n v="0.710189452124936"/>
    <n v="93.75"/>
    <x v="7"/>
  </r>
  <r>
    <n v="10"/>
    <x v="6"/>
    <x v="9"/>
    <n v="1"/>
    <n v="0.72954822954822895"/>
    <n v="1"/>
    <n v="0.72589076992919999"/>
    <n v="1"/>
    <n v="0.73026380026165605"/>
    <n v="1"/>
    <n v="0.72954822954822895"/>
    <n v="171875"/>
    <x v="7"/>
  </r>
  <r>
    <n v="7"/>
    <x v="7"/>
    <x v="0"/>
    <n v="0.99888175016265401"/>
    <n v="0.57081081081080998"/>
    <n v="0.99888206148720704"/>
    <n v="0.54996968800060997"/>
    <n v="0.99888581475911098"/>
    <n v="0.54885026718797303"/>
    <n v="0.99888175016265401"/>
    <n v="0.57081081081080998"/>
    <n v="375"/>
    <x v="7"/>
  </r>
  <r>
    <n v="5"/>
    <x v="7"/>
    <x v="3"/>
    <n v="0.99868466317259197"/>
    <n v="0.58252895752895695"/>
    <n v="0.99868422068220097"/>
    <n v="0.56950340393291299"/>
    <n v="0.99868612885315"/>
    <n v="0.57921306083257496"/>
    <n v="0.99868466317259197"/>
    <n v="0.58252895752895695"/>
    <n v="250"/>
    <x v="7"/>
  </r>
  <r>
    <n v="1"/>
    <x v="7"/>
    <x v="1"/>
    <n v="0.99945466663973603"/>
    <n v="0.59744722631320502"/>
    <n v="0.99945475366116299"/>
    <n v="0.57613039788915998"/>
    <n v="0.99945509309210601"/>
    <n v="0.60242156017258397"/>
    <n v="0.99945466663973603"/>
    <n v="0.59744722631320502"/>
    <n v="375"/>
    <x v="7"/>
  </r>
  <r>
    <n v="9"/>
    <x v="7"/>
    <x v="6"/>
    <n v="0.99938491819411901"/>
    <n v="0.61572871572871501"/>
    <n v="0.99938537104926695"/>
    <n v="0.60848337277576703"/>
    <n v="0.99938815546678195"/>
    <n v="0.62482451534787598"/>
    <n v="0.99938491819411901"/>
    <n v="0.61572871572871501"/>
    <n v="312.5"/>
    <x v="7"/>
  </r>
  <r>
    <n v="13"/>
    <x v="7"/>
    <x v="2"/>
    <n v="0.99799301569461696"/>
    <n v="0.62246137823294501"/>
    <n v="0.99799371465044495"/>
    <n v="0.61061660314897803"/>
    <n v="0.99799570226065304"/>
    <n v="0.61001389364994296"/>
    <n v="0.99799301569461696"/>
    <n v="0.62246137823294501"/>
    <n v="187.5"/>
    <x v="7"/>
  </r>
  <r>
    <n v="15"/>
    <x v="7"/>
    <x v="7"/>
    <n v="0.99957773666854299"/>
    <n v="0.63382202523013897"/>
    <n v="0.99957776495750195"/>
    <n v="0.624961304048676"/>
    <n v="0.99957795279988104"/>
    <n v="0.63209717680656197"/>
    <n v="0.99957773666854299"/>
    <n v="0.63382202523013897"/>
    <n v="187.5"/>
    <x v="7"/>
  </r>
  <r>
    <n v="17"/>
    <x v="7"/>
    <x v="4"/>
    <n v="0.99935914124927405"/>
    <n v="0.65349166962070104"/>
    <n v="0.99935905328886798"/>
    <n v="0.64111608807475495"/>
    <n v="0.99935911736897598"/>
    <n v="0.64302473400075"/>
    <n v="0.99935914124927405"/>
    <n v="0.65349166962070104"/>
    <n v="296875"/>
    <x v="7"/>
  </r>
  <r>
    <n v="19"/>
    <x v="7"/>
    <x v="5"/>
    <n v="0.99693202326047703"/>
    <n v="0.66981792717086797"/>
    <n v="0.996932882763362"/>
    <n v="0.65573225302057203"/>
    <n v="0.99693786191174605"/>
    <n v="0.66084241366139795"/>
    <n v="0.99693202326047703"/>
    <n v="0.66981792717086797"/>
    <n v="328125"/>
    <x v="7"/>
  </r>
  <r>
    <n v="11"/>
    <x v="7"/>
    <x v="9"/>
    <n v="0.999307733029278"/>
    <n v="0.69963369963369904"/>
    <n v="0.99930786014540296"/>
    <n v="0.69573178267065106"/>
    <n v="0.99930814880928098"/>
    <n v="0.70508594566586602"/>
    <n v="0.999307733029278"/>
    <n v="0.69963369963369904"/>
    <n v="343.75"/>
    <x v="7"/>
  </r>
  <r>
    <n v="3"/>
    <x v="7"/>
    <x v="8"/>
    <n v="0.99887410028549595"/>
    <n v="0.71667520054616796"/>
    <n v="0.99887361498441396"/>
    <n v="0.71683050862818798"/>
    <n v="0.998873852199199"/>
    <n v="0.72355664909072503"/>
    <n v="0.99887410028549595"/>
    <n v="0.71667520054616796"/>
    <n v="281.25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7265BA-1E87-4DE8-B005-5FBB3F73FF7F}" name="PivotTable3" cacheId="37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chartFormat="16" fieldListSortAscending="1">
  <location ref="B233:C258" firstHeaderRow="1" firstDataRow="1" firstDataCol="1"/>
  <pivotFields count="13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1">
        <item x="1"/>
        <item x="3"/>
        <item x="0"/>
        <item x="6"/>
        <item x="9"/>
        <item x="7"/>
        <item x="4"/>
        <item x="8"/>
        <item x="5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33">
        <item h="1" m="1" x="28"/>
        <item h="1" m="1" x="29"/>
        <item h="1" m="1" x="31"/>
        <item h="1" m="1" x="30"/>
        <item h="1" m="1" x="27"/>
        <item h="1" m="1" x="25"/>
        <item h="1" m="1" x="20"/>
        <item h="1" m="1" x="26"/>
        <item h="1" m="1" x="21"/>
        <item h="1" m="1" x="22"/>
        <item h="1" m="1" x="24"/>
        <item h="1" m="1" x="23"/>
        <item h="1" m="1" x="19"/>
        <item h="1" m="1" x="12"/>
        <item h="1" m="1" x="13"/>
        <item h="1" m="1" x="14"/>
        <item h="1" m="1" x="15"/>
        <item h="1" m="1" x="16"/>
        <item h="1" m="1" x="17"/>
        <item h="1" m="1" x="18"/>
        <item x="0"/>
        <item h="1" x="1"/>
        <item h="1" x="2"/>
        <item h="1" x="3"/>
        <item h="1" m="1" x="8"/>
        <item h="1" m="1" x="9"/>
        <item h="1" m="1" x="10"/>
        <item h="1" m="1" x="11"/>
        <item x="4"/>
        <item h="1" x="5"/>
        <item h="1" x="6"/>
        <item h="1" x="7"/>
        <item t="default"/>
      </items>
    </pivotField>
  </pivotFields>
  <rowFields count="2">
    <field x="1"/>
    <field x="12"/>
  </rowFields>
  <rowItems count="25">
    <i>
      <x/>
    </i>
    <i r="1">
      <x v="20"/>
    </i>
    <i r="1">
      <x v="28"/>
    </i>
    <i>
      <x v="1"/>
    </i>
    <i r="1">
      <x v="20"/>
    </i>
    <i r="1">
      <x v="28"/>
    </i>
    <i>
      <x v="2"/>
    </i>
    <i r="1">
      <x v="20"/>
    </i>
    <i r="1">
      <x v="28"/>
    </i>
    <i>
      <x v="3"/>
    </i>
    <i r="1">
      <x v="20"/>
    </i>
    <i r="1">
      <x v="28"/>
    </i>
    <i>
      <x v="4"/>
    </i>
    <i r="1">
      <x v="20"/>
    </i>
    <i r="1">
      <x v="28"/>
    </i>
    <i>
      <x v="5"/>
    </i>
    <i r="1">
      <x v="20"/>
    </i>
    <i r="1">
      <x v="28"/>
    </i>
    <i>
      <x v="6"/>
    </i>
    <i r="1">
      <x v="20"/>
    </i>
    <i r="1">
      <x v="28"/>
    </i>
    <i>
      <x v="7"/>
    </i>
    <i r="1">
      <x v="20"/>
    </i>
    <i r="1">
      <x v="28"/>
    </i>
    <i t="grand">
      <x/>
    </i>
  </rowItems>
  <colItems count="1">
    <i/>
  </colItems>
  <dataFields count="1">
    <dataField name="Average of Accuracy(Validation)" fld="4" subtotal="average" baseField="1" baseItem="0" numFmtId="10"/>
  </dataFields>
  <formats count="10">
    <format dxfId="185">
      <pivotArea outline="0" collapsedLevelsAreSubtotals="1" fieldPosition="0"/>
    </format>
    <format dxfId="184">
      <pivotArea field="2" type="button" dataOnly="0" labelOnly="1" outline="0"/>
    </format>
    <format dxfId="183">
      <pivotArea type="topRight" dataOnly="0" labelOnly="1" outline="0" fieldPosition="0"/>
    </format>
    <format dxfId="182">
      <pivotArea dataOnly="0" labelOnly="1" grandCol="1" outline="0" fieldPosition="0"/>
    </format>
    <format dxfId="181">
      <pivotArea outline="0" collapsedLevelsAreSubtotals="1" fieldPosition="0"/>
    </format>
    <format dxfId="180">
      <pivotArea field="2" type="button" dataOnly="0" labelOnly="1" outline="0"/>
    </format>
    <format dxfId="179">
      <pivotArea type="topRight" dataOnly="0" labelOnly="1" outline="0" fieldPosition="0"/>
    </format>
    <format dxfId="178">
      <pivotArea dataOnly="0" labelOnly="1" grandCol="1" outline="0" fieldPosition="0"/>
    </format>
    <format dxfId="177">
      <pivotArea outline="0" collapsedLevelsAreSubtotals="1" fieldPosition="0"/>
    </format>
    <format dxfId="176">
      <pivotArea dataOnly="0" labelOnly="1" fieldPosition="0">
        <references count="1">
          <reference field="1" count="5">
            <x v="1"/>
            <x v="2"/>
            <x v="3"/>
            <x v="4"/>
            <x v="5"/>
          </reference>
        </references>
      </pivotArea>
    </format>
  </formats>
  <conditionalFormats count="16">
    <conditionalFormat priority="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20"/>
              <x v="21"/>
              <x v="22"/>
              <x v="23"/>
              <x v="28"/>
              <x v="29"/>
              <x v="30"/>
              <x v="31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20"/>
              <x v="21"/>
              <x v="22"/>
              <x v="23"/>
              <x v="28"/>
              <x v="29"/>
              <x v="30"/>
              <x v="31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20"/>
              <x v="21"/>
              <x v="22"/>
              <x v="23"/>
              <x v="28"/>
              <x v="29"/>
              <x v="30"/>
              <x v="31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20"/>
              <x v="21"/>
              <x v="22"/>
              <x v="23"/>
              <x v="28"/>
              <x v="29"/>
              <x v="30"/>
              <x v="31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20"/>
              <x v="21"/>
              <x v="22"/>
              <x v="23"/>
              <x v="28"/>
              <x v="29"/>
              <x v="30"/>
              <x v="31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20"/>
              <x v="21"/>
              <x v="22"/>
              <x v="23"/>
              <x v="28"/>
              <x v="29"/>
              <x v="30"/>
              <x v="31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20"/>
              <x v="21"/>
              <x v="22"/>
              <x v="23"/>
              <x v="28"/>
              <x v="29"/>
              <x v="30"/>
              <x v="31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20"/>
              <x v="21"/>
              <x v="22"/>
              <x v="23"/>
              <x v="28"/>
              <x v="29"/>
              <x v="30"/>
              <x v="31"/>
            </reference>
          </references>
        </pivotArea>
      </pivotAreas>
    </conditionalFormat>
    <conditionalFormat priority="3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3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3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3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3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3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3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</conditional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4B4ABA-0FEB-45A1-9992-5B940DDDB538}" name="PivotTable6" cacheId="37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chartFormat="11" fieldListSortAscending="1">
  <location ref="B154:M180" firstHeaderRow="1" firstDataRow="2" firstDataCol="1"/>
  <pivotFields count="13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11">
        <item x="1"/>
        <item x="3"/>
        <item x="0"/>
        <item x="6"/>
        <item x="9"/>
        <item x="2"/>
        <item x="7"/>
        <item x="4"/>
        <item x="5"/>
        <item x="8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33">
        <item h="1" m="1" x="28"/>
        <item h="1" m="1" x="29"/>
        <item h="1" m="1" x="31"/>
        <item h="1" m="1" x="30"/>
        <item h="1" m="1" x="27"/>
        <item h="1" m="1" x="25"/>
        <item h="1" m="1" x="20"/>
        <item h="1" m="1" x="26"/>
        <item h="1" m="1" x="21"/>
        <item h="1" m="1" x="22"/>
        <item h="1" m="1" x="24"/>
        <item h="1" m="1" x="23"/>
        <item h="1" m="1" x="19"/>
        <item h="1" m="1" x="12"/>
        <item h="1" m="1" x="13"/>
        <item h="1" m="1" x="14"/>
        <item h="1" m="1" x="15"/>
        <item h="1" m="1" x="16"/>
        <item h="1" m="1" x="17"/>
        <item h="1" m="1" x="18"/>
        <item x="0"/>
        <item h="1" x="1"/>
        <item h="1" x="2"/>
        <item h="1" x="3"/>
        <item h="1" m="1" x="8"/>
        <item h="1" m="1" x="9"/>
        <item h="1" m="1" x="10"/>
        <item h="1" m="1" x="11"/>
        <item x="4"/>
        <item h="1" x="5"/>
        <item h="1" x="6"/>
        <item h="1" x="7"/>
        <item t="default"/>
      </items>
    </pivotField>
  </pivotFields>
  <rowFields count="2">
    <field x="1"/>
    <field x="12"/>
  </rowFields>
  <rowItems count="25">
    <i>
      <x/>
    </i>
    <i r="1">
      <x v="20"/>
    </i>
    <i r="1">
      <x v="28"/>
    </i>
    <i>
      <x v="1"/>
    </i>
    <i r="1">
      <x v="20"/>
    </i>
    <i r="1">
      <x v="28"/>
    </i>
    <i>
      <x v="2"/>
    </i>
    <i r="1">
      <x v="20"/>
    </i>
    <i r="1">
      <x v="28"/>
    </i>
    <i>
      <x v="3"/>
    </i>
    <i r="1">
      <x v="20"/>
    </i>
    <i r="1">
      <x v="28"/>
    </i>
    <i>
      <x v="4"/>
    </i>
    <i r="1">
      <x v="20"/>
    </i>
    <i r="1">
      <x v="28"/>
    </i>
    <i>
      <x v="5"/>
    </i>
    <i r="1">
      <x v="20"/>
    </i>
    <i r="1">
      <x v="28"/>
    </i>
    <i>
      <x v="6"/>
    </i>
    <i r="1">
      <x v="20"/>
    </i>
    <i r="1">
      <x v="28"/>
    </i>
    <i>
      <x v="7"/>
    </i>
    <i r="1">
      <x v="20"/>
    </i>
    <i r="1">
      <x v="28"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Average of Accuracy(Validation)" fld="4" subtotal="average" baseField="1" baseItem="0" numFmtId="10"/>
  </dataFields>
  <formats count="24">
    <format dxfId="209">
      <pivotArea outline="0" collapsedLevelsAreSubtotals="1" fieldPosition="0"/>
    </format>
    <format dxfId="208">
      <pivotArea field="2" type="button" dataOnly="0" labelOnly="1" outline="0" axis="axisCol" fieldPosition="0"/>
    </format>
    <format dxfId="207">
      <pivotArea type="topRight" dataOnly="0" labelOnly="1" outline="0" fieldPosition="0"/>
    </format>
    <format dxfId="206">
      <pivotArea dataOnly="0" labelOnly="1" fieldPosition="0">
        <references count="1">
          <reference field="2" count="0"/>
        </references>
      </pivotArea>
    </format>
    <format dxfId="205">
      <pivotArea dataOnly="0" labelOnly="1" grandCol="1" outline="0" fieldPosition="0"/>
    </format>
    <format dxfId="204">
      <pivotArea outline="0" collapsedLevelsAreSubtotals="1" fieldPosition="0"/>
    </format>
    <format dxfId="203">
      <pivotArea field="2" type="button" dataOnly="0" labelOnly="1" outline="0" axis="axisCol" fieldPosition="0"/>
    </format>
    <format dxfId="202">
      <pivotArea type="topRight" dataOnly="0" labelOnly="1" outline="0" fieldPosition="0"/>
    </format>
    <format dxfId="201">
      <pivotArea dataOnly="0" labelOnly="1" fieldPosition="0">
        <references count="1">
          <reference field="2" count="0"/>
        </references>
      </pivotArea>
    </format>
    <format dxfId="200">
      <pivotArea dataOnly="0" labelOnly="1" grandCol="1" outline="0" fieldPosition="0"/>
    </format>
    <format dxfId="199">
      <pivotArea outline="0" collapsedLevelsAreSubtotals="1" fieldPosition="0"/>
    </format>
    <format dxfId="198">
      <pivotArea dataOnly="0" labelOnly="1" fieldPosition="0">
        <references count="2">
          <reference field="1" count="1" selected="0">
            <x v="0"/>
          </reference>
          <reference field="12" count="1">
            <x v="5"/>
          </reference>
        </references>
      </pivotArea>
    </format>
    <format dxfId="197">
      <pivotArea dataOnly="0" labelOnly="1" fieldPosition="0">
        <references count="2">
          <reference field="1" count="1" selected="0">
            <x v="2"/>
          </reference>
          <reference field="12" count="1">
            <x v="5"/>
          </reference>
        </references>
      </pivotArea>
    </format>
    <format dxfId="196">
      <pivotArea dataOnly="0" labelOnly="1" fieldPosition="0">
        <references count="2">
          <reference field="1" count="1" selected="0">
            <x v="1"/>
          </reference>
          <reference field="12" count="1">
            <x v="2"/>
          </reference>
        </references>
      </pivotArea>
    </format>
    <format dxfId="195">
      <pivotArea dataOnly="0" labelOnly="1" fieldPosition="0">
        <references count="2">
          <reference field="1" count="1" selected="0">
            <x v="3"/>
          </reference>
          <reference field="12" count="1">
            <x v="6"/>
          </reference>
        </references>
      </pivotArea>
    </format>
    <format dxfId="194">
      <pivotArea dataOnly="0" labelOnly="1" fieldPosition="0">
        <references count="2">
          <reference field="1" count="1" selected="0">
            <x v="4"/>
          </reference>
          <reference field="12" count="1">
            <x v="7"/>
          </reference>
        </references>
      </pivotArea>
    </format>
    <format dxfId="193">
      <pivotArea dataOnly="0" labelOnly="1" fieldPosition="0">
        <references count="2">
          <reference field="1" count="1" selected="0">
            <x v="5"/>
          </reference>
          <reference field="12" count="1">
            <x v="7"/>
          </reference>
        </references>
      </pivotArea>
    </format>
    <format dxfId="192">
      <pivotArea dataOnly="0" labelOnly="1" fieldPosition="0">
        <references count="1">
          <reference field="1" count="5">
            <x v="1"/>
            <x v="2"/>
            <x v="3"/>
            <x v="4"/>
            <x v="5"/>
          </reference>
        </references>
      </pivotArea>
    </format>
    <format dxfId="191">
      <pivotArea dataOnly="0" labelOnly="1" fieldPosition="0">
        <references count="2">
          <reference field="1" count="1" selected="0">
            <x v="0"/>
          </reference>
          <reference field="12" count="0"/>
        </references>
      </pivotArea>
    </format>
    <format dxfId="190">
      <pivotArea dataOnly="0" labelOnly="1" fieldPosition="0">
        <references count="2">
          <reference field="1" count="1" selected="0">
            <x v="1"/>
          </reference>
          <reference field="12" count="0"/>
        </references>
      </pivotArea>
    </format>
    <format dxfId="189">
      <pivotArea dataOnly="0" labelOnly="1" fieldPosition="0">
        <references count="2">
          <reference field="1" count="1" selected="0">
            <x v="2"/>
          </reference>
          <reference field="12" count="0"/>
        </references>
      </pivotArea>
    </format>
    <format dxfId="188">
      <pivotArea dataOnly="0" labelOnly="1" fieldPosition="0">
        <references count="2">
          <reference field="1" count="1" selected="0">
            <x v="3"/>
          </reference>
          <reference field="12" count="0"/>
        </references>
      </pivotArea>
    </format>
    <format dxfId="187">
      <pivotArea dataOnly="0" labelOnly="1" fieldPosition="0">
        <references count="2">
          <reference field="1" count="1" selected="0">
            <x v="4"/>
          </reference>
          <reference field="12" count="0"/>
        </references>
      </pivotArea>
    </format>
    <format dxfId="186">
      <pivotArea dataOnly="0" labelOnly="1" fieldPosition="0">
        <references count="2">
          <reference field="1" count="1" selected="0">
            <x v="5"/>
          </reference>
          <reference field="12" count="0"/>
        </references>
      </pivotArea>
    </format>
  </formats>
  <conditionalFormats count="40">
    <conditionalFormat priority="1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20"/>
              <x v="21"/>
              <x v="22"/>
              <x v="23"/>
              <x v="28"/>
              <x v="29"/>
              <x v="30"/>
              <x v="31"/>
            </reference>
          </references>
        </pivotArea>
      </pivotAreas>
    </conditionalFormat>
    <conditionalFormat priority="2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20"/>
              <x v="21"/>
              <x v="22"/>
              <x v="23"/>
              <x v="28"/>
              <x v="29"/>
              <x v="30"/>
              <x v="31"/>
            </reference>
          </references>
        </pivotArea>
      </pivotAreas>
    </conditionalFormat>
    <conditionalFormat priority="3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20"/>
              <x v="21"/>
              <x v="22"/>
              <x v="23"/>
              <x v="28"/>
              <x v="29"/>
              <x v="30"/>
              <x v="31"/>
            </reference>
          </references>
        </pivotArea>
      </pivotAreas>
    </conditionalFormat>
    <conditionalFormat priority="4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20"/>
              <x v="21"/>
              <x v="22"/>
              <x v="23"/>
              <x v="28"/>
              <x v="29"/>
              <x v="30"/>
              <x v="31"/>
            </reference>
          </references>
        </pivotArea>
      </pivotAreas>
    </conditionalFormat>
    <conditionalFormat priority="5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20"/>
              <x v="21"/>
              <x v="22"/>
              <x v="23"/>
              <x v="28"/>
              <x v="29"/>
              <x v="30"/>
              <x v="31"/>
            </reference>
          </references>
        </pivotArea>
      </pivotAreas>
    </conditionalFormat>
    <conditionalFormat priority="6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20"/>
              <x v="21"/>
              <x v="22"/>
              <x v="23"/>
              <x v="28"/>
              <x v="29"/>
              <x v="30"/>
              <x v="31"/>
            </reference>
          </references>
        </pivotArea>
      </pivotAreas>
    </conditionalFormat>
    <conditionalFormat priority="7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20"/>
              <x v="21"/>
              <x v="22"/>
              <x v="23"/>
              <x v="28"/>
              <x v="29"/>
              <x v="30"/>
              <x v="31"/>
            </reference>
          </references>
        </pivotArea>
      </pivotAreas>
    </conditionalFormat>
    <conditionalFormat priority="8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20"/>
              <x v="21"/>
              <x v="22"/>
              <x v="23"/>
              <x v="28"/>
              <x v="29"/>
              <x v="30"/>
              <x v="31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7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7"/>
            </reference>
          </references>
        </pivotArea>
      </pivotAreas>
    </conditionalFormat>
    <conditionalFormat priority="18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7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19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6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7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6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21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5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7"/>
            </reference>
          </references>
        </pivotArea>
      </pivotAreas>
    </conditionalFormat>
    <conditionalFormat priority="2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5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23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4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7"/>
            </reference>
          </references>
        </pivotArea>
      </pivotAreas>
    </conditionalFormat>
    <conditionalFormat priority="2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4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25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3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7"/>
            </reference>
          </references>
        </pivotArea>
      </pivotAreas>
    </conditionalFormat>
    <conditionalFormat priority="26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3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27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2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7"/>
            </reference>
          </references>
        </pivotArea>
      </pivotAreas>
    </conditionalFormat>
    <conditionalFormat priority="28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2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29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1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7"/>
            </reference>
          </references>
        </pivotArea>
      </pivotAreas>
    </conditionalFormat>
    <conditionalFormat priority="30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1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31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0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7"/>
            </reference>
          </references>
        </pivotArea>
      </pivotAreas>
    </conditionalFormat>
    <conditionalFormat priority="3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0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41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2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3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4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5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6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7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8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9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0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1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2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3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4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5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6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chartFormats count="11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E4DF03-BF47-4419-BA28-81E97673CB63}" name="PivotTable2" cacheId="35" applyNumberFormats="0" applyBorderFormats="0" applyFontFormats="0" applyPatternFormats="0" applyAlignmentFormats="0" applyWidthHeightFormats="1" dataCaption="Values" grandTotalCaption="Average of Accuracy(Validation)" updatedVersion="8" minRefreshableVersion="3" itemPrintTitles="1" createdVersion="8" indent="0" outline="1" outlineData="1" multipleFieldFilters="0" chartFormat="25">
  <location ref="B17:C26" firstHeaderRow="1" firstDataRow="1" firstDataCol="1"/>
  <pivotFields count="12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numFmtId="10" showAll="0"/>
    <pivotField dataField="1"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Accuracy(Validation)" fld="4" subtotal="average" baseField="1" baseItem="0" numFmtId="10"/>
  </dataFields>
  <formats count="17">
    <format dxfId="226">
      <pivotArea grandRow="1" outline="0" collapsedLevelsAreSubtotals="1" fieldPosition="0"/>
    </format>
    <format dxfId="225">
      <pivotArea field="1" grandCol="1" collapsedLevelsAreSubtotals="1" axis="axisRow" fieldPosition="0">
        <references count="1">
          <reference field="1" count="0"/>
        </references>
      </pivotArea>
    </format>
    <format dxfId="224">
      <pivotArea dataOnly="0" grandCol="1" outline="0" fieldPosition="0"/>
    </format>
    <format dxfId="223">
      <pivotArea dataOnly="0" grandCol="1" outline="0" fieldPosition="0"/>
    </format>
    <format dxfId="222">
      <pivotArea outline="0" collapsedLevelsAreSubtotals="1" fieldPosition="0"/>
    </format>
    <format dxfId="221">
      <pivotArea field="1" type="button" dataOnly="0" labelOnly="1" outline="0" axis="axisRow" fieldPosition="0"/>
    </format>
    <format dxfId="220">
      <pivotArea type="topRight" dataOnly="0" labelOnly="1" outline="0" fieldPosition="0"/>
    </format>
    <format dxfId="219">
      <pivotArea dataOnly="0" labelOnly="1" fieldPosition="0">
        <references count="1">
          <reference field="1" count="0"/>
        </references>
      </pivotArea>
    </format>
    <format dxfId="218">
      <pivotArea dataOnly="0" labelOnly="1" grandCol="1" outline="0" fieldPosition="0"/>
    </format>
    <format dxfId="217">
      <pivotArea field="1" type="button" dataOnly="0" labelOnly="1" outline="0" axis="axisRow" fieldPosition="0"/>
    </format>
    <format dxfId="216">
      <pivotArea type="topRight" dataOnly="0" labelOnly="1" outline="0" fieldPosition="0"/>
    </format>
    <format dxfId="215">
      <pivotArea dataOnly="0" labelOnly="1" fieldPosition="0">
        <references count="1">
          <reference field="1" count="0"/>
        </references>
      </pivotArea>
    </format>
    <format dxfId="214">
      <pivotArea dataOnly="0" labelOnly="1" grandCol="1" outline="0" fieldPosition="0"/>
    </format>
    <format dxfId="213">
      <pivotArea outline="0" collapsedLevelsAreSubtotals="1" fieldPosition="0"/>
    </format>
    <format dxfId="212">
      <pivotArea dataOnly="0" labelOnly="1" outline="0" axis="axisValues" fieldPosition="0"/>
    </format>
    <format dxfId="211">
      <pivotArea outline="0" collapsedLevelsAreSubtotals="1" fieldPosition="0"/>
    </format>
    <format dxfId="210">
      <pivotArea dataOnly="0" labelOnly="1" outline="0" axis="axisValues" fieldPosition="0"/>
    </format>
  </formats>
  <chartFormats count="20"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18D15F-CA7F-4432-844D-52D61EA6FF29}" name="PivotTable1" cacheId="35" applyNumberFormats="0" applyBorderFormats="0" applyFontFormats="0" applyPatternFormats="0" applyAlignmentFormats="0" applyWidthHeightFormats="1" dataCaption="Values" grandTotalCaption="Average of Accuracy(Validation)" updatedVersion="8" minRefreshableVersion="3" itemPrintTitles="1" createdVersion="8" indent="0" outline="1" outlineData="1" multipleFieldFilters="0" chartFormat="9">
  <location ref="B2:M12" firstHeaderRow="1" firstDataRow="2" firstDataCol="1"/>
  <pivotFields count="12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11">
        <item x="1"/>
        <item x="3"/>
        <item x="0"/>
        <item x="6"/>
        <item x="9"/>
        <item x="2"/>
        <item x="7"/>
        <item x="4"/>
        <item x="5"/>
        <item x="8"/>
        <item t="default"/>
      </items>
    </pivotField>
    <pivotField numFmtId="10" showAll="0"/>
    <pivotField dataField="1"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Average of Accuracy(Validation)" fld="4" subtotal="average" baseField="1" baseItem="0" numFmtId="10"/>
  </dataFields>
  <formats count="20">
    <format dxfId="246">
      <pivotArea collapsedLevelsAreSubtotals="1" fieldPosition="0">
        <references count="2">
          <reference field="1" count="0"/>
          <reference field="2" count="0" selected="0"/>
        </references>
      </pivotArea>
    </format>
    <format dxfId="245">
      <pivotArea grandRow="1" outline="0" collapsedLevelsAreSubtotals="1" fieldPosition="0"/>
    </format>
    <format dxfId="244">
      <pivotArea field="1" grandCol="1" collapsedLevelsAreSubtotals="1" axis="axisRow" fieldPosition="0">
        <references count="1">
          <reference field="1" count="0"/>
        </references>
      </pivotArea>
    </format>
    <format dxfId="243">
      <pivotArea dataOnly="0" grandCol="1" outline="0" fieldPosition="0"/>
    </format>
    <format dxfId="242">
      <pivotArea dataOnly="0" grandCol="1" outline="0" fieldPosition="0"/>
    </format>
    <format dxfId="241">
      <pivotArea outline="0" collapsedLevelsAreSubtotals="1" fieldPosition="0"/>
    </format>
    <format dxfId="240">
      <pivotArea field="1" type="button" dataOnly="0" labelOnly="1" outline="0" axis="axisRow" fieldPosition="0"/>
    </format>
    <format dxfId="239">
      <pivotArea dataOnly="0" labelOnly="1" fieldPosition="0">
        <references count="1">
          <reference field="1" count="0"/>
        </references>
      </pivotArea>
    </format>
    <format dxfId="238">
      <pivotArea field="1" type="button" dataOnly="0" labelOnly="1" outline="0" axis="axisRow" fieldPosition="0"/>
    </format>
    <format dxfId="237">
      <pivotArea dataOnly="0" labelOnly="1" fieldPosition="0">
        <references count="1">
          <reference field="1" count="0"/>
        </references>
      </pivotArea>
    </format>
    <format dxfId="236">
      <pivotArea outline="0" collapsedLevelsAreSubtotals="1" fieldPosition="0"/>
    </format>
    <format dxfId="235">
      <pivotArea field="2" type="button" dataOnly="0" labelOnly="1" outline="0" axis="axisCol" fieldPosition="0"/>
    </format>
    <format dxfId="234">
      <pivotArea type="topRight" dataOnly="0" labelOnly="1" outline="0" fieldPosition="0"/>
    </format>
    <format dxfId="233">
      <pivotArea dataOnly="0" labelOnly="1" fieldPosition="0">
        <references count="1">
          <reference field="2" count="0"/>
        </references>
      </pivotArea>
    </format>
    <format dxfId="232">
      <pivotArea dataOnly="0" labelOnly="1" grandCol="1" outline="0" fieldPosition="0"/>
    </format>
    <format dxfId="231">
      <pivotArea outline="0" collapsedLevelsAreSubtotals="1" fieldPosition="0"/>
    </format>
    <format dxfId="230">
      <pivotArea field="2" type="button" dataOnly="0" labelOnly="1" outline="0" axis="axisCol" fieldPosition="0"/>
    </format>
    <format dxfId="229">
      <pivotArea type="topRight" dataOnly="0" labelOnly="1" outline="0" fieldPosition="0"/>
    </format>
    <format dxfId="228">
      <pivotArea dataOnly="0" labelOnly="1" fieldPosition="0">
        <references count="1">
          <reference field="2" count="0"/>
        </references>
      </pivotArea>
    </format>
    <format dxfId="227">
      <pivotArea dataOnly="0" labelOnly="1" grandCol="1" outline="0" fieldPosition="0"/>
    </format>
  </formats>
  <chartFormats count="10"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61FE-42CD-4807-8B8B-9A7434589DCA}">
  <dimension ref="B1:R56"/>
  <sheetViews>
    <sheetView showGridLines="0" tabSelected="1" workbookViewId="0"/>
  </sheetViews>
  <sheetFormatPr defaultRowHeight="14.4" x14ac:dyDescent="0.3"/>
  <cols>
    <col min="1" max="1" width="4.33203125" customWidth="1"/>
    <col min="2" max="2" width="12.33203125" style="4" customWidth="1"/>
    <col min="3" max="3" width="21.44140625" style="1" customWidth="1"/>
    <col min="4" max="4" width="15.6640625" bestFit="1" customWidth="1"/>
    <col min="5" max="5" width="21.44140625" style="1" customWidth="1"/>
    <col min="6" max="6" width="15.6640625" bestFit="1" customWidth="1"/>
    <col min="7" max="7" width="21.44140625" customWidth="1"/>
    <col min="8" max="8" width="15.6640625" bestFit="1" customWidth="1"/>
    <col min="9" max="9" width="21.44140625" customWidth="1"/>
    <col min="10" max="10" width="15.6640625" bestFit="1" customWidth="1"/>
    <col min="11" max="12" width="21.44140625" customWidth="1"/>
    <col min="13" max="13" width="18.88671875" bestFit="1" customWidth="1"/>
    <col min="14" max="14" width="15.6640625" bestFit="1" customWidth="1"/>
    <col min="15" max="15" width="21.6640625" bestFit="1" customWidth="1"/>
    <col min="16" max="16" width="15.6640625" bestFit="1" customWidth="1"/>
    <col min="17" max="17" width="21.88671875" bestFit="1" customWidth="1"/>
    <col min="18" max="18" width="15.6640625" bestFit="1" customWidth="1"/>
  </cols>
  <sheetData>
    <row r="1" spans="2:18" x14ac:dyDescent="0.3">
      <c r="B1" s="18"/>
      <c r="C1" s="19" t="s">
        <v>24</v>
      </c>
      <c r="D1" s="19"/>
      <c r="E1" s="19" t="s">
        <v>24</v>
      </c>
      <c r="F1" s="20"/>
      <c r="G1" s="20" t="s">
        <v>25</v>
      </c>
      <c r="H1" s="20"/>
      <c r="I1" s="20" t="s">
        <v>25</v>
      </c>
      <c r="J1" s="20"/>
      <c r="K1" s="19" t="s">
        <v>24</v>
      </c>
      <c r="L1" s="20"/>
      <c r="M1" s="19" t="s">
        <v>24</v>
      </c>
      <c r="N1" s="20"/>
      <c r="O1" s="20" t="s">
        <v>25</v>
      </c>
      <c r="P1" s="20"/>
      <c r="Q1" s="20" t="s">
        <v>25</v>
      </c>
      <c r="R1" s="20"/>
    </row>
    <row r="2" spans="2:18" s="10" customFormat="1" ht="13.8" x14ac:dyDescent="0.3">
      <c r="B2" s="21"/>
      <c r="C2" s="22" t="s">
        <v>28</v>
      </c>
      <c r="D2" s="22" t="s">
        <v>23</v>
      </c>
      <c r="E2" s="22" t="s">
        <v>29</v>
      </c>
      <c r="F2" s="22" t="s">
        <v>23</v>
      </c>
      <c r="G2" s="22" t="s">
        <v>30</v>
      </c>
      <c r="H2" s="22" t="s">
        <v>23</v>
      </c>
      <c r="I2" s="22" t="s">
        <v>31</v>
      </c>
      <c r="J2" s="22" t="s">
        <v>23</v>
      </c>
      <c r="K2" s="22" t="s">
        <v>42</v>
      </c>
      <c r="L2" s="22" t="s">
        <v>23</v>
      </c>
      <c r="M2" s="22" t="s">
        <v>43</v>
      </c>
      <c r="N2" s="22" t="s">
        <v>23</v>
      </c>
      <c r="O2" s="22" t="s">
        <v>44</v>
      </c>
      <c r="P2" s="22" t="s">
        <v>23</v>
      </c>
      <c r="Q2" s="22" t="s">
        <v>45</v>
      </c>
      <c r="R2" s="22" t="s">
        <v>23</v>
      </c>
    </row>
    <row r="3" spans="2:18" x14ac:dyDescent="0.3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2:18" x14ac:dyDescent="0.3">
      <c r="B4" s="25"/>
      <c r="C4" s="26" t="s">
        <v>17</v>
      </c>
      <c r="D4" s="26" t="s">
        <v>18</v>
      </c>
      <c r="E4" s="26" t="s">
        <v>17</v>
      </c>
      <c r="F4" s="26" t="s">
        <v>18</v>
      </c>
      <c r="G4" s="26" t="s">
        <v>17</v>
      </c>
      <c r="H4" s="26" t="s">
        <v>18</v>
      </c>
      <c r="I4" s="26" t="s">
        <v>17</v>
      </c>
      <c r="J4" s="26" t="s">
        <v>18</v>
      </c>
      <c r="K4" s="26" t="s">
        <v>17</v>
      </c>
      <c r="L4" s="26" t="s">
        <v>18</v>
      </c>
      <c r="M4" s="26" t="s">
        <v>17</v>
      </c>
      <c r="N4" s="26" t="s">
        <v>18</v>
      </c>
      <c r="O4" s="26" t="s">
        <v>17</v>
      </c>
      <c r="P4" s="26" t="s">
        <v>18</v>
      </c>
      <c r="Q4" s="26" t="s">
        <v>17</v>
      </c>
      <c r="R4" s="26" t="s">
        <v>18</v>
      </c>
    </row>
    <row r="5" spans="2:18" x14ac:dyDescent="0.3">
      <c r="B5" s="14" t="s">
        <v>11</v>
      </c>
      <c r="C5" s="15">
        <f>AVERAGEIF('375_ft_aug_norm'!$C$2:$C$81,Comparison!B5,'375_ft_aug_norm'!$F$2:$F$81)</f>
        <v>0.6775615024024223</v>
      </c>
      <c r="D5" s="15" cm="1">
        <f t="array" ref="D5">_xlfn.STDEV.S(IF('375_ft_aug_norm'!$C$2:$C$81=B5, '375_ft_aug_norm'!$F$2:$F$81))</f>
        <v>3.9694761065074406E-2</v>
      </c>
      <c r="E5" s="15">
        <f>AVERAGEIF('375_ft_aug_std'!$C$2:$C$81,Comparison!B5,'375_ft_aug_std'!$F$2:$F$81)</f>
        <v>0.67701075028200131</v>
      </c>
      <c r="F5" s="15" cm="1">
        <f t="array" ref="F5">_xlfn.STDEV.S(IF('375_ft_aug_std'!$C$2:$C$81=B5, '375_ft_aug_std'!$F$2:$F$81))</f>
        <v>3.9892413190267345E-2</v>
      </c>
      <c r="G5" s="15">
        <f>AVERAGEIF('375_ft_aug_norm_PCA'!$C$2:$C$81,Comparison!B5,'375_ft_aug_norm_PCA'!$F$2:$F$81)</f>
        <v>0.65953401779962006</v>
      </c>
      <c r="H5" s="15" cm="1">
        <f t="array" ref="H5">_xlfn.STDEV.S(IF('375_ft_aug_norm_PCA'!$C$2:$C$81=B5, '375_ft_aug_norm_PCA'!$F$2:$F$81))</f>
        <v>3.6862280641784734E-2</v>
      </c>
      <c r="I5" s="15">
        <f>AVERAGEIF('375_ft_aug_std_PCA'!$C$2:$C$81,Comparison!B5,'375_ft_aug_std_PCA'!$F$2:$F$81)</f>
        <v>0.65596916664442972</v>
      </c>
      <c r="J5" s="15" cm="1">
        <f t="array" ref="J5">_xlfn.STDEV.S(IF('375_ft_aug_std_PCA'!$C$2:$C$81=B5, '375_ft_aug_std_PCA'!$F$2:$F$81))</f>
        <v>3.3688933141679679E-2</v>
      </c>
      <c r="K5" s="15">
        <f>AVERAGEIF('375_wind_norm'!$C$2:$C$81,Comparison!B5,'375_wind_norm'!$F$2:$F$81)</f>
        <v>0.62852368686268834</v>
      </c>
      <c r="L5" s="15" cm="1">
        <f t="array" ref="L5">_xlfn.STDEV.S(IF('375_wind_norm'!$C$2:$C$81=B5, '375_wind_norm'!$F$2:$F$81))</f>
        <v>3.9634335149628608E-2</v>
      </c>
      <c r="M5" s="15">
        <f>AVERAGEIF('375_wind_std'!$C$2:$C$81,Comparison!B5,'375_wind_std'!$F$2:$F$81)</f>
        <v>0.62840081756783173</v>
      </c>
      <c r="N5" s="15" cm="1">
        <f t="array" ref="N5">_xlfn.STDEV.S(IF('375_wind_std'!$C$2:$C$81=B5, '375_wind_std'!$F$2:$F$81))</f>
        <v>4.4643017846348901E-2</v>
      </c>
      <c r="O5" s="15">
        <f>AVERAGEIF('375_wind_norm_PCA'!$C$2:$C$81,Comparison!B5,'375_wind_norm_PCA'!$F$2:$F$81)</f>
        <v>0.62789443815858725</v>
      </c>
      <c r="P5" s="15" cm="1">
        <f t="array" ref="P5">_xlfn.STDEV.S(IF('375_wind_norm_PCA'!$C$2:$C$81=B5, '375_wind_norm_PCA'!$F$2:$F$81))</f>
        <v>4.3262174580141199E-2</v>
      </c>
      <c r="Q5" s="15">
        <f>AVERAGEIF('375_wind_std_PCA'!$C$2:$C$81,Comparison!B5,'375_wind_std_PCA'!$F$2:$F$81)</f>
        <v>0.62840081756783173</v>
      </c>
      <c r="R5" s="15" cm="1">
        <f t="array" ref="R5">_xlfn.STDEV.S(IF('375_wind_std_PCA'!$C$2:$C$81=B5, '375_wind_std_PCA'!$F$2:$F$81))</f>
        <v>4.4643017846348901E-2</v>
      </c>
    </row>
    <row r="6" spans="2:18" x14ac:dyDescent="0.3">
      <c r="B6" s="23" t="s">
        <v>12</v>
      </c>
      <c r="C6" s="24">
        <f>AVERAGEIF('375_ft_aug_norm'!$C$2:$C$81,Comparison!B6,'375_ft_aug_norm'!$F$2:$F$81)</f>
        <v>0.41930612852983512</v>
      </c>
      <c r="D6" s="24" cm="1">
        <f t="array" ref="D6">_xlfn.STDEV.S(IF('375_ft_aug_norm'!$C$2:$C$81=B6, '375_ft_aug_norm'!$F$2:$F$81))</f>
        <v>4.5174943819536649E-2</v>
      </c>
      <c r="E6" s="24">
        <f>AVERAGEIF('375_ft_aug_std'!$C$2:$C$81,Comparison!B6,'375_ft_aug_std'!$F$2:$F$81)</f>
        <v>0.41930612852983512</v>
      </c>
      <c r="F6" s="24" cm="1">
        <f t="array" ref="F6">_xlfn.STDEV.S(IF('375_ft_aug_std'!$C$2:$C$81=B6, '375_ft_aug_std'!$F$2:$F$81))</f>
        <v>4.5174943819536649E-2</v>
      </c>
      <c r="G6" s="24">
        <f>AVERAGEIF('375_ft_aug_norm_PCA'!$C$2:$C$81,Comparison!B6,'375_ft_aug_norm_PCA'!$F$2:$F$81)</f>
        <v>0.4633617871664592</v>
      </c>
      <c r="H6" s="24" cm="1">
        <f t="array" ref="H6">_xlfn.STDEV.S(IF('375_ft_aug_norm_PCA'!$C$2:$C$81=B6, '375_ft_aug_norm_PCA'!$F$2:$F$81))</f>
        <v>3.603661236639754E-2</v>
      </c>
      <c r="I6" s="24">
        <f>AVERAGEIF('375_ft_aug_std_PCA'!$C$2:$C$81,Comparison!B6,'375_ft_aug_std_PCA'!$F$2:$F$81)</f>
        <v>0.35061459901407588</v>
      </c>
      <c r="J6" s="24" cm="1">
        <f t="array" ref="J6">_xlfn.STDEV.S(IF('375_ft_aug_std_PCA'!$C$2:$C$81=B6, '375_ft_aug_std_PCA'!$F$2:$F$81))</f>
        <v>3.672206510859357E-2</v>
      </c>
      <c r="K6" s="24">
        <f>AVERAGEIF('375_wind_norm'!$C$2:$C$81,Comparison!B6,'375_wind_norm'!$F$2:$F$81)</f>
        <v>0.40304787689628363</v>
      </c>
      <c r="L6" s="24" cm="1">
        <f t="array" ref="L6">_xlfn.STDEV.S(IF('375_wind_norm'!$C$2:$C$81=B6, '375_wind_norm'!$F$2:$F$81))</f>
        <v>4.2397145302526543E-2</v>
      </c>
      <c r="M6" s="24">
        <f>AVERAGEIF('375_wind_std'!$C$2:$C$81,Comparison!B6,'375_wind_std'!$F$2:$F$81)</f>
        <v>0.36315481329550153</v>
      </c>
      <c r="N6" s="24" cm="1">
        <f t="array" ref="N6">_xlfn.STDEV.S(IF('375_wind_std'!$C$2:$C$81=B6, '375_wind_std'!$F$2:$F$81))</f>
        <v>3.997170768273773E-2</v>
      </c>
      <c r="O6" s="24">
        <f>AVERAGEIF('375_wind_norm_PCA'!$C$2:$C$81,Comparison!B6,'375_wind_norm_PCA'!$F$2:$F$81)</f>
        <v>0.43969694001954995</v>
      </c>
      <c r="P6" s="24" cm="1">
        <f t="array" ref="P6">_xlfn.STDEV.S(IF('375_wind_norm_PCA'!$C$2:$C$81=B6, '375_wind_norm_PCA'!$F$2:$F$81))</f>
        <v>3.3093713145525269E-2</v>
      </c>
      <c r="Q6" s="24">
        <f>AVERAGEIF('375_wind_std_PCA'!$C$2:$C$81,Comparison!B6,'375_wind_std_PCA'!$F$2:$F$81)</f>
        <v>0.36315481329550153</v>
      </c>
      <c r="R6" s="24" cm="1">
        <f t="array" ref="R6">_xlfn.STDEV.S(IF('375_wind_std_PCA'!$C$2:$C$81=B6, '375_wind_std_PCA'!$F$2:$F$81))</f>
        <v>3.997170768273773E-2</v>
      </c>
    </row>
    <row r="7" spans="2:18" x14ac:dyDescent="0.3">
      <c r="B7" s="23" t="s">
        <v>13</v>
      </c>
      <c r="C7" s="24">
        <f>AVERAGEIF('375_ft_aug_norm'!$C$2:$C$81,Comparison!B7,'375_ft_aug_norm'!$F$2:$F$81)</f>
        <v>0.57386420423432549</v>
      </c>
      <c r="D7" s="24" cm="1">
        <f t="array" ref="D7">_xlfn.STDEV.S(IF('375_ft_aug_norm'!$C$2:$C$81=B7, '375_ft_aug_norm'!$F$2:$F$81))</f>
        <v>5.2677346025924325E-2</v>
      </c>
      <c r="E7" s="24">
        <f>AVERAGEIF('375_ft_aug_std'!$C$2:$C$81,Comparison!B7,'375_ft_aug_std'!$F$2:$F$81)</f>
        <v>0.57627406078347732</v>
      </c>
      <c r="F7" s="24" cm="1">
        <f t="array" ref="F7">_xlfn.STDEV.S(IF('375_ft_aug_std'!$C$2:$C$81=B7, '375_ft_aug_std'!$F$2:$F$81))</f>
        <v>4.6309687563498243E-2</v>
      </c>
      <c r="G7" s="24">
        <f>AVERAGEIF('375_ft_aug_norm_PCA'!$C$2:$C$81,Comparison!B7,'375_ft_aug_norm_PCA'!$F$2:$F$81)</f>
        <v>0.56419850464924826</v>
      </c>
      <c r="H7" s="24" cm="1">
        <f t="array" ref="H7">_xlfn.STDEV.S(IF('375_ft_aug_norm_PCA'!$C$2:$C$81=B7, '375_ft_aug_norm_PCA'!$F$2:$F$81))</f>
        <v>5.1758430188120853E-2</v>
      </c>
      <c r="I7" s="24">
        <f>AVERAGEIF('375_ft_aug_std_PCA'!$C$2:$C$81,Comparison!B7,'375_ft_aug_std_PCA'!$F$2:$F$81)</f>
        <v>0.56403543926158206</v>
      </c>
      <c r="J7" s="24" cm="1">
        <f t="array" ref="J7">_xlfn.STDEV.S(IF('375_ft_aug_std_PCA'!$C$2:$C$81=B7, '375_ft_aug_std_PCA'!$F$2:$F$81))</f>
        <v>4.745680198721007E-2</v>
      </c>
      <c r="K7" s="24">
        <f>AVERAGEIF('375_wind_norm'!$C$2:$C$81,Comparison!B7,'375_wind_norm'!$F$2:$F$81)</f>
        <v>0.53544494148629063</v>
      </c>
      <c r="L7" s="24" cm="1">
        <f t="array" ref="L7">_xlfn.STDEV.S(IF('375_wind_norm'!$C$2:$C$81=B7, '375_wind_norm'!$F$2:$F$81))</f>
        <v>5.4117672245507523E-2</v>
      </c>
      <c r="M7" s="24">
        <f>AVERAGEIF('375_wind_std'!$C$2:$C$81,Comparison!B7,'375_wind_std'!$F$2:$F$81)</f>
        <v>0.52926075272628847</v>
      </c>
      <c r="N7" s="24" cm="1">
        <f t="array" ref="N7">_xlfn.STDEV.S(IF('375_wind_std'!$C$2:$C$81=B7, '375_wind_std'!$F$2:$F$81))</f>
        <v>4.987208440938274E-2</v>
      </c>
      <c r="O7" s="24">
        <f>AVERAGEIF('375_wind_norm_PCA'!$C$2:$C$81,Comparison!B7,'375_wind_norm_PCA'!$F$2:$F$81)</f>
        <v>0.53012058854041977</v>
      </c>
      <c r="P7" s="24" cm="1">
        <f t="array" ref="P7">_xlfn.STDEV.S(IF('375_wind_norm_PCA'!$C$2:$C$81=B7, '375_wind_norm_PCA'!$F$2:$F$81))</f>
        <v>4.7483557458854235E-2</v>
      </c>
      <c r="Q7" s="24">
        <f>AVERAGEIF('375_wind_std_PCA'!$C$2:$C$81,Comparison!B7,'375_wind_std_PCA'!$F$2:$F$81)</f>
        <v>0.52926075272628847</v>
      </c>
      <c r="R7" s="24" cm="1">
        <f t="array" ref="R7">_xlfn.STDEV.S(IF('375_wind_std_PCA'!$C$2:$C$81=B7, '375_wind_std_PCA'!$F$2:$F$81))</f>
        <v>4.987208440938274E-2</v>
      </c>
    </row>
    <row r="8" spans="2:18" x14ac:dyDescent="0.3">
      <c r="B8" s="23" t="s">
        <v>14</v>
      </c>
      <c r="C8" s="24">
        <f>AVERAGEIF('375_ft_aug_norm'!$C$2:$C$81,Comparison!B8,'375_ft_aug_norm'!$F$2:$F$81)</f>
        <v>0.67774017657710606</v>
      </c>
      <c r="D8" s="24" cm="1">
        <f t="array" ref="D8">_xlfn.STDEV.S(IF('375_ft_aug_norm'!$C$2:$C$81=B8, '375_ft_aug_norm'!$F$2:$F$81))</f>
        <v>3.2650731807170659E-2</v>
      </c>
      <c r="E8" s="24">
        <f>AVERAGEIF('375_ft_aug_std'!$C$2:$C$81,Comparison!B8,'375_ft_aug_std'!$F$2:$F$81)</f>
        <v>0.68020265158907123</v>
      </c>
      <c r="F8" s="24" cm="1">
        <f t="array" ref="F8">_xlfn.STDEV.S(IF('375_ft_aug_std'!$C$2:$C$81=B8, '375_ft_aug_std'!$F$2:$F$81))</f>
        <v>3.3185026141637146E-2</v>
      </c>
      <c r="G8" s="24">
        <f>AVERAGEIF('375_ft_aug_norm_PCA'!$C$2:$C$81,Comparison!B8,'375_ft_aug_norm_PCA'!$F$2:$F$81)</f>
        <v>0.67221533323954075</v>
      </c>
      <c r="H8" s="24" cm="1">
        <f t="array" ref="H8">_xlfn.STDEV.S(IF('375_ft_aug_norm_PCA'!$C$2:$C$81=B8, '375_ft_aug_norm_PCA'!$F$2:$F$81))</f>
        <v>3.1351987066582571E-2</v>
      </c>
      <c r="I8" s="24">
        <f>AVERAGEIF('375_ft_aug_std_PCA'!$C$2:$C$81,Comparison!B8,'375_ft_aug_std_PCA'!$F$2:$F$81)</f>
        <v>0.67399759040755924</v>
      </c>
      <c r="J8" s="24" cm="1">
        <f t="array" ref="J8">_xlfn.STDEV.S(IF('375_ft_aug_std_PCA'!$C$2:$C$81=B8, '375_ft_aug_std_PCA'!$F$2:$F$81))</f>
        <v>2.8631937488219118E-2</v>
      </c>
      <c r="K8" s="24">
        <f>AVERAGEIF('375_wind_norm'!$C$2:$C$81,Comparison!B8,'375_wind_norm'!$F$2:$F$81)</f>
        <v>0.66171100424896268</v>
      </c>
      <c r="L8" s="24" cm="1">
        <f t="array" ref="L8">_xlfn.STDEV.S(IF('375_wind_norm'!$C$2:$C$81=B8, '375_wind_norm'!$F$2:$F$81))</f>
        <v>3.4797932899080626E-2</v>
      </c>
      <c r="M8" s="24">
        <f>AVERAGEIF('375_wind_std'!$C$2:$C$81,Comparison!B8,'375_wind_std'!$F$2:$F$81)</f>
        <v>0.6504111623481974</v>
      </c>
      <c r="N8" s="24" cm="1">
        <f t="array" ref="N8">_xlfn.STDEV.S(IF('375_wind_std'!$C$2:$C$81=B8, '375_wind_std'!$F$2:$F$81))</f>
        <v>3.8326001109827292E-2</v>
      </c>
      <c r="O8" s="24">
        <f>AVERAGEIF('375_wind_norm_PCA'!$C$2:$C$81,Comparison!B8,'375_wind_norm_PCA'!$F$2:$F$81)</f>
        <v>0.66011599214343164</v>
      </c>
      <c r="P8" s="24" cm="1">
        <f t="array" ref="P8">_xlfn.STDEV.S(IF('375_wind_norm_PCA'!$C$2:$C$81=B8, '375_wind_norm_PCA'!$F$2:$F$81))</f>
        <v>3.3921216307662302E-2</v>
      </c>
      <c r="Q8" s="24">
        <f>AVERAGEIF('375_wind_std_PCA'!$C$2:$C$81,Comparison!B8,'375_wind_std_PCA'!$F$2:$F$81)</f>
        <v>0.6504111623481974</v>
      </c>
      <c r="R8" s="24" cm="1">
        <f t="array" ref="R8">_xlfn.STDEV.S(IF('375_wind_std_PCA'!$C$2:$C$81=B8, '375_wind_std_PCA'!$F$2:$F$81))</f>
        <v>3.8326001109827292E-2</v>
      </c>
    </row>
    <row r="9" spans="2:18" x14ac:dyDescent="0.3">
      <c r="B9" s="23" t="s">
        <v>15</v>
      </c>
      <c r="C9" s="24">
        <f>AVERAGEIF('375_ft_aug_norm'!$C$2:$C$81,Comparison!B9,'375_ft_aug_norm'!$F$2:$F$81)</f>
        <v>0.68856148048861265</v>
      </c>
      <c r="D9" s="24" cm="1">
        <f t="array" ref="D9">_xlfn.STDEV.S(IF('375_ft_aug_norm'!$C$2:$C$81=B9, '375_ft_aug_norm'!$F$2:$F$81))</f>
        <v>3.9342661594203819E-2</v>
      </c>
      <c r="E9" s="24">
        <f>AVERAGEIF('375_ft_aug_std'!$C$2:$C$81,Comparison!B9,'375_ft_aug_std'!$F$2:$F$81)</f>
        <v>0.66609770327004036</v>
      </c>
      <c r="F9" s="24" cm="1">
        <f t="array" ref="F9">_xlfn.STDEV.S(IF('375_ft_aug_std'!$C$2:$C$81=B9, '375_ft_aug_std'!$F$2:$F$81))</f>
        <v>3.7824474020294985E-2</v>
      </c>
      <c r="G9" s="24">
        <f>AVERAGEIF('375_ft_aug_norm_PCA'!$C$2:$C$81,Comparison!B9,'375_ft_aug_norm_PCA'!$F$2:$F$81)</f>
        <v>0.68298223617580889</v>
      </c>
      <c r="H9" s="24" cm="1">
        <f t="array" ref="H9">_xlfn.STDEV.S(IF('375_ft_aug_norm_PCA'!$C$2:$C$81=B9, '375_ft_aug_norm_PCA'!$F$2:$F$81))</f>
        <v>3.92139736407024E-2</v>
      </c>
      <c r="I9" s="24">
        <f>AVERAGEIF('375_ft_aug_std_PCA'!$C$2:$C$81,Comparison!B9,'375_ft_aug_std_PCA'!$F$2:$F$81)</f>
        <v>0.66663168289698926</v>
      </c>
      <c r="J9" s="24" cm="1">
        <f t="array" ref="J9">_xlfn.STDEV.S(IF('375_ft_aug_std_PCA'!$C$2:$C$81=B9, '375_ft_aug_std_PCA'!$F$2:$F$81))</f>
        <v>3.9473080965665909E-2</v>
      </c>
      <c r="K9" s="24">
        <f>AVERAGEIF('375_wind_norm'!$C$2:$C$81,Comparison!B9,'375_wind_norm'!$F$2:$F$81)</f>
        <v>0.66504812617007247</v>
      </c>
      <c r="L9" s="24" cm="1">
        <f t="array" ref="L9">_xlfn.STDEV.S(IF('375_wind_norm'!$C$2:$C$81=B9, '375_wind_norm'!$F$2:$F$81))</f>
        <v>3.5704572731771106E-2</v>
      </c>
      <c r="M9" s="24">
        <f>AVERAGEIF('375_wind_std'!$C$2:$C$81,Comparison!B9,'375_wind_std'!$F$2:$F$81)</f>
        <v>0.63583685048242011</v>
      </c>
      <c r="N9" s="24" cm="1">
        <f t="array" ref="N9">_xlfn.STDEV.S(IF('375_wind_std'!$C$2:$C$81=B9, '375_wind_std'!$F$2:$F$81))</f>
        <v>3.6077666375167086E-2</v>
      </c>
      <c r="O9" s="24">
        <f>AVERAGEIF('375_wind_norm_PCA'!$C$2:$C$81,Comparison!B9,'375_wind_norm_PCA'!$F$2:$F$81)</f>
        <v>0.66309528168375109</v>
      </c>
      <c r="P9" s="24" cm="1">
        <f t="array" ref="P9">_xlfn.STDEV.S(IF('375_wind_norm_PCA'!$C$2:$C$81=B9, '375_wind_norm_PCA'!$F$2:$F$81))</f>
        <v>3.4062765174350612E-2</v>
      </c>
      <c r="Q9" s="24">
        <f>AVERAGEIF('375_wind_std_PCA'!$C$2:$C$81,Comparison!B9,'375_wind_std_PCA'!$F$2:$F$81)</f>
        <v>0.63583685048242011</v>
      </c>
      <c r="R9" s="24" cm="1">
        <f t="array" ref="R9">_xlfn.STDEV.S(IF('375_wind_std_PCA'!$C$2:$C$81=B9, '375_wind_std_PCA'!$F$2:$F$81))</f>
        <v>3.6077666375167086E-2</v>
      </c>
    </row>
    <row r="10" spans="2:18" x14ac:dyDescent="0.3">
      <c r="B10" s="23" t="s">
        <v>16</v>
      </c>
      <c r="C10" s="24">
        <f>AVERAGEIF('375_ft_aug_norm'!$C$2:$C$81,Comparison!B10,'375_ft_aug_norm'!$F$2:$F$81)</f>
        <v>0.66260561210362623</v>
      </c>
      <c r="D10" s="24" cm="1">
        <f t="array" ref="D10">_xlfn.STDEV.S(IF('375_ft_aug_norm'!$C$2:$C$81=B10, '375_ft_aug_norm'!$F$2:$F$81))</f>
        <v>3.6880338508862562E-2</v>
      </c>
      <c r="E10" s="24">
        <f>AVERAGEIF('375_ft_aug_std'!$C$2:$C$81,Comparison!B10,'375_ft_aug_std'!$F$2:$F$81)</f>
        <v>0.66519825243802988</v>
      </c>
      <c r="F10" s="24" cm="1">
        <f t="array" ref="F10">_xlfn.STDEV.S(IF('375_ft_aug_std'!$C$2:$C$81=B10, '375_ft_aug_std'!$F$2:$F$81))</f>
        <v>3.3974869368966321E-2</v>
      </c>
      <c r="G10" s="24">
        <f>AVERAGEIF('375_ft_aug_norm_PCA'!$C$2:$C$81,Comparison!B10,'375_ft_aug_norm_PCA'!$F$2:$F$81)</f>
        <v>0.67462568942661905</v>
      </c>
      <c r="H10" s="24" cm="1">
        <f t="array" ref="H10">_xlfn.STDEV.S(IF('375_ft_aug_norm_PCA'!$C$2:$C$81=B10, '375_ft_aug_norm_PCA'!$F$2:$F$81))</f>
        <v>2.8593214962336005E-2</v>
      </c>
      <c r="I10" s="24">
        <f>AVERAGEIF('375_ft_aug_std_PCA'!$C$2:$C$81,Comparison!B10,'375_ft_aug_std_PCA'!$F$2:$F$81)</f>
        <v>0.65837312239533696</v>
      </c>
      <c r="J10" s="24" cm="1">
        <f t="array" ref="J10">_xlfn.STDEV.S(IF('375_ft_aug_std_PCA'!$C$2:$C$81=B10, '375_ft_aug_std_PCA'!$F$2:$F$81))</f>
        <v>2.9907286241247399E-2</v>
      </c>
      <c r="K10" s="24">
        <f>AVERAGEIF('375_wind_norm'!$C$2:$C$81,Comparison!B10,'375_wind_norm'!$F$2:$F$81)</f>
        <v>0.64743259675402975</v>
      </c>
      <c r="L10" s="24" cm="1">
        <f t="array" ref="L10">_xlfn.STDEV.S(IF('375_wind_norm'!$C$2:$C$81=B10, '375_wind_norm'!$F$2:$F$81))</f>
        <v>4.3692907440949232E-2</v>
      </c>
      <c r="M10" s="24">
        <f>AVERAGEIF('375_wind_std'!$C$2:$C$81,Comparison!B10,'375_wind_std'!$F$2:$F$81)</f>
        <v>0.64000240132699915</v>
      </c>
      <c r="N10" s="24" cm="1">
        <f t="array" ref="N10">_xlfn.STDEV.S(IF('375_wind_std'!$C$2:$C$81=B10, '375_wind_std'!$F$2:$F$81))</f>
        <v>3.9652799941969304E-2</v>
      </c>
      <c r="O10" s="24">
        <f>AVERAGEIF('375_wind_norm_PCA'!$C$2:$C$81,Comparison!B10,'375_wind_norm_PCA'!$F$2:$F$81)</f>
        <v>0.66002403793704079</v>
      </c>
      <c r="P10" s="24" cm="1">
        <f t="array" ref="P10">_xlfn.STDEV.S(IF('375_wind_norm_PCA'!$C$2:$C$81=B10, '375_wind_norm_PCA'!$F$2:$F$81))</f>
        <v>2.7608169183065429E-2</v>
      </c>
      <c r="Q10" s="24">
        <f>AVERAGEIF('375_wind_std_PCA'!$C$2:$C$81,Comparison!B10,'375_wind_std_PCA'!$F$2:$F$81)</f>
        <v>0.64000240132699915</v>
      </c>
      <c r="R10" s="24" cm="1">
        <f t="array" ref="R10">_xlfn.STDEV.S(IF('375_wind_std_PCA'!$C$2:$C$81=B10, '375_wind_std_PCA'!$F$2:$F$81))</f>
        <v>3.9652799941969304E-2</v>
      </c>
    </row>
    <row r="11" spans="2:18" x14ac:dyDescent="0.3">
      <c r="B11" s="23" t="s">
        <v>32</v>
      </c>
      <c r="C11" s="24">
        <f>AVERAGEIF('375_ft_aug_norm'!$C$2:$C$81,Comparison!B11,'375_ft_aug_norm'!$F$2:$F$81)</f>
        <v>0.70743717613879009</v>
      </c>
      <c r="D11" s="24" cm="1">
        <f t="array" ref="D11">_xlfn.STDEV.S(IF('375_ft_aug_norm'!$C$2:$C$81=B11, '375_ft_aug_norm'!$F$2:$F$81))</f>
        <v>4.5975237577346957E-2</v>
      </c>
      <c r="E11" s="24">
        <f>AVERAGEIF('375_ft_aug_std'!$C$2:$C$81,Comparison!B11,'375_ft_aug_std'!$F$2:$F$81)</f>
        <v>0.70349378398081142</v>
      </c>
      <c r="F11" s="24" cm="1">
        <f t="array" ref="F11">_xlfn.STDEV.S(IF('375_ft_aug_std'!$C$2:$C$81=B11, '375_ft_aug_std'!$F$2:$F$81))</f>
        <v>4.1988965825503745E-2</v>
      </c>
      <c r="G11" s="24">
        <f>AVERAGEIF('375_ft_aug_norm_PCA'!$C$2:$C$81,Comparison!B11,'375_ft_aug_norm_PCA'!$F$2:$F$81)</f>
        <v>0.690797635939844</v>
      </c>
      <c r="H11" s="24" cm="1">
        <f t="array" ref="H11">_xlfn.STDEV.S(IF('375_ft_aug_norm_PCA'!$C$2:$C$81=B11, '375_ft_aug_norm_PCA'!$F$2:$F$81))</f>
        <v>4.6161422809907454E-2</v>
      </c>
      <c r="I11" s="24">
        <f>AVERAGEIF('375_ft_aug_std_PCA'!$C$2:$C$81,Comparison!B11,'375_ft_aug_std_PCA'!$F$2:$F$81)</f>
        <v>0.69156432166025927</v>
      </c>
      <c r="J11" s="24" cm="1">
        <f t="array" ref="J11">_xlfn.STDEV.S(IF('375_ft_aug_std_PCA'!$C$2:$C$81=B11, '375_ft_aug_std_PCA'!$F$2:$F$81))</f>
        <v>4.008983453396367E-2</v>
      </c>
      <c r="K11" s="24">
        <f>AVERAGEIF('375_wind_norm'!$C$2:$C$81,Comparison!B11,'375_wind_norm'!$F$2:$F$81)</f>
        <v>0.67605631589237747</v>
      </c>
      <c r="L11" s="24" cm="1">
        <f t="array" ref="L11">_xlfn.STDEV.S(IF('375_wind_norm'!$C$2:$C$81=B11, '375_wind_norm'!$F$2:$F$81))</f>
        <v>4.7233464672226437E-2</v>
      </c>
      <c r="M11" s="24">
        <f>AVERAGEIF('375_wind_std'!$C$2:$C$81,Comparison!B11,'375_wind_std'!$F$2:$F$81)</f>
        <v>0.6643416292010812</v>
      </c>
      <c r="N11" s="24" cm="1">
        <f t="array" ref="N11">_xlfn.STDEV.S(IF('375_wind_std'!$C$2:$C$81=B11, '375_wind_std'!$F$2:$F$81))</f>
        <v>4.4563019353375137E-2</v>
      </c>
      <c r="O11" s="24">
        <f>AVERAGEIF('375_wind_norm_PCA'!$C$2:$C$81,Comparison!B11,'375_wind_norm_PCA'!$F$2:$F$81)</f>
        <v>0.64975682430997328</v>
      </c>
      <c r="P11" s="24" cm="1">
        <f t="array" ref="P11">_xlfn.STDEV.S(IF('375_wind_norm_PCA'!$C$2:$C$81=B11, '375_wind_norm_PCA'!$F$2:$F$81))</f>
        <v>4.8895627784382778E-2</v>
      </c>
      <c r="Q11" s="24">
        <f>AVERAGEIF('375_wind_std_PCA'!$C$2:$C$81,Comparison!B11,'375_wind_std_PCA'!$F$2:$F$81)</f>
        <v>0.6643416292010812</v>
      </c>
      <c r="R11" s="24" cm="1">
        <f t="array" ref="R11">_xlfn.STDEV.S(IF('375_wind_std_PCA'!$C$2:$C$81=B11, '375_wind_std_PCA'!$F$2:$F$81))</f>
        <v>4.4563019353375137E-2</v>
      </c>
    </row>
    <row r="12" spans="2:18" x14ac:dyDescent="0.3">
      <c r="B12" s="16" t="s">
        <v>33</v>
      </c>
      <c r="C12" s="17">
        <f>AVERAGEIF('375_ft_aug_norm'!$C$2:$C$81,Comparison!B12,'375_ft_aug_norm'!$F$2:$F$81)</f>
        <v>0.70964896009922518</v>
      </c>
      <c r="D12" s="17" cm="1">
        <f t="array" ref="D12">_xlfn.STDEV.S(IF('375_ft_aug_norm'!$C$2:$C$81=B12, '375_ft_aug_norm'!$F$2:$F$81))</f>
        <v>5.5574228667927238E-2</v>
      </c>
      <c r="E12" s="17">
        <f>AVERAGEIF('375_ft_aug_std'!$C$2:$C$81,Comparison!B12,'375_ft_aug_std'!$F$2:$F$81)</f>
        <v>0.71109045223957656</v>
      </c>
      <c r="F12" s="17" cm="1">
        <f t="array" ref="F12">_xlfn.STDEV.S(IF('375_ft_aug_std'!$C$2:$C$81=B12, '375_ft_aug_std'!$F$2:$F$81))</f>
        <v>4.6809286224793717E-2</v>
      </c>
      <c r="G12" s="17">
        <f>AVERAGEIF('375_ft_aug_norm_PCA'!$C$2:$C$81,Comparison!B12,'375_ft_aug_norm_PCA'!$F$2:$F$81)</f>
        <v>0.68034091820754339</v>
      </c>
      <c r="H12" s="17" cm="1">
        <f t="array" ref="H12">_xlfn.STDEV.S(IF('375_ft_aug_norm_PCA'!$C$2:$C$81=B12, '375_ft_aug_norm_PCA'!$F$2:$F$81))</f>
        <v>4.6350749044134082E-2</v>
      </c>
      <c r="I12" s="17">
        <f>AVERAGEIF('375_ft_aug_std_PCA'!$C$2:$C$81,Comparison!B12,'375_ft_aug_std_PCA'!$F$2:$F$81)</f>
        <v>0.67406716284185264</v>
      </c>
      <c r="J12" s="17" cm="1">
        <f t="array" ref="J12">_xlfn.STDEV.S(IF('375_ft_aug_std_PCA'!$C$2:$C$81=B12, '375_ft_aug_std_PCA'!$F$2:$F$81))</f>
        <v>4.2465220619755467E-2</v>
      </c>
      <c r="K12" s="17">
        <f>AVERAGEIF('375_wind_norm'!$C$2:$C$81,Comparison!B12,'375_wind_norm'!$F$2:$F$81)</f>
        <v>0.66509537555336584</v>
      </c>
      <c r="L12" s="17" cm="1">
        <f t="array" ref="L12">_xlfn.STDEV.S(IF('375_wind_norm'!$C$2:$C$81=B12, '375_wind_norm'!$F$2:$F$81))</f>
        <v>4.4494041017161298E-2</v>
      </c>
      <c r="M12" s="17">
        <f>AVERAGEIF('375_wind_std'!$C$2:$C$81,Comparison!B12,'375_wind_std'!$F$2:$F$81)</f>
        <v>0.63624176108162067</v>
      </c>
      <c r="N12" s="17" cm="1">
        <f t="array" ref="N12">_xlfn.STDEV.S(IF('375_wind_std'!$C$2:$C$81=B12, '375_wind_std'!$F$2:$F$81))</f>
        <v>4.853500899210151E-2</v>
      </c>
      <c r="O12" s="17">
        <f>AVERAGEIF('375_wind_norm_PCA'!$C$2:$C$81,Comparison!B12,'375_wind_norm_PCA'!$F$2:$F$81)</f>
        <v>0.6316020281284267</v>
      </c>
      <c r="P12" s="17" cm="1">
        <f t="array" ref="P12">_xlfn.STDEV.S(IF('375_wind_norm_PCA'!$C$2:$C$81=B12, '375_wind_norm_PCA'!$F$2:$F$81))</f>
        <v>4.7322722113709324E-2</v>
      </c>
      <c r="Q12" s="17">
        <f>AVERAGEIF('375_wind_std_PCA'!$C$2:$C$81,Comparison!B12,'375_wind_std_PCA'!$F$2:$F$81)</f>
        <v>0.63624176108162067</v>
      </c>
      <c r="R12" s="17" cm="1">
        <f t="array" ref="R12">_xlfn.STDEV.S(IF('375_wind_std_PCA'!$C$2:$C$81=B12, '375_wind_std_PCA'!$F$2:$F$81))</f>
        <v>4.853500899210151E-2</v>
      </c>
    </row>
    <row r="43" spans="2:12" s="27" customFormat="1" ht="35.4" customHeight="1" x14ac:dyDescent="0.3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2:12" s="27" customFormat="1" ht="35.4" customHeight="1" x14ac:dyDescent="0.3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 spans="2:12" s="27" customFormat="1" ht="35.4" customHeight="1" x14ac:dyDescent="0.3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</row>
    <row r="46" spans="2:12" s="27" customFormat="1" ht="35.4" customHeight="1" x14ac:dyDescent="0.3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2:12" s="27" customFormat="1" ht="35.4" customHeight="1" x14ac:dyDescent="0.3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9" spans="2:4" x14ac:dyDescent="0.3">
      <c r="B49" s="37"/>
      <c r="C49" s="37"/>
      <c r="D49" s="28"/>
    </row>
    <row r="50" spans="2:4" x14ac:dyDescent="0.3">
      <c r="D50" s="28"/>
    </row>
    <row r="51" spans="2:4" x14ac:dyDescent="0.3">
      <c r="D51" s="28"/>
    </row>
    <row r="52" spans="2:4" x14ac:dyDescent="0.3">
      <c r="D52" s="28"/>
    </row>
    <row r="53" spans="2:4" x14ac:dyDescent="0.3">
      <c r="D53" s="28"/>
    </row>
    <row r="54" spans="2:4" x14ac:dyDescent="0.3">
      <c r="D54" s="28"/>
    </row>
    <row r="55" spans="2:4" x14ac:dyDescent="0.3">
      <c r="D55" s="28"/>
    </row>
    <row r="56" spans="2:4" x14ac:dyDescent="0.3">
      <c r="D56" s="28"/>
    </row>
  </sheetData>
  <mergeCells count="6">
    <mergeCell ref="B43:L43"/>
    <mergeCell ref="B45:L45"/>
    <mergeCell ref="B46:L46"/>
    <mergeCell ref="B47:L47"/>
    <mergeCell ref="B49:C49"/>
    <mergeCell ref="B44:L4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1813-8953-45E6-934E-1F937A403243}">
  <dimension ref="B2:N308"/>
  <sheetViews>
    <sheetView showGridLines="0" zoomScale="70" zoomScaleNormal="70" workbookViewId="0"/>
  </sheetViews>
  <sheetFormatPr defaultRowHeight="14.4" x14ac:dyDescent="0.3"/>
  <cols>
    <col min="2" max="2" width="71.109375" customWidth="1"/>
    <col min="3" max="9" width="20.6640625" style="7" customWidth="1"/>
    <col min="10" max="12" width="20.6640625" customWidth="1"/>
    <col min="13" max="13" width="41.33203125" bestFit="1" customWidth="1"/>
  </cols>
  <sheetData>
    <row r="2" spans="2:13" x14ac:dyDescent="0.3">
      <c r="B2" s="6" t="s">
        <v>22</v>
      </c>
      <c r="C2" s="9" t="s">
        <v>21</v>
      </c>
      <c r="J2" s="7"/>
      <c r="K2" s="7"/>
      <c r="L2" s="7"/>
      <c r="M2" s="7"/>
    </row>
    <row r="3" spans="2:13" x14ac:dyDescent="0.3">
      <c r="B3" s="9" t="s">
        <v>20</v>
      </c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>
        <v>10</v>
      </c>
      <c r="M3" s="7" t="s">
        <v>22</v>
      </c>
    </row>
    <row r="4" spans="2:13" x14ac:dyDescent="0.3">
      <c r="B4" s="7" t="s">
        <v>11</v>
      </c>
      <c r="C4" s="8">
        <v>0.644711722031309</v>
      </c>
      <c r="D4" s="8">
        <v>0.673798798798798</v>
      </c>
      <c r="E4" s="8">
        <v>0.60360360360360299</v>
      </c>
      <c r="F4" s="8">
        <v>0.68855218855218803</v>
      </c>
      <c r="G4" s="8">
        <v>0.74661680911680905</v>
      </c>
      <c r="H4" s="8">
        <v>0.65208586472255903</v>
      </c>
      <c r="I4" s="8">
        <v>0.68953858392999201</v>
      </c>
      <c r="J4" s="8">
        <v>0.67390405293631095</v>
      </c>
      <c r="K4" s="8">
        <v>0.68157679738562005</v>
      </c>
      <c r="L4" s="8">
        <v>0.721226602947033</v>
      </c>
      <c r="M4" s="8">
        <v>0.6775615024024223</v>
      </c>
    </row>
    <row r="5" spans="2:13" x14ac:dyDescent="0.3">
      <c r="B5" s="7" t="s">
        <v>12</v>
      </c>
      <c r="C5" s="8">
        <v>0.36006109201985398</v>
      </c>
      <c r="D5" s="8">
        <v>0.42210960960960903</v>
      </c>
      <c r="E5" s="8">
        <v>0.44306306306306298</v>
      </c>
      <c r="F5" s="8">
        <v>0.35656565656565598</v>
      </c>
      <c r="G5" s="8">
        <v>0.483796296296296</v>
      </c>
      <c r="H5" s="8">
        <v>0.45078979343863901</v>
      </c>
      <c r="I5" s="8">
        <v>0.35719968178202</v>
      </c>
      <c r="J5" s="8">
        <v>0.44499586435070299</v>
      </c>
      <c r="K5" s="8">
        <v>0.44158496732026098</v>
      </c>
      <c r="L5" s="8">
        <v>0.43289526085225</v>
      </c>
      <c r="M5" s="8">
        <v>0.41930612852983506</v>
      </c>
    </row>
    <row r="6" spans="2:13" x14ac:dyDescent="0.3">
      <c r="B6" s="7" t="s">
        <v>13</v>
      </c>
      <c r="C6" s="8">
        <v>0.52500954562810198</v>
      </c>
      <c r="D6" s="8">
        <v>0.539226726726726</v>
      </c>
      <c r="E6" s="8">
        <v>0.57171171171171098</v>
      </c>
      <c r="F6" s="8">
        <v>0.53686868686868605</v>
      </c>
      <c r="G6" s="8">
        <v>0.64672364672364602</v>
      </c>
      <c r="H6" s="8">
        <v>0.609558525718914</v>
      </c>
      <c r="I6" s="8">
        <v>0.54733492442322995</v>
      </c>
      <c r="J6" s="8">
        <v>0.49834574028122403</v>
      </c>
      <c r="K6" s="8">
        <v>0.64379084967320199</v>
      </c>
      <c r="L6" s="8">
        <v>0.62007168458781303</v>
      </c>
      <c r="M6" s="8">
        <v>0.57386420423432549</v>
      </c>
    </row>
    <row r="7" spans="2:13" x14ac:dyDescent="0.3">
      <c r="B7" s="7" t="s">
        <v>14</v>
      </c>
      <c r="C7" s="8">
        <v>0.67506681939671598</v>
      </c>
      <c r="D7" s="8">
        <v>0.64076576576576505</v>
      </c>
      <c r="E7" s="8">
        <v>0.63423423423423397</v>
      </c>
      <c r="F7" s="8">
        <v>0.67912457912457902</v>
      </c>
      <c r="G7" s="8">
        <v>0.73290598290598197</v>
      </c>
      <c r="H7" s="8">
        <v>0.65755366545159899</v>
      </c>
      <c r="I7" s="8">
        <v>0.68237867939538499</v>
      </c>
      <c r="J7" s="8">
        <v>0.66666666666666596</v>
      </c>
      <c r="K7" s="8">
        <v>0.67871732026143705</v>
      </c>
      <c r="L7" s="8">
        <v>0.72998805256869703</v>
      </c>
      <c r="M7" s="8">
        <v>0.67774017657710606</v>
      </c>
    </row>
    <row r="8" spans="2:13" x14ac:dyDescent="0.3">
      <c r="B8" s="7" t="s">
        <v>15</v>
      </c>
      <c r="C8" s="8">
        <v>0.68537609774723096</v>
      </c>
      <c r="D8" s="8">
        <v>0.664226726726726</v>
      </c>
      <c r="E8" s="8">
        <v>0.65261261261261205</v>
      </c>
      <c r="F8" s="8">
        <v>0.68653198653198599</v>
      </c>
      <c r="G8" s="8">
        <v>0.74145299145299104</v>
      </c>
      <c r="H8" s="8">
        <v>0.63770757391656496</v>
      </c>
      <c r="I8" s="8">
        <v>0.69152744630071505</v>
      </c>
      <c r="J8" s="8">
        <v>0.67741935483870896</v>
      </c>
      <c r="K8" s="8">
        <v>0.67994281045751603</v>
      </c>
      <c r="L8" s="8">
        <v>0.76881720430107503</v>
      </c>
      <c r="M8" s="8">
        <v>0.68856148048861265</v>
      </c>
    </row>
    <row r="9" spans="2:13" x14ac:dyDescent="0.3">
      <c r="B9" s="7" t="s">
        <v>16</v>
      </c>
      <c r="C9" s="8">
        <v>0.60232913325696802</v>
      </c>
      <c r="D9" s="8">
        <v>0.64339339339339296</v>
      </c>
      <c r="E9" s="8">
        <v>0.65819819819819803</v>
      </c>
      <c r="F9" s="8">
        <v>0.63265993265993203</v>
      </c>
      <c r="G9" s="8">
        <v>0.72809829059829001</v>
      </c>
      <c r="H9" s="8">
        <v>0.66808424463345395</v>
      </c>
      <c r="I9" s="8">
        <v>0.64618138424821003</v>
      </c>
      <c r="J9" s="8">
        <v>0.65798180314309296</v>
      </c>
      <c r="K9" s="8">
        <v>0.67626633986928097</v>
      </c>
      <c r="L9" s="8">
        <v>0.71286340103544399</v>
      </c>
      <c r="M9" s="8">
        <v>0.66260561210362623</v>
      </c>
    </row>
    <row r="10" spans="2:13" x14ac:dyDescent="0.3">
      <c r="B10" s="7" t="s">
        <v>32</v>
      </c>
      <c r="C10" s="8">
        <v>0.64623902252768195</v>
      </c>
      <c r="D10" s="8">
        <v>0.65221471471471404</v>
      </c>
      <c r="E10" s="8">
        <v>0.685225225225225</v>
      </c>
      <c r="F10" s="8">
        <v>0.71969696969696895</v>
      </c>
      <c r="G10" s="8">
        <v>0.78205128205128205</v>
      </c>
      <c r="H10" s="8">
        <v>0.70230862697448304</v>
      </c>
      <c r="I10" s="8">
        <v>0.72712808273667395</v>
      </c>
      <c r="J10" s="8">
        <v>0.67121588089329998</v>
      </c>
      <c r="K10" s="8">
        <v>0.715890522875817</v>
      </c>
      <c r="L10" s="8">
        <v>0.77240143369175596</v>
      </c>
      <c r="M10" s="8">
        <v>0.70743717613879009</v>
      </c>
    </row>
    <row r="11" spans="2:13" x14ac:dyDescent="0.3">
      <c r="B11" s="7" t="s">
        <v>33</v>
      </c>
      <c r="C11" s="8">
        <v>0.60920198549064497</v>
      </c>
      <c r="D11" s="8">
        <v>0.65409159159159103</v>
      </c>
      <c r="E11" s="8">
        <v>0.67261261261261196</v>
      </c>
      <c r="F11" s="8">
        <v>0.75</v>
      </c>
      <c r="G11" s="8">
        <v>0.78543447293447199</v>
      </c>
      <c r="H11" s="8">
        <v>0.68084244633454805</v>
      </c>
      <c r="I11" s="8">
        <v>0.74522673031026199</v>
      </c>
      <c r="J11" s="8">
        <v>0.713606286186931</v>
      </c>
      <c r="K11" s="8">
        <v>0.71466503267973802</v>
      </c>
      <c r="L11" s="8">
        <v>0.770808442851453</v>
      </c>
      <c r="M11" s="8">
        <v>0.70964896009922529</v>
      </c>
    </row>
    <row r="12" spans="2:13" x14ac:dyDescent="0.3">
      <c r="B12" s="4" t="s">
        <v>22</v>
      </c>
      <c r="C12" s="8">
        <v>0.59349942726231342</v>
      </c>
      <c r="D12" s="8">
        <v>0.61122841591591526</v>
      </c>
      <c r="E12" s="8">
        <v>0.61515765765765729</v>
      </c>
      <c r="F12" s="8">
        <v>0.63124999999999953</v>
      </c>
      <c r="G12" s="8">
        <v>0.70588497150997109</v>
      </c>
      <c r="H12" s="8">
        <v>0.63236634264884506</v>
      </c>
      <c r="I12" s="8">
        <v>0.63581443914081104</v>
      </c>
      <c r="J12" s="8">
        <v>0.62551695616211722</v>
      </c>
      <c r="K12" s="8">
        <v>0.65405433006535907</v>
      </c>
      <c r="L12" s="8">
        <v>0.69113401035444011</v>
      </c>
      <c r="M12" s="8">
        <v>0.63959065507174284</v>
      </c>
    </row>
    <row r="13" spans="2:13" x14ac:dyDescent="0.3">
      <c r="C13"/>
      <c r="D13"/>
      <c r="E13"/>
      <c r="F13"/>
      <c r="G13"/>
      <c r="H13" s="8"/>
    </row>
    <row r="14" spans="2:13" x14ac:dyDescent="0.3">
      <c r="C14"/>
      <c r="D14"/>
      <c r="E14"/>
      <c r="F14"/>
      <c r="G14"/>
      <c r="H14" s="8"/>
    </row>
    <row r="15" spans="2:13" x14ac:dyDescent="0.3">
      <c r="C15"/>
      <c r="D15"/>
      <c r="E15"/>
      <c r="F15"/>
      <c r="G15"/>
      <c r="H15" s="8"/>
    </row>
    <row r="16" spans="2:13" x14ac:dyDescent="0.3">
      <c r="C16"/>
      <c r="D16"/>
      <c r="E16"/>
      <c r="F16"/>
      <c r="G16"/>
    </row>
    <row r="17" spans="2:3" x14ac:dyDescent="0.3">
      <c r="B17" s="9" t="s">
        <v>20</v>
      </c>
      <c r="C17" s="7" t="s">
        <v>22</v>
      </c>
    </row>
    <row r="18" spans="2:3" x14ac:dyDescent="0.3">
      <c r="B18" s="7" t="s">
        <v>11</v>
      </c>
      <c r="C18" s="8">
        <v>0.6775615024024223</v>
      </c>
    </row>
    <row r="19" spans="2:3" x14ac:dyDescent="0.3">
      <c r="B19" s="7" t="s">
        <v>12</v>
      </c>
      <c r="C19" s="8">
        <v>0.41930612852983512</v>
      </c>
    </row>
    <row r="20" spans="2:3" x14ac:dyDescent="0.3">
      <c r="B20" s="7" t="s">
        <v>13</v>
      </c>
      <c r="C20" s="8">
        <v>0.57386420423432549</v>
      </c>
    </row>
    <row r="21" spans="2:3" x14ac:dyDescent="0.3">
      <c r="B21" s="7" t="s">
        <v>14</v>
      </c>
      <c r="C21" s="8">
        <v>0.67774017657710606</v>
      </c>
    </row>
    <row r="22" spans="2:3" x14ac:dyDescent="0.3">
      <c r="B22" s="7" t="s">
        <v>15</v>
      </c>
      <c r="C22" s="8">
        <v>0.68856148048861265</v>
      </c>
    </row>
    <row r="23" spans="2:3" x14ac:dyDescent="0.3">
      <c r="B23" s="7" t="s">
        <v>16</v>
      </c>
      <c r="C23" s="8">
        <v>0.66260561210362623</v>
      </c>
    </row>
    <row r="24" spans="2:3" x14ac:dyDescent="0.3">
      <c r="B24" s="7" t="s">
        <v>32</v>
      </c>
      <c r="C24" s="8">
        <v>0.70743717613879009</v>
      </c>
    </row>
    <row r="25" spans="2:3" x14ac:dyDescent="0.3">
      <c r="B25" s="7" t="s">
        <v>33</v>
      </c>
      <c r="C25" s="8">
        <v>0.70964896009922518</v>
      </c>
    </row>
    <row r="26" spans="2:3" x14ac:dyDescent="0.3">
      <c r="B26" s="4" t="s">
        <v>22</v>
      </c>
      <c r="C26" s="8">
        <v>0.63959065507174284</v>
      </c>
    </row>
    <row r="27" spans="2:3" x14ac:dyDescent="0.3">
      <c r="C27"/>
    </row>
    <row r="28" spans="2:3" x14ac:dyDescent="0.3">
      <c r="B28" s="4"/>
      <c r="C28" s="8"/>
    </row>
    <row r="29" spans="2:3" x14ac:dyDescent="0.3">
      <c r="B29" s="4"/>
      <c r="C29" s="8"/>
    </row>
    <row r="30" spans="2:3" x14ac:dyDescent="0.3">
      <c r="B30" s="4"/>
      <c r="C30" s="8"/>
    </row>
    <row r="31" spans="2:3" x14ac:dyDescent="0.3">
      <c r="B31" s="4"/>
      <c r="C31" s="8"/>
    </row>
    <row r="32" spans="2:3" x14ac:dyDescent="0.3">
      <c r="B32" s="4"/>
      <c r="C32" s="8"/>
    </row>
    <row r="33" spans="2:3" x14ac:dyDescent="0.3">
      <c r="B33" s="4"/>
      <c r="C33" s="8"/>
    </row>
    <row r="34" spans="2:3" x14ac:dyDescent="0.3">
      <c r="B34" s="4"/>
      <c r="C34" s="8"/>
    </row>
    <row r="35" spans="2:3" x14ac:dyDescent="0.3">
      <c r="B35" s="4"/>
      <c r="C35" s="8"/>
    </row>
    <row r="36" spans="2:3" x14ac:dyDescent="0.3">
      <c r="B36" s="7" t="s">
        <v>46</v>
      </c>
    </row>
    <row r="69" spans="2:14" x14ac:dyDescent="0.3">
      <c r="B69" t="str" cm="1">
        <f t="array" aca="1" ref="B69:N149" ca="1">INDIRECT(B36)</f>
        <v>index</v>
      </c>
      <c r="C69" s="7" t="str">
        <f ca="1"/>
        <v>Model</v>
      </c>
      <c r="D69" s="7" t="str">
        <f ca="1"/>
        <v>Fold</v>
      </c>
      <c r="E69" s="7" t="str">
        <f ca="1"/>
        <v>Accuracy(Train)</v>
      </c>
      <c r="F69" s="7" t="str">
        <f ca="1"/>
        <v>Accuracy(Validation)</v>
      </c>
      <c r="G69" s="7" t="str">
        <f ca="1"/>
        <v>F1(Train)</v>
      </c>
      <c r="H69" s="7" t="str">
        <f ca="1"/>
        <v>F1(Validation)</v>
      </c>
      <c r="I69" s="7" t="str">
        <f ca="1"/>
        <v>Precision(Train)</v>
      </c>
      <c r="J69" t="str">
        <f ca="1"/>
        <v>Precision(Validation)</v>
      </c>
      <c r="K69" t="str">
        <f ca="1"/>
        <v>Recall(Train)</v>
      </c>
      <c r="L69" t="str">
        <f ca="1"/>
        <v>Recall(Validation)</v>
      </c>
      <c r="M69" t="str">
        <f ca="1"/>
        <v>Process_time</v>
      </c>
      <c r="N69" t="str">
        <f ca="1"/>
        <v>Type</v>
      </c>
    </row>
    <row r="70" spans="2:14" x14ac:dyDescent="0.3">
      <c r="B70">
        <f ca="1"/>
        <v>22</v>
      </c>
      <c r="C70" s="7" t="str">
        <f ca="1"/>
        <v>Forest</v>
      </c>
      <c r="D70" s="7">
        <f ca="1"/>
        <v>3</v>
      </c>
      <c r="E70" s="8">
        <f ca="1"/>
        <v>1</v>
      </c>
      <c r="F70" s="8">
        <f ca="1"/>
        <v>0.60360360360360299</v>
      </c>
      <c r="G70" s="8">
        <f ca="1"/>
        <v>1</v>
      </c>
      <c r="H70" s="8">
        <f ca="1"/>
        <v>0.58423337123827701</v>
      </c>
      <c r="I70" s="8">
        <f ca="1"/>
        <v>1</v>
      </c>
      <c r="J70" s="11">
        <f ca="1"/>
        <v>0.58745401595484703</v>
      </c>
      <c r="K70" s="11">
        <f ca="1"/>
        <v>1</v>
      </c>
      <c r="L70" s="11">
        <f ca="1"/>
        <v>0.60360360360360299</v>
      </c>
      <c r="M70">
        <f ca="1"/>
        <v>1390625</v>
      </c>
      <c r="N70" t="str">
        <f ca="1"/>
        <v>US8K With 375 features with augmentation (normalized)</v>
      </c>
    </row>
    <row r="71" spans="2:14" x14ac:dyDescent="0.3">
      <c r="B71">
        <f ca="1"/>
        <v>4</v>
      </c>
      <c r="C71" s="7" t="str">
        <f ca="1"/>
        <v>Forest</v>
      </c>
      <c r="D71" s="7">
        <f ca="1"/>
        <v>1</v>
      </c>
      <c r="E71" s="8">
        <f ca="1"/>
        <v>1</v>
      </c>
      <c r="F71" s="8">
        <f ca="1"/>
        <v>0.644711722031309</v>
      </c>
      <c r="G71" s="8">
        <f ca="1"/>
        <v>1</v>
      </c>
      <c r="H71" s="8">
        <f ca="1"/>
        <v>0.62741559155413096</v>
      </c>
      <c r="I71" s="8">
        <f ca="1"/>
        <v>1</v>
      </c>
      <c r="J71" s="11">
        <f ca="1"/>
        <v>0.64197307275870796</v>
      </c>
      <c r="K71" s="11">
        <f ca="1"/>
        <v>1</v>
      </c>
      <c r="L71" s="11">
        <f ca="1"/>
        <v>0.644711722031309</v>
      </c>
      <c r="M71">
        <f ca="1"/>
        <v>1078125</v>
      </c>
      <c r="N71" t="str">
        <f ca="1"/>
        <v>US8K With 375 features with augmentation (normalized)</v>
      </c>
    </row>
    <row r="72" spans="2:14" x14ac:dyDescent="0.3">
      <c r="B72">
        <f ca="1"/>
        <v>40</v>
      </c>
      <c r="C72" s="7" t="str">
        <f ca="1"/>
        <v>Forest</v>
      </c>
      <c r="D72" s="7">
        <f ca="1"/>
        <v>6</v>
      </c>
      <c r="E72" s="8">
        <f ca="1"/>
        <v>1</v>
      </c>
      <c r="F72" s="8">
        <f ca="1"/>
        <v>0.65208586472255903</v>
      </c>
      <c r="G72" s="8">
        <f ca="1"/>
        <v>1</v>
      </c>
      <c r="H72" s="8">
        <f ca="1"/>
        <v>0.65061775662013099</v>
      </c>
      <c r="I72" s="8">
        <f ca="1"/>
        <v>1</v>
      </c>
      <c r="J72" s="11">
        <f ca="1"/>
        <v>0.66065316856763501</v>
      </c>
      <c r="K72" s="11">
        <f ca="1"/>
        <v>1</v>
      </c>
      <c r="L72" s="11">
        <f ca="1"/>
        <v>0.65208586472255903</v>
      </c>
      <c r="M72">
        <f ca="1"/>
        <v>1140625</v>
      </c>
      <c r="N72" t="str">
        <f ca="1"/>
        <v>US8K With 375 features with augmentation (normalized)</v>
      </c>
    </row>
    <row r="73" spans="2:14" x14ac:dyDescent="0.3">
      <c r="B73">
        <f ca="1"/>
        <v>16</v>
      </c>
      <c r="C73" s="7" t="str">
        <f ca="1"/>
        <v>Forest</v>
      </c>
      <c r="D73" s="7">
        <f ca="1"/>
        <v>2</v>
      </c>
      <c r="E73" s="8">
        <f ca="1"/>
        <v>1</v>
      </c>
      <c r="F73" s="8">
        <f ca="1"/>
        <v>0.673798798798798</v>
      </c>
      <c r="G73" s="8">
        <f ca="1"/>
        <v>1</v>
      </c>
      <c r="H73" s="8">
        <f ca="1"/>
        <v>0.66981237925622705</v>
      </c>
      <c r="I73" s="8">
        <f ca="1"/>
        <v>1</v>
      </c>
      <c r="J73" s="11">
        <f ca="1"/>
        <v>0.68091503991681301</v>
      </c>
      <c r="K73" s="11">
        <f ca="1"/>
        <v>1</v>
      </c>
      <c r="L73" s="11">
        <f ca="1"/>
        <v>0.673798798798798</v>
      </c>
      <c r="M73">
        <f ca="1"/>
        <v>1312.5</v>
      </c>
      <c r="N73" t="str">
        <f ca="1"/>
        <v>US8K With 375 features with augmentation (normalized)</v>
      </c>
    </row>
    <row r="74" spans="2:14" x14ac:dyDescent="0.3">
      <c r="B74">
        <f ca="1"/>
        <v>52</v>
      </c>
      <c r="C74" s="7" t="str">
        <f ca="1"/>
        <v>Forest</v>
      </c>
      <c r="D74" s="7">
        <f ca="1"/>
        <v>8</v>
      </c>
      <c r="E74" s="8">
        <f ca="1"/>
        <v>1</v>
      </c>
      <c r="F74" s="8">
        <f ca="1"/>
        <v>0.67390405293631095</v>
      </c>
      <c r="G74" s="8">
        <f ca="1"/>
        <v>1</v>
      </c>
      <c r="H74" s="8">
        <f ca="1"/>
        <v>0.65942003219873302</v>
      </c>
      <c r="I74" s="8">
        <f ca="1"/>
        <v>1</v>
      </c>
      <c r="J74" s="11">
        <f ca="1"/>
        <v>0.67601186758946696</v>
      </c>
      <c r="K74" s="11">
        <f ca="1"/>
        <v>1</v>
      </c>
      <c r="L74" s="11">
        <f ca="1"/>
        <v>0.67390405293631095</v>
      </c>
      <c r="M74">
        <f ca="1"/>
        <v>1203125</v>
      </c>
      <c r="N74" t="str">
        <f ca="1"/>
        <v>US8K With 375 features with augmentation (normalized)</v>
      </c>
    </row>
    <row r="75" spans="2:14" x14ac:dyDescent="0.3">
      <c r="B75">
        <f ca="1"/>
        <v>58</v>
      </c>
      <c r="C75" s="7" t="str">
        <f ca="1"/>
        <v>Forest</v>
      </c>
      <c r="D75" s="7">
        <f ca="1"/>
        <v>9</v>
      </c>
      <c r="E75" s="8">
        <f ca="1"/>
        <v>1</v>
      </c>
      <c r="F75" s="8">
        <f ca="1"/>
        <v>0.68157679738562005</v>
      </c>
      <c r="G75" s="8">
        <f ca="1"/>
        <v>1</v>
      </c>
      <c r="H75" s="8">
        <f ca="1"/>
        <v>0.67508930311243098</v>
      </c>
      <c r="I75" s="8">
        <f ca="1"/>
        <v>1</v>
      </c>
      <c r="J75" s="11">
        <f ca="1"/>
        <v>0.68862007949223702</v>
      </c>
      <c r="K75" s="11">
        <f ca="1"/>
        <v>1</v>
      </c>
      <c r="L75" s="11">
        <f ca="1"/>
        <v>0.68157679738562005</v>
      </c>
      <c r="M75">
        <f ca="1"/>
        <v>1078125</v>
      </c>
      <c r="N75" t="str">
        <f ca="1"/>
        <v>US8K With 375 features with augmentation (normalized)</v>
      </c>
    </row>
    <row r="76" spans="2:14" x14ac:dyDescent="0.3">
      <c r="B76">
        <f ca="1"/>
        <v>28</v>
      </c>
      <c r="C76" s="7" t="str">
        <f ca="1"/>
        <v>Forest</v>
      </c>
      <c r="D76" s="7">
        <f ca="1"/>
        <v>4</v>
      </c>
      <c r="E76" s="8">
        <f ca="1"/>
        <v>1</v>
      </c>
      <c r="F76" s="8">
        <f ca="1"/>
        <v>0.68855218855218803</v>
      </c>
      <c r="G76" s="8">
        <f ca="1"/>
        <v>1</v>
      </c>
      <c r="H76" s="8">
        <f ca="1"/>
        <v>0.68675382499075299</v>
      </c>
      <c r="I76" s="8">
        <f ca="1"/>
        <v>1</v>
      </c>
      <c r="J76" s="11">
        <f ca="1"/>
        <v>0.69839760737842904</v>
      </c>
      <c r="K76" s="11">
        <f ca="1"/>
        <v>1</v>
      </c>
      <c r="L76" s="11">
        <f ca="1"/>
        <v>0.68855218855218803</v>
      </c>
      <c r="M76">
        <f ca="1"/>
        <v>1531.25</v>
      </c>
      <c r="N76" t="str">
        <f ca="1"/>
        <v>US8K With 375 features with augmentation (normalized)</v>
      </c>
    </row>
    <row r="77" spans="2:14" x14ac:dyDescent="0.3">
      <c r="B77">
        <f ca="1"/>
        <v>46</v>
      </c>
      <c r="C77" s="7" t="str">
        <f ca="1"/>
        <v>Forest</v>
      </c>
      <c r="D77" s="7">
        <f ca="1"/>
        <v>7</v>
      </c>
      <c r="E77" s="8">
        <f ca="1"/>
        <v>1</v>
      </c>
      <c r="F77" s="8">
        <f ca="1"/>
        <v>0.68953858392999201</v>
      </c>
      <c r="G77" s="8">
        <f ca="1"/>
        <v>1</v>
      </c>
      <c r="H77" s="8">
        <f ca="1"/>
        <v>0.68534863663937295</v>
      </c>
      <c r="I77" s="8">
        <f ca="1"/>
        <v>1</v>
      </c>
      <c r="J77" s="11">
        <f ca="1"/>
        <v>0.702152680450574</v>
      </c>
      <c r="K77" s="11">
        <f ca="1"/>
        <v>1</v>
      </c>
      <c r="L77" s="11">
        <f ca="1"/>
        <v>0.68953858392999201</v>
      </c>
      <c r="M77">
        <f ca="1"/>
        <v>906.25</v>
      </c>
      <c r="N77" t="str">
        <f ca="1"/>
        <v>US8K With 375 features with augmentation (normalized)</v>
      </c>
    </row>
    <row r="78" spans="2:14" x14ac:dyDescent="0.3">
      <c r="B78">
        <f ca="1"/>
        <v>10</v>
      </c>
      <c r="C78" s="7" t="str">
        <f ca="1"/>
        <v>Forest</v>
      </c>
      <c r="D78" s="7">
        <f ca="1"/>
        <v>10</v>
      </c>
      <c r="E78" s="8">
        <f ca="1"/>
        <v>1</v>
      </c>
      <c r="F78" s="8">
        <f ca="1"/>
        <v>0.721226602947033</v>
      </c>
      <c r="G78" s="8">
        <f ca="1"/>
        <v>1</v>
      </c>
      <c r="H78" s="8">
        <f ca="1"/>
        <v>0.72145499141035896</v>
      </c>
      <c r="I78" s="8">
        <f ca="1"/>
        <v>1</v>
      </c>
      <c r="J78" s="11">
        <f ca="1"/>
        <v>0.74209980085857696</v>
      </c>
      <c r="K78" s="11">
        <f ca="1"/>
        <v>1</v>
      </c>
      <c r="L78" s="11">
        <f ca="1"/>
        <v>0.721226602947033</v>
      </c>
      <c r="M78">
        <f ca="1"/>
        <v>1281.25</v>
      </c>
      <c r="N78" t="str">
        <f ca="1"/>
        <v>US8K With 375 features with augmentation (normalized)</v>
      </c>
    </row>
    <row r="79" spans="2:14" x14ac:dyDescent="0.3">
      <c r="B79">
        <f ca="1"/>
        <v>34</v>
      </c>
      <c r="C79" s="7" t="str">
        <f ca="1"/>
        <v>Forest</v>
      </c>
      <c r="D79" s="7">
        <f ca="1"/>
        <v>5</v>
      </c>
      <c r="E79" s="8">
        <f ca="1"/>
        <v>1</v>
      </c>
      <c r="F79" s="8">
        <f ca="1"/>
        <v>0.74661680911680905</v>
      </c>
      <c r="G79" s="8">
        <f ca="1"/>
        <v>1</v>
      </c>
      <c r="H79" s="8">
        <f ca="1"/>
        <v>0.74394804426119099</v>
      </c>
      <c r="I79" s="8">
        <f ca="1"/>
        <v>1</v>
      </c>
      <c r="J79" s="11">
        <f ca="1"/>
        <v>0.75937018468066597</v>
      </c>
      <c r="K79" s="11">
        <f ca="1"/>
        <v>1</v>
      </c>
      <c r="L79" s="11">
        <f ca="1"/>
        <v>0.74661680911680905</v>
      </c>
      <c r="M79">
        <f ca="1"/>
        <v>1265625</v>
      </c>
      <c r="N79" t="str">
        <f ca="1"/>
        <v>US8K With 375 features with augmentation (normalized)</v>
      </c>
    </row>
    <row r="80" spans="2:14" x14ac:dyDescent="0.3">
      <c r="B80">
        <f ca="1"/>
        <v>24</v>
      </c>
      <c r="C80" s="7" t="str">
        <f ca="1"/>
        <v>GaussianNB</v>
      </c>
      <c r="D80" s="7">
        <f ca="1"/>
        <v>4</v>
      </c>
      <c r="E80" s="8">
        <f ca="1"/>
        <v>0.44103590803409898</v>
      </c>
      <c r="F80" s="8">
        <f ca="1"/>
        <v>0.35656565656565598</v>
      </c>
      <c r="G80" s="8">
        <f ca="1"/>
        <v>0.429279342930798</v>
      </c>
      <c r="H80" s="8">
        <f ca="1"/>
        <v>0.36592815389542899</v>
      </c>
      <c r="I80" s="8">
        <f ca="1"/>
        <v>0.56949520515487095</v>
      </c>
      <c r="J80" s="11">
        <f ca="1"/>
        <v>0.51645688504118104</v>
      </c>
      <c r="K80" s="11">
        <f ca="1"/>
        <v>0.44103590803409898</v>
      </c>
      <c r="L80" s="11">
        <f ca="1"/>
        <v>0.35656565656565598</v>
      </c>
      <c r="M80">
        <f ca="1"/>
        <v>203125</v>
      </c>
      <c r="N80" t="str">
        <f ca="1"/>
        <v>US8K With 375 features with augmentation (normalized)</v>
      </c>
    </row>
    <row r="81" spans="2:14" x14ac:dyDescent="0.3">
      <c r="B81">
        <f ca="1"/>
        <v>42</v>
      </c>
      <c r="C81" s="7" t="str">
        <f ca="1"/>
        <v>GaussianNB</v>
      </c>
      <c r="D81" s="7">
        <f ca="1"/>
        <v>7</v>
      </c>
      <c r="E81" s="8">
        <f ca="1"/>
        <v>0.47360864791825003</v>
      </c>
      <c r="F81" s="8">
        <f ca="1"/>
        <v>0.35719968178202</v>
      </c>
      <c r="G81" s="8">
        <f ca="1"/>
        <v>0.453621319336875</v>
      </c>
      <c r="H81" s="8">
        <f ca="1"/>
        <v>0.32842461735481698</v>
      </c>
      <c r="I81" s="8">
        <f ca="1"/>
        <v>0.57535509392107698</v>
      </c>
      <c r="J81" s="11">
        <f ca="1"/>
        <v>0.41419267994717401</v>
      </c>
      <c r="K81" s="11">
        <f ca="1"/>
        <v>0.47360864791825003</v>
      </c>
      <c r="L81" s="11">
        <f ca="1"/>
        <v>0.35719968178202</v>
      </c>
      <c r="M81">
        <f ca="1"/>
        <v>156.25</v>
      </c>
      <c r="N81" t="str">
        <f ca="1"/>
        <v>US8K With 375 features with augmentation (normalized)</v>
      </c>
    </row>
    <row r="82" spans="2:14" x14ac:dyDescent="0.3">
      <c r="B82">
        <f ca="1"/>
        <v>0</v>
      </c>
      <c r="C82" s="7" t="str">
        <f ca="1"/>
        <v>GaussianNB</v>
      </c>
      <c r="D82" s="7">
        <f ca="1"/>
        <v>1</v>
      </c>
      <c r="E82" s="8">
        <f ca="1"/>
        <v>0.464117572210204</v>
      </c>
      <c r="F82" s="8">
        <f ca="1"/>
        <v>0.36006109201985398</v>
      </c>
      <c r="G82" s="8">
        <f ca="1"/>
        <v>0.44415882326644901</v>
      </c>
      <c r="H82" s="8">
        <f ca="1"/>
        <v>0.32609659673032099</v>
      </c>
      <c r="I82" s="8">
        <f ca="1"/>
        <v>0.57885161271294605</v>
      </c>
      <c r="J82" s="11">
        <f ca="1"/>
        <v>0.36455361501001199</v>
      </c>
      <c r="K82" s="11">
        <f ca="1"/>
        <v>0.464117572210204</v>
      </c>
      <c r="L82" s="11">
        <f ca="1"/>
        <v>0.36006109201985398</v>
      </c>
      <c r="M82">
        <f ca="1"/>
        <v>187.5</v>
      </c>
      <c r="N82" t="str">
        <f ca="1"/>
        <v>US8K With 375 features with augmentation (normalized)</v>
      </c>
    </row>
    <row r="83" spans="2:14" x14ac:dyDescent="0.3">
      <c r="B83">
        <f ca="1"/>
        <v>12</v>
      </c>
      <c r="C83" s="7" t="str">
        <f ca="1"/>
        <v>GaussianNB</v>
      </c>
      <c r="D83" s="7">
        <f ca="1"/>
        <v>2</v>
      </c>
      <c r="E83" s="8">
        <f ca="1"/>
        <v>0.47033826279109298</v>
      </c>
      <c r="F83" s="8">
        <f ca="1"/>
        <v>0.42210960960960903</v>
      </c>
      <c r="G83" s="8">
        <f ca="1"/>
        <v>0.45343200175439502</v>
      </c>
      <c r="H83" s="8">
        <f ca="1"/>
        <v>0.394735216574091</v>
      </c>
      <c r="I83" s="8">
        <f ca="1"/>
        <v>0.58469633743225302</v>
      </c>
      <c r="J83" s="11">
        <f ca="1"/>
        <v>0.55012083718365401</v>
      </c>
      <c r="K83" s="11">
        <f ca="1"/>
        <v>0.47033826279109298</v>
      </c>
      <c r="L83" s="11">
        <f ca="1"/>
        <v>0.42210960960960903</v>
      </c>
      <c r="M83">
        <f ca="1"/>
        <v>156.25</v>
      </c>
      <c r="N83" t="str">
        <f ca="1"/>
        <v>US8K With 375 features with augmentation (normalized)</v>
      </c>
    </row>
    <row r="84" spans="2:14" x14ac:dyDescent="0.3">
      <c r="B84">
        <f ca="1"/>
        <v>6</v>
      </c>
      <c r="C84" s="7" t="str">
        <f ca="1"/>
        <v>GaussianNB</v>
      </c>
      <c r="D84" s="7">
        <f ca="1"/>
        <v>10</v>
      </c>
      <c r="E84" s="8">
        <f ca="1"/>
        <v>0.47375976356343602</v>
      </c>
      <c r="F84" s="8">
        <f ca="1"/>
        <v>0.43289526085225</v>
      </c>
      <c r="G84" s="8">
        <f ca="1"/>
        <v>0.45529365027046298</v>
      </c>
      <c r="H84" s="8">
        <f ca="1"/>
        <v>0.40233574642683601</v>
      </c>
      <c r="I84" s="8">
        <f ca="1"/>
        <v>0.58476374416321997</v>
      </c>
      <c r="J84" s="11">
        <f ca="1"/>
        <v>0.53423203443242595</v>
      </c>
      <c r="K84" s="11">
        <f ca="1"/>
        <v>0.47375976356343602</v>
      </c>
      <c r="L84" s="11">
        <f ca="1"/>
        <v>0.43289526085225</v>
      </c>
      <c r="M84">
        <f ca="1"/>
        <v>171875</v>
      </c>
      <c r="N84" t="str">
        <f ca="1"/>
        <v>US8K With 375 features with augmentation (normalized)</v>
      </c>
    </row>
    <row r="85" spans="2:14" x14ac:dyDescent="0.3">
      <c r="B85">
        <f ca="1"/>
        <v>54</v>
      </c>
      <c r="C85" s="7" t="str">
        <f ca="1"/>
        <v>GaussianNB</v>
      </c>
      <c r="D85" s="7">
        <f ca="1"/>
        <v>9</v>
      </c>
      <c r="E85" s="8">
        <f ca="1"/>
        <v>0.443974229408792</v>
      </c>
      <c r="F85" s="8">
        <f ca="1"/>
        <v>0.44158496732026098</v>
      </c>
      <c r="G85" s="8">
        <f ca="1"/>
        <v>0.42866638936868201</v>
      </c>
      <c r="H85" s="8">
        <f ca="1"/>
        <v>0.42065406833251501</v>
      </c>
      <c r="I85" s="8">
        <f ca="1"/>
        <v>0.57429771871016699</v>
      </c>
      <c r="J85" s="11">
        <f ca="1"/>
        <v>0.491988711443269</v>
      </c>
      <c r="K85" s="11">
        <f ca="1"/>
        <v>0.443974229408792</v>
      </c>
      <c r="L85" s="11">
        <f ca="1"/>
        <v>0.44158496732026098</v>
      </c>
      <c r="M85">
        <f ca="1"/>
        <v>156.25</v>
      </c>
      <c r="N85" t="str">
        <f ca="1"/>
        <v>US8K With 375 features with augmentation (normalized)</v>
      </c>
    </row>
    <row r="86" spans="2:14" x14ac:dyDescent="0.3">
      <c r="B86">
        <f ca="1"/>
        <v>18</v>
      </c>
      <c r="C86" s="7" t="str">
        <f ca="1"/>
        <v>GaussianNB</v>
      </c>
      <c r="D86" s="7">
        <f ca="1"/>
        <v>3</v>
      </c>
      <c r="E86" s="8">
        <f ca="1"/>
        <v>0.46938644805943303</v>
      </c>
      <c r="F86" s="8">
        <f ca="1"/>
        <v>0.44306306306306298</v>
      </c>
      <c r="G86" s="8">
        <f ca="1"/>
        <v>0.45073691264622401</v>
      </c>
      <c r="H86" s="8">
        <f ca="1"/>
        <v>0.41156900921015599</v>
      </c>
      <c r="I86" s="8">
        <f ca="1"/>
        <v>0.58094425879235501</v>
      </c>
      <c r="J86" s="11">
        <f ca="1"/>
        <v>0.55286890023933999</v>
      </c>
      <c r="K86" s="11">
        <f ca="1"/>
        <v>0.46938644805943303</v>
      </c>
      <c r="L86" s="11">
        <f ca="1"/>
        <v>0.44306306306306298</v>
      </c>
      <c r="M86">
        <f ca="1"/>
        <v>203125</v>
      </c>
      <c r="N86" t="str">
        <f ca="1"/>
        <v>US8K With 375 features with augmentation (normalized)</v>
      </c>
    </row>
    <row r="87" spans="2:14" x14ac:dyDescent="0.3">
      <c r="B87">
        <f ca="1"/>
        <v>48</v>
      </c>
      <c r="C87" s="7" t="str">
        <f ca="1"/>
        <v>GaussianNB</v>
      </c>
      <c r="D87" s="7">
        <f ca="1"/>
        <v>8</v>
      </c>
      <c r="E87" s="8">
        <f ca="1"/>
        <v>0.46717554041551002</v>
      </c>
      <c r="F87" s="8">
        <f ca="1"/>
        <v>0.44499586435070299</v>
      </c>
      <c r="G87" s="8">
        <f ca="1"/>
        <v>0.44807807615678302</v>
      </c>
      <c r="H87" s="8">
        <f ca="1"/>
        <v>0.43009085572550199</v>
      </c>
      <c r="I87" s="8">
        <f ca="1"/>
        <v>0.57921276365310403</v>
      </c>
      <c r="J87" s="11">
        <f ca="1"/>
        <v>0.53194601098040095</v>
      </c>
      <c r="K87" s="11">
        <f ca="1"/>
        <v>0.46717554041551002</v>
      </c>
      <c r="L87" s="11">
        <f ca="1"/>
        <v>0.44499586435070299</v>
      </c>
      <c r="M87">
        <f ca="1"/>
        <v>156.25</v>
      </c>
      <c r="N87" t="str">
        <f ca="1"/>
        <v>US8K With 375 features with augmentation (normalized)</v>
      </c>
    </row>
    <row r="88" spans="2:14" x14ac:dyDescent="0.3">
      <c r="B88">
        <f ca="1"/>
        <v>36</v>
      </c>
      <c r="C88" s="7" t="str">
        <f ca="1"/>
        <v>GaussianNB</v>
      </c>
      <c r="D88" s="7">
        <f ca="1"/>
        <v>6</v>
      </c>
      <c r="E88" s="8">
        <f ca="1"/>
        <v>0.47159354322080299</v>
      </c>
      <c r="F88" s="8">
        <f ca="1"/>
        <v>0.45078979343863901</v>
      </c>
      <c r="G88" s="8">
        <f ca="1"/>
        <v>0.45668138067924102</v>
      </c>
      <c r="H88" s="8">
        <f ca="1"/>
        <v>0.42533942313967299</v>
      </c>
      <c r="I88" s="8">
        <f ca="1"/>
        <v>0.58667346242014595</v>
      </c>
      <c r="J88" s="11">
        <f ca="1"/>
        <v>0.53091098456590502</v>
      </c>
      <c r="K88" s="11">
        <f ca="1"/>
        <v>0.47159354322080299</v>
      </c>
      <c r="L88" s="11">
        <f ca="1"/>
        <v>0.45078979343863901</v>
      </c>
      <c r="M88">
        <f ca="1"/>
        <v>156.25</v>
      </c>
      <c r="N88" t="str">
        <f ca="1"/>
        <v>US8K With 375 features with augmentation (normalized)</v>
      </c>
    </row>
    <row r="89" spans="2:14" x14ac:dyDescent="0.3">
      <c r="B89">
        <f ca="1"/>
        <v>30</v>
      </c>
      <c r="C89" s="7" t="str">
        <f ca="1"/>
        <v>GaussianNB</v>
      </c>
      <c r="D89" s="7">
        <f ca="1"/>
        <v>5</v>
      </c>
      <c r="E89" s="8">
        <f ca="1"/>
        <v>0.478685650761074</v>
      </c>
      <c r="F89" s="8">
        <f ca="1"/>
        <v>0.483796296296296</v>
      </c>
      <c r="G89" s="8">
        <f ca="1"/>
        <v>0.46845361424055498</v>
      </c>
      <c r="H89" s="8">
        <f ca="1"/>
        <v>0.46333298680963297</v>
      </c>
      <c r="I89" s="8">
        <f ca="1"/>
        <v>0.60367560779956397</v>
      </c>
      <c r="J89" s="11">
        <f ca="1"/>
        <v>0.54394063131033199</v>
      </c>
      <c r="K89" s="11">
        <f ca="1"/>
        <v>0.478685650761074</v>
      </c>
      <c r="L89" s="11">
        <f ca="1"/>
        <v>0.483796296296296</v>
      </c>
      <c r="M89">
        <f ca="1"/>
        <v>171875</v>
      </c>
      <c r="N89" t="str">
        <f ca="1"/>
        <v>US8K With 375 features with augmentation (normalized)</v>
      </c>
    </row>
    <row r="90" spans="2:14" x14ac:dyDescent="0.3">
      <c r="B90">
        <f ca="1"/>
        <v>51</v>
      </c>
      <c r="C90" s="7" t="str">
        <f ca="1"/>
        <v>KNN</v>
      </c>
      <c r="D90" s="7">
        <f ca="1"/>
        <v>8</v>
      </c>
      <c r="E90" s="8">
        <f ca="1"/>
        <v>0.98734123980149702</v>
      </c>
      <c r="F90" s="8">
        <f ca="1"/>
        <v>0.49834574028122403</v>
      </c>
      <c r="G90" s="8">
        <f ca="1"/>
        <v>0.98735598835830596</v>
      </c>
      <c r="H90" s="8">
        <f ca="1"/>
        <v>0.50126797004560497</v>
      </c>
      <c r="I90" s="8">
        <f ca="1"/>
        <v>0.98756487520416603</v>
      </c>
      <c r="J90" s="11">
        <f ca="1"/>
        <v>0.54172986080654195</v>
      </c>
      <c r="K90" s="11">
        <f ca="1"/>
        <v>0.98734123980149702</v>
      </c>
      <c r="L90" s="11">
        <f ca="1"/>
        <v>0.49834574028122403</v>
      </c>
      <c r="M90">
        <f ca="1"/>
        <v>80046875</v>
      </c>
      <c r="N90" t="str">
        <f ca="1"/>
        <v>US8K With 375 features with augmentation (normalized)</v>
      </c>
    </row>
    <row r="91" spans="2:14" x14ac:dyDescent="0.3">
      <c r="B91">
        <f ca="1"/>
        <v>3</v>
      </c>
      <c r="C91" s="7" t="str">
        <f ca="1"/>
        <v>KNN</v>
      </c>
      <c r="D91" s="7">
        <f ca="1"/>
        <v>1</v>
      </c>
      <c r="E91" s="8">
        <f ca="1"/>
        <v>0.98854816134368195</v>
      </c>
      <c r="F91" s="8">
        <f ca="1"/>
        <v>0.52500954562810198</v>
      </c>
      <c r="G91" s="8">
        <f ca="1"/>
        <v>0.98856517695527502</v>
      </c>
      <c r="H91" s="8">
        <f ca="1"/>
        <v>0.50953532077376296</v>
      </c>
      <c r="I91" s="8">
        <f ca="1"/>
        <v>0.98876445010729197</v>
      </c>
      <c r="J91" s="11">
        <f ca="1"/>
        <v>0.52180962560691202</v>
      </c>
      <c r="K91" s="11">
        <f ca="1"/>
        <v>0.98854816134368195</v>
      </c>
      <c r="L91" s="11">
        <f ca="1"/>
        <v>0.52500954562810198</v>
      </c>
      <c r="M91">
        <f ca="1"/>
        <v>85609375</v>
      </c>
      <c r="N91" t="str">
        <f ca="1"/>
        <v>US8K With 375 features with augmentation (normalized)</v>
      </c>
    </row>
    <row r="92" spans="2:14" x14ac:dyDescent="0.3">
      <c r="B92">
        <f ca="1"/>
        <v>27</v>
      </c>
      <c r="C92" s="7" t="str">
        <f ca="1"/>
        <v>KNN</v>
      </c>
      <c r="D92" s="7">
        <f ca="1"/>
        <v>4</v>
      </c>
      <c r="E92" s="8">
        <f ca="1"/>
        <v>0.98755704813570999</v>
      </c>
      <c r="F92" s="8">
        <f ca="1"/>
        <v>0.53686868686868605</v>
      </c>
      <c r="G92" s="8">
        <f ca="1"/>
        <v>0.98756654719316495</v>
      </c>
      <c r="H92" s="8">
        <f ca="1"/>
        <v>0.546583941990335</v>
      </c>
      <c r="I92" s="8">
        <f ca="1"/>
        <v>0.98775387727908204</v>
      </c>
      <c r="J92" s="11">
        <f ca="1"/>
        <v>0.59745864755767997</v>
      </c>
      <c r="K92" s="11">
        <f ca="1"/>
        <v>0.98755704813570999</v>
      </c>
      <c r="L92" s="11">
        <f ca="1"/>
        <v>0.53686868686868605</v>
      </c>
      <c r="M92">
        <f ca="1"/>
        <v>98015625</v>
      </c>
      <c r="N92" t="str">
        <f ca="1"/>
        <v>US8K With 375 features with augmentation (normalized)</v>
      </c>
    </row>
    <row r="93" spans="2:14" x14ac:dyDescent="0.3">
      <c r="B93">
        <f ca="1"/>
        <v>15</v>
      </c>
      <c r="C93" s="7" t="str">
        <f ca="1"/>
        <v>KNN</v>
      </c>
      <c r="D93" s="7">
        <f ca="1"/>
        <v>2</v>
      </c>
      <c r="E93" s="8">
        <f ca="1"/>
        <v>0.98888747237803798</v>
      </c>
      <c r="F93" s="8">
        <f ca="1"/>
        <v>0.539226726726726</v>
      </c>
      <c r="G93" s="8">
        <f ca="1"/>
        <v>0.98890080403604996</v>
      </c>
      <c r="H93" s="8">
        <f ca="1"/>
        <v>0.53079254413916899</v>
      </c>
      <c r="I93" s="8">
        <f ca="1"/>
        <v>0.98908624827765401</v>
      </c>
      <c r="J93" s="11">
        <f ca="1"/>
        <v>0.57755747526025003</v>
      </c>
      <c r="K93" s="11">
        <f ca="1"/>
        <v>0.98888747237803798</v>
      </c>
      <c r="L93" s="11">
        <f ca="1"/>
        <v>0.539226726726726</v>
      </c>
      <c r="M93">
        <f ca="1"/>
        <v>86812.5</v>
      </c>
      <c r="N93" t="str">
        <f ca="1"/>
        <v>US8K With 375 features with augmentation (normalized)</v>
      </c>
    </row>
    <row r="94" spans="2:14" x14ac:dyDescent="0.3">
      <c r="B94">
        <f ca="1"/>
        <v>45</v>
      </c>
      <c r="C94" s="7" t="str">
        <f ca="1"/>
        <v>KNN</v>
      </c>
      <c r="D94" s="7">
        <f ca="1"/>
        <v>7</v>
      </c>
      <c r="E94" s="8">
        <f ca="1"/>
        <v>0.988472257410691</v>
      </c>
      <c r="F94" s="8">
        <f ca="1"/>
        <v>0.54733492442322995</v>
      </c>
      <c r="G94" s="8">
        <f ca="1"/>
        <v>0.988485439134553</v>
      </c>
      <c r="H94" s="8">
        <f ca="1"/>
        <v>0.535856888917144</v>
      </c>
      <c r="I94" s="8">
        <f ca="1"/>
        <v>0.98867006228590304</v>
      </c>
      <c r="J94" s="11">
        <f ca="1"/>
        <v>0.56318866792923505</v>
      </c>
      <c r="K94" s="11">
        <f ca="1"/>
        <v>0.988472257410691</v>
      </c>
      <c r="L94" s="11">
        <f ca="1"/>
        <v>0.54733492442322995</v>
      </c>
      <c r="M94">
        <f ca="1"/>
        <v>82578125</v>
      </c>
      <c r="N94" t="str">
        <f ca="1"/>
        <v>US8K With 375 features with augmentation (normalized)</v>
      </c>
    </row>
    <row r="95" spans="2:14" x14ac:dyDescent="0.3">
      <c r="B95">
        <f ca="1"/>
        <v>21</v>
      </c>
      <c r="C95" s="7" t="str">
        <f ca="1"/>
        <v>KNN</v>
      </c>
      <c r="D95" s="7">
        <f ca="1"/>
        <v>3</v>
      </c>
      <c r="E95" s="8">
        <f ca="1"/>
        <v>0.98757525297809601</v>
      </c>
      <c r="F95" s="8">
        <f ca="1"/>
        <v>0.57171171171171098</v>
      </c>
      <c r="G95" s="8">
        <f ca="1"/>
        <v>0.98758673132511898</v>
      </c>
      <c r="H95" s="8">
        <f ca="1"/>
        <v>0.56646938864736995</v>
      </c>
      <c r="I95" s="8">
        <f ca="1"/>
        <v>0.98776895993664604</v>
      </c>
      <c r="J95" s="11">
        <f ca="1"/>
        <v>0.60816691587572702</v>
      </c>
      <c r="K95" s="11">
        <f ca="1"/>
        <v>0.98757525297809601</v>
      </c>
      <c r="L95" s="11">
        <f ca="1"/>
        <v>0.57171171171171098</v>
      </c>
      <c r="M95">
        <f ca="1"/>
        <v>91093.75</v>
      </c>
      <c r="N95" t="str">
        <f ca="1"/>
        <v>US8K With 375 features with augmentation (normalized)</v>
      </c>
    </row>
    <row r="96" spans="2:14" x14ac:dyDescent="0.3">
      <c r="B96">
        <f ca="1"/>
        <v>39</v>
      </c>
      <c r="C96" s="7" t="str">
        <f ca="1"/>
        <v>KNN</v>
      </c>
      <c r="D96" s="7">
        <f ca="1"/>
        <v>6</v>
      </c>
      <c r="E96" s="8">
        <f ca="1"/>
        <v>0.98725081131200698</v>
      </c>
      <c r="F96" s="8">
        <f ca="1"/>
        <v>0.609558525718914</v>
      </c>
      <c r="G96" s="8">
        <f ca="1"/>
        <v>0.98726606260877603</v>
      </c>
      <c r="H96" s="8">
        <f ca="1"/>
        <v>0.60946504310679395</v>
      </c>
      <c r="I96" s="8">
        <f ca="1"/>
        <v>0.987458961966307</v>
      </c>
      <c r="J96" s="11">
        <f ca="1"/>
        <v>0.67576466299595706</v>
      </c>
      <c r="K96" s="11">
        <f ca="1"/>
        <v>0.98725081131200698</v>
      </c>
      <c r="L96" s="11">
        <f ca="1"/>
        <v>0.609558525718914</v>
      </c>
      <c r="M96">
        <f ca="1"/>
        <v>81156.25</v>
      </c>
      <c r="N96" t="str">
        <f ca="1"/>
        <v>US8K With 375 features with augmentation (normalized)</v>
      </c>
    </row>
    <row r="97" spans="2:14" x14ac:dyDescent="0.3">
      <c r="B97">
        <f ca="1"/>
        <v>9</v>
      </c>
      <c r="C97" s="7" t="str">
        <f ca="1"/>
        <v>KNN</v>
      </c>
      <c r="D97" s="7">
        <f ca="1"/>
        <v>10</v>
      </c>
      <c r="E97" s="8">
        <f ca="1"/>
        <v>0.98739708676377402</v>
      </c>
      <c r="F97" s="8">
        <f ca="1"/>
        <v>0.62007168458781303</v>
      </c>
      <c r="G97" s="8">
        <f ca="1"/>
        <v>0.98740946275907404</v>
      </c>
      <c r="H97" s="8">
        <f ca="1"/>
        <v>0.62089536615317598</v>
      </c>
      <c r="I97" s="8">
        <f ca="1"/>
        <v>0.98760597588597698</v>
      </c>
      <c r="J97" s="11">
        <f ca="1"/>
        <v>0.68546627635325097</v>
      </c>
      <c r="K97" s="11">
        <f ca="1"/>
        <v>0.98739708676377402</v>
      </c>
      <c r="L97" s="11">
        <f ca="1"/>
        <v>0.62007168458781303</v>
      </c>
      <c r="M97">
        <f ca="1"/>
        <v>83468.75</v>
      </c>
      <c r="N97" t="str">
        <f ca="1"/>
        <v>US8K With 375 features with augmentation (normalized)</v>
      </c>
    </row>
    <row r="98" spans="2:14" x14ac:dyDescent="0.3">
      <c r="B98">
        <f ca="1"/>
        <v>57</v>
      </c>
      <c r="C98" s="7" t="str">
        <f ca="1"/>
        <v>KNN</v>
      </c>
      <c r="D98" s="7">
        <f ca="1"/>
        <v>9</v>
      </c>
      <c r="E98" s="8">
        <f ca="1"/>
        <v>0.98869378473976699</v>
      </c>
      <c r="F98" s="8">
        <f ca="1"/>
        <v>0.64379084967320199</v>
      </c>
      <c r="G98" s="8">
        <f ca="1"/>
        <v>0.98871098411038005</v>
      </c>
      <c r="H98" s="8">
        <f ca="1"/>
        <v>0.63556270568101303</v>
      </c>
      <c r="I98" s="8">
        <f ca="1"/>
        <v>0.98889812151590994</v>
      </c>
      <c r="J98" s="11">
        <f ca="1"/>
        <v>0.67015061183306501</v>
      </c>
      <c r="K98" s="11">
        <f ca="1"/>
        <v>0.98869378473976699</v>
      </c>
      <c r="L98" s="11">
        <f ca="1"/>
        <v>0.64379084967320199</v>
      </c>
      <c r="M98">
        <f ca="1"/>
        <v>79828125</v>
      </c>
      <c r="N98" t="str">
        <f ca="1"/>
        <v>US8K With 375 features with augmentation (normalized)</v>
      </c>
    </row>
    <row r="99" spans="2:14" x14ac:dyDescent="0.3">
      <c r="B99">
        <f ca="1"/>
        <v>33</v>
      </c>
      <c r="C99" s="7" t="str">
        <f ca="1"/>
        <v>KNN</v>
      </c>
      <c r="D99" s="7">
        <f ca="1"/>
        <v>5</v>
      </c>
      <c r="E99" s="8">
        <f ca="1"/>
        <v>0.98770737130152197</v>
      </c>
      <c r="F99" s="8">
        <f ca="1"/>
        <v>0.64672364672364602</v>
      </c>
      <c r="G99" s="8">
        <f ca="1"/>
        <v>0.98771810658711801</v>
      </c>
      <c r="H99" s="8">
        <f ca="1"/>
        <v>0.63871368693015096</v>
      </c>
      <c r="I99" s="8">
        <f ca="1"/>
        <v>0.98790212581412495</v>
      </c>
      <c r="J99" s="11">
        <f ca="1"/>
        <v>0.68247201792429502</v>
      </c>
      <c r="K99" s="11">
        <f ca="1"/>
        <v>0.98770737130152197</v>
      </c>
      <c r="L99" s="11">
        <f ca="1"/>
        <v>0.64672364672364602</v>
      </c>
      <c r="M99">
        <f ca="1"/>
        <v>91937.5</v>
      </c>
      <c r="N99" t="str">
        <f ca="1"/>
        <v>US8K With 375 features with augmentation (normalized)</v>
      </c>
    </row>
    <row r="100" spans="2:14" x14ac:dyDescent="0.3">
      <c r="B100">
        <f ca="1"/>
        <v>20</v>
      </c>
      <c r="C100" s="7" t="str">
        <f ca="1"/>
        <v>LogisticR</v>
      </c>
      <c r="D100" s="7">
        <f ca="1"/>
        <v>3</v>
      </c>
      <c r="E100" s="8">
        <f ca="1"/>
        <v>0.80647709320695105</v>
      </c>
      <c r="F100" s="8">
        <f ca="1"/>
        <v>0.63423423423423397</v>
      </c>
      <c r="G100" s="8">
        <f ca="1"/>
        <v>0.80725707322290496</v>
      </c>
      <c r="H100" s="8">
        <f ca="1"/>
        <v>0.62494606339690395</v>
      </c>
      <c r="I100" s="8">
        <f ca="1"/>
        <v>0.81049551196855596</v>
      </c>
      <c r="J100" s="11">
        <f ca="1"/>
        <v>0.62884167917276901</v>
      </c>
      <c r="K100" s="11">
        <f ca="1"/>
        <v>0.80647709320695105</v>
      </c>
      <c r="L100" s="11">
        <f ca="1"/>
        <v>0.63423423423423397</v>
      </c>
      <c r="M100">
        <f ca="1"/>
        <v>0</v>
      </c>
      <c r="N100" t="str">
        <f ca="1"/>
        <v>US8K With 375 features with augmentation (normalized)</v>
      </c>
    </row>
    <row r="101" spans="2:14" x14ac:dyDescent="0.3">
      <c r="B101">
        <f ca="1"/>
        <v>14</v>
      </c>
      <c r="C101" s="7" t="str">
        <f ca="1"/>
        <v>LogisticR</v>
      </c>
      <c r="D101" s="7">
        <f ca="1"/>
        <v>2</v>
      </c>
      <c r="E101" s="8">
        <f ca="1"/>
        <v>0.79906085330613597</v>
      </c>
      <c r="F101" s="8">
        <f ca="1"/>
        <v>0.64076576576576505</v>
      </c>
      <c r="G101" s="8">
        <f ca="1"/>
        <v>0.79979569299400999</v>
      </c>
      <c r="H101" s="8">
        <f ca="1"/>
        <v>0.63847129946286896</v>
      </c>
      <c r="I101" s="8">
        <f ca="1"/>
        <v>0.80309956594478904</v>
      </c>
      <c r="J101" s="11">
        <f ca="1"/>
        <v>0.67367617346836195</v>
      </c>
      <c r="K101" s="11">
        <f ca="1"/>
        <v>0.79906085330613597</v>
      </c>
      <c r="L101" s="11">
        <f ca="1"/>
        <v>0.64076576576576505</v>
      </c>
      <c r="M101">
        <f ca="1"/>
        <v>0</v>
      </c>
      <c r="N101" t="str">
        <f ca="1"/>
        <v>US8K With 375 features with augmentation (normalized)</v>
      </c>
    </row>
    <row r="102" spans="2:14" x14ac:dyDescent="0.3">
      <c r="B102">
        <f ca="1"/>
        <v>38</v>
      </c>
      <c r="C102" s="7" t="str">
        <f ca="1"/>
        <v>LogisticR</v>
      </c>
      <c r="D102" s="7">
        <f ca="1"/>
        <v>6</v>
      </c>
      <c r="E102" s="8">
        <f ca="1"/>
        <v>0.802946010873688</v>
      </c>
      <c r="F102" s="8">
        <f ca="1"/>
        <v>0.65755366545159899</v>
      </c>
      <c r="G102" s="8">
        <f ca="1"/>
        <v>0.80346573676933597</v>
      </c>
      <c r="H102" s="8">
        <f ca="1"/>
        <v>0.66372607945728601</v>
      </c>
      <c r="I102" s="8">
        <f ca="1"/>
        <v>0.80613546283545301</v>
      </c>
      <c r="J102" s="11">
        <f ca="1"/>
        <v>0.67467689244071805</v>
      </c>
      <c r="K102" s="11">
        <f ca="1"/>
        <v>0.802946010873688</v>
      </c>
      <c r="L102" s="11">
        <f ca="1"/>
        <v>0.65755366545159899</v>
      </c>
      <c r="M102">
        <f ca="1"/>
        <v>0</v>
      </c>
      <c r="N102" t="str">
        <f ca="1"/>
        <v>US8K With 375 features with augmentation (normalized)</v>
      </c>
    </row>
    <row r="103" spans="2:14" x14ac:dyDescent="0.3">
      <c r="B103">
        <f ca="1"/>
        <v>50</v>
      </c>
      <c r="C103" s="7" t="str">
        <f ca="1"/>
        <v>LogisticR</v>
      </c>
      <c r="D103" s="7">
        <f ca="1"/>
        <v>8</v>
      </c>
      <c r="E103" s="8">
        <f ca="1"/>
        <v>0.79920514761544204</v>
      </c>
      <c r="F103" s="8">
        <f ca="1"/>
        <v>0.66666666666666596</v>
      </c>
      <c r="G103" s="8">
        <f ca="1"/>
        <v>0.79992394066186601</v>
      </c>
      <c r="H103" s="8">
        <f ca="1"/>
        <v>0.66274467670019699</v>
      </c>
      <c r="I103" s="8">
        <f ca="1"/>
        <v>0.80302850210383303</v>
      </c>
      <c r="J103" s="11">
        <f ca="1"/>
        <v>0.672977402310732</v>
      </c>
      <c r="K103" s="11">
        <f ca="1"/>
        <v>0.79920514761544204</v>
      </c>
      <c r="L103" s="11">
        <f ca="1"/>
        <v>0.66666666666666596</v>
      </c>
      <c r="M103">
        <f ca="1"/>
        <v>93.75</v>
      </c>
      <c r="N103" t="str">
        <f ca="1"/>
        <v>US8K With 375 features with augmentation (normalized)</v>
      </c>
    </row>
    <row r="104" spans="2:14" x14ac:dyDescent="0.3">
      <c r="B104">
        <f ca="1"/>
        <v>2</v>
      </c>
      <c r="C104" s="7" t="str">
        <f ca="1"/>
        <v>LogisticR</v>
      </c>
      <c r="D104" s="7">
        <f ca="1"/>
        <v>1</v>
      </c>
      <c r="E104" s="8">
        <f ca="1"/>
        <v>0.80143784196462597</v>
      </c>
      <c r="F104" s="8">
        <f ca="1"/>
        <v>0.67506681939671598</v>
      </c>
      <c r="G104" s="8">
        <f ca="1"/>
        <v>0.80202993244173004</v>
      </c>
      <c r="H104" s="8">
        <f ca="1"/>
        <v>0.667319990105533</v>
      </c>
      <c r="I104" s="8">
        <f ca="1"/>
        <v>0.80476791319662</v>
      </c>
      <c r="J104" s="11">
        <f ca="1"/>
        <v>0.66951811398281502</v>
      </c>
      <c r="K104" s="11">
        <f ca="1"/>
        <v>0.80143784196462597</v>
      </c>
      <c r="L104" s="11">
        <f ca="1"/>
        <v>0.67506681939671598</v>
      </c>
      <c r="M104">
        <f ca="1"/>
        <v>0</v>
      </c>
      <c r="N104" t="str">
        <f ca="1"/>
        <v>US8K With 375 features with augmentation (normalized)</v>
      </c>
    </row>
    <row r="105" spans="2:14" x14ac:dyDescent="0.3">
      <c r="B105">
        <f ca="1"/>
        <v>56</v>
      </c>
      <c r="C105" s="7" t="str">
        <f ca="1"/>
        <v>LogisticR</v>
      </c>
      <c r="D105" s="7">
        <f ca="1"/>
        <v>9</v>
      </c>
      <c r="E105" s="8">
        <f ca="1"/>
        <v>0.80097271349166199</v>
      </c>
      <c r="F105" s="8">
        <f ca="1"/>
        <v>0.67871732026143705</v>
      </c>
      <c r="G105" s="8">
        <f ca="1"/>
        <v>0.80156243025646601</v>
      </c>
      <c r="H105" s="8">
        <f ca="1"/>
        <v>0.67713336824285397</v>
      </c>
      <c r="I105" s="8">
        <f ca="1"/>
        <v>0.80454227807533296</v>
      </c>
      <c r="J105" s="11">
        <f ca="1"/>
        <v>0.68705659911934303</v>
      </c>
      <c r="K105" s="11">
        <f ca="1"/>
        <v>0.80097271349166199</v>
      </c>
      <c r="L105" s="11">
        <f ca="1"/>
        <v>0.67871732026143705</v>
      </c>
      <c r="M105">
        <f ca="1"/>
        <v>0</v>
      </c>
      <c r="N105" t="str">
        <f ca="1"/>
        <v>US8K With 375 features with augmentation (normalized)</v>
      </c>
    </row>
    <row r="106" spans="2:14" x14ac:dyDescent="0.3">
      <c r="B106">
        <f ca="1"/>
        <v>26</v>
      </c>
      <c r="C106" s="7" t="str">
        <f ca="1"/>
        <v>LogisticR</v>
      </c>
      <c r="D106" s="7">
        <f ca="1"/>
        <v>4</v>
      </c>
      <c r="E106" s="8">
        <f ca="1"/>
        <v>0.80347455437871296</v>
      </c>
      <c r="F106" s="8">
        <f ca="1"/>
        <v>0.67912457912457902</v>
      </c>
      <c r="G106" s="8">
        <f ca="1"/>
        <v>0.80414611156527505</v>
      </c>
      <c r="H106" s="8">
        <f ca="1"/>
        <v>0.67593308265306995</v>
      </c>
      <c r="I106" s="8">
        <f ca="1"/>
        <v>0.80738922027506199</v>
      </c>
      <c r="J106" s="11">
        <f ca="1"/>
        <v>0.68710689258709101</v>
      </c>
      <c r="K106" s="11">
        <f ca="1"/>
        <v>0.80347455437871296</v>
      </c>
      <c r="L106" s="11">
        <f ca="1"/>
        <v>0.67912457912457902</v>
      </c>
      <c r="M106">
        <f ca="1"/>
        <v>0</v>
      </c>
      <c r="N106" t="str">
        <f ca="1"/>
        <v>US8K With 375 features with augmentation (normalized)</v>
      </c>
    </row>
    <row r="107" spans="2:14" x14ac:dyDescent="0.3">
      <c r="B107">
        <f ca="1"/>
        <v>44</v>
      </c>
      <c r="C107" s="1" t="str">
        <f ca="1"/>
        <v>LogisticR</v>
      </c>
      <c r="D107" s="1">
        <f ca="1"/>
        <v>7</v>
      </c>
      <c r="E107" s="3">
        <f ca="1"/>
        <v>0.79691326746051805</v>
      </c>
      <c r="F107" s="3">
        <f ca="1"/>
        <v>0.68237867939538499</v>
      </c>
      <c r="G107" s="3">
        <f ca="1"/>
        <v>0.79766745835991604</v>
      </c>
      <c r="H107" s="3">
        <f ca="1"/>
        <v>0.68615537107232605</v>
      </c>
      <c r="I107" s="3">
        <f ca="1"/>
        <v>0.80107530286760997</v>
      </c>
      <c r="J107" s="11">
        <f ca="1"/>
        <v>0.69813286270826302</v>
      </c>
      <c r="K107" s="11">
        <f ca="1"/>
        <v>0.79691326746051805</v>
      </c>
      <c r="L107" s="11">
        <f ca="1"/>
        <v>0.68237867939538499</v>
      </c>
      <c r="M107">
        <f ca="1"/>
        <v>93.75</v>
      </c>
      <c r="N107" t="str">
        <f ca="1"/>
        <v>US8K With 375 features with augmentation (normalized)</v>
      </c>
    </row>
    <row r="108" spans="2:14" x14ac:dyDescent="0.3">
      <c r="B108">
        <f ca="1"/>
        <v>8</v>
      </c>
      <c r="C108" s="1" t="str">
        <f ca="1"/>
        <v>LogisticR</v>
      </c>
      <c r="D108" s="1">
        <f ca="1"/>
        <v>10</v>
      </c>
      <c r="E108" s="3">
        <f ca="1"/>
        <v>0.79438463162339001</v>
      </c>
      <c r="F108" s="3">
        <f ca="1"/>
        <v>0.72998805256869703</v>
      </c>
      <c r="G108" s="3">
        <f ca="1"/>
        <v>0.79502592408399297</v>
      </c>
      <c r="H108" s="3">
        <f ca="1"/>
        <v>0.72797406197351899</v>
      </c>
      <c r="I108" s="3">
        <f ca="1"/>
        <v>0.79792599720812296</v>
      </c>
      <c r="J108" s="11">
        <f ca="1"/>
        <v>0.74503701584946502</v>
      </c>
      <c r="K108" s="11">
        <f ca="1"/>
        <v>0.79438463162339001</v>
      </c>
      <c r="L108" s="11">
        <f ca="1"/>
        <v>0.72998805256869703</v>
      </c>
      <c r="M108">
        <f ca="1"/>
        <v>0</v>
      </c>
      <c r="N108" t="str">
        <f ca="1"/>
        <v>US8K With 375 features with augmentation (normalized)</v>
      </c>
    </row>
    <row r="109" spans="2:14" x14ac:dyDescent="0.3">
      <c r="B109">
        <f ca="1"/>
        <v>32</v>
      </c>
      <c r="C109" s="1" t="str">
        <f ca="1"/>
        <v>LogisticR</v>
      </c>
      <c r="D109" s="1">
        <f ca="1"/>
        <v>5</v>
      </c>
      <c r="E109" s="3">
        <f ca="1"/>
        <v>0.79553617239609997</v>
      </c>
      <c r="F109" s="3">
        <f ca="1"/>
        <v>0.73290598290598197</v>
      </c>
      <c r="G109" s="3">
        <f ca="1"/>
        <v>0.79626949361778698</v>
      </c>
      <c r="H109" s="3">
        <f ca="1"/>
        <v>0.73212830741006296</v>
      </c>
      <c r="I109" s="3">
        <f ca="1"/>
        <v>0.79915384337617701</v>
      </c>
      <c r="J109" s="11">
        <f ca="1"/>
        <v>0.73935255016411505</v>
      </c>
      <c r="K109" s="11">
        <f ca="1"/>
        <v>0.79553617239609997</v>
      </c>
      <c r="L109" s="11">
        <f ca="1"/>
        <v>0.73290598290598197</v>
      </c>
      <c r="M109">
        <f ca="1"/>
        <v>0</v>
      </c>
      <c r="N109" t="str">
        <f ca="1"/>
        <v>US8K With 375 features with augmentation (normalized)</v>
      </c>
    </row>
    <row r="110" spans="2:14" x14ac:dyDescent="0.3">
      <c r="B110">
        <f ca="1"/>
        <v>37</v>
      </c>
      <c r="C110" s="1" t="str">
        <f ca="1"/>
        <v>SVC</v>
      </c>
      <c r="D110" s="1">
        <f ca="1"/>
        <v>6</v>
      </c>
      <c r="E110" s="3">
        <f ca="1"/>
        <v>0.84726261221393295</v>
      </c>
      <c r="F110" s="3">
        <f ca="1"/>
        <v>0.63770757391656496</v>
      </c>
      <c r="G110" s="3">
        <f ca="1"/>
        <v>0.84811366937391797</v>
      </c>
      <c r="H110" s="3">
        <f ca="1"/>
        <v>0.64294792963950598</v>
      </c>
      <c r="I110" s="3">
        <f ca="1"/>
        <v>0.85171683565882705</v>
      </c>
      <c r="J110" s="11">
        <f ca="1"/>
        <v>0.65749759568128496</v>
      </c>
      <c r="K110" s="11">
        <f ca="1"/>
        <v>0.84726261221393295</v>
      </c>
      <c r="L110" s="11">
        <f ca="1"/>
        <v>0.63770757391656496</v>
      </c>
      <c r="M110">
        <f ca="1"/>
        <v>23765625</v>
      </c>
      <c r="N110" t="str">
        <f ca="1"/>
        <v>US8K With 375 features with augmentation (normalized)</v>
      </c>
    </row>
    <row r="111" spans="2:14" x14ac:dyDescent="0.3">
      <c r="B111">
        <f ca="1"/>
        <v>19</v>
      </c>
      <c r="C111" s="1" t="str">
        <f ca="1"/>
        <v>SVC</v>
      </c>
      <c r="D111" s="1">
        <f ca="1"/>
        <v>3</v>
      </c>
      <c r="E111" s="3">
        <f ca="1"/>
        <v>0.84723111737329704</v>
      </c>
      <c r="F111" s="3">
        <f ca="1"/>
        <v>0.65261261261261205</v>
      </c>
      <c r="G111" s="3">
        <f ca="1"/>
        <v>0.84843284965797505</v>
      </c>
      <c r="H111" s="3">
        <f ca="1"/>
        <v>0.64241265989516305</v>
      </c>
      <c r="I111" s="3">
        <f ca="1"/>
        <v>0.85384156909925601</v>
      </c>
      <c r="J111" s="11">
        <f ca="1"/>
        <v>0.64889078605557304</v>
      </c>
      <c r="K111" s="11">
        <f ca="1"/>
        <v>0.84723111737329704</v>
      </c>
      <c r="L111" s="11">
        <f ca="1"/>
        <v>0.65261261261261205</v>
      </c>
      <c r="M111">
        <f ca="1"/>
        <v>26562.5</v>
      </c>
      <c r="N111" t="str">
        <f ca="1"/>
        <v>US8K With 375 features with augmentation (normalized)</v>
      </c>
    </row>
    <row r="112" spans="2:14" x14ac:dyDescent="0.3">
      <c r="B112">
        <f ca="1"/>
        <v>13</v>
      </c>
      <c r="C112" s="1" t="str">
        <f ca="1"/>
        <v>SVC</v>
      </c>
      <c r="D112" s="1">
        <f ca="1"/>
        <v>2</v>
      </c>
      <c r="E112" s="3">
        <f ca="1"/>
        <v>0.84206612272650005</v>
      </c>
      <c r="F112" s="3">
        <f ca="1"/>
        <v>0.664226726726726</v>
      </c>
      <c r="G112" s="3">
        <f ca="1"/>
        <v>0.84318408038965098</v>
      </c>
      <c r="H112" s="3">
        <f ca="1"/>
        <v>0.66476604836318198</v>
      </c>
      <c r="I112" s="3">
        <f ca="1"/>
        <v>0.84818269808756797</v>
      </c>
      <c r="J112" s="11">
        <f ca="1"/>
        <v>0.69118389614491405</v>
      </c>
      <c r="K112" s="11">
        <f ca="1"/>
        <v>0.84206612272650005</v>
      </c>
      <c r="L112" s="11">
        <f ca="1"/>
        <v>0.664226726726726</v>
      </c>
      <c r="M112">
        <f ca="1"/>
        <v>25484375</v>
      </c>
      <c r="N112" t="str">
        <f ca="1"/>
        <v>US8K With 375 features with augmentation (normalized)</v>
      </c>
    </row>
    <row r="113" spans="2:14" x14ac:dyDescent="0.3">
      <c r="B113">
        <f ca="1"/>
        <v>49</v>
      </c>
      <c r="C113" s="1" t="str">
        <f ca="1"/>
        <v>SVC</v>
      </c>
      <c r="D113" s="1">
        <f ca="1"/>
        <v>8</v>
      </c>
      <c r="E113" s="3">
        <f ca="1"/>
        <v>0.84262763899402804</v>
      </c>
      <c r="F113" s="3">
        <f ca="1"/>
        <v>0.67741935483870896</v>
      </c>
      <c r="G113" s="3">
        <f ca="1"/>
        <v>0.84340164544038498</v>
      </c>
      <c r="H113" s="3">
        <f ca="1"/>
        <v>0.67396632124426403</v>
      </c>
      <c r="I113" s="3">
        <f ca="1"/>
        <v>0.84706956114227305</v>
      </c>
      <c r="J113" s="11">
        <f ca="1"/>
        <v>0.68278404253345204</v>
      </c>
      <c r="K113" s="11">
        <f ca="1"/>
        <v>0.84262763899402804</v>
      </c>
      <c r="L113" s="11">
        <f ca="1"/>
        <v>0.67741935483870896</v>
      </c>
      <c r="M113">
        <f ca="1"/>
        <v>24093.75</v>
      </c>
      <c r="N113" t="str">
        <f ca="1"/>
        <v>US8K With 375 features with augmentation (normalized)</v>
      </c>
    </row>
    <row r="114" spans="2:14" x14ac:dyDescent="0.3">
      <c r="B114">
        <f ca="1"/>
        <v>55</v>
      </c>
      <c r="C114" s="1" t="str">
        <f ca="1"/>
        <v>SVC</v>
      </c>
      <c r="D114" s="1">
        <f ca="1"/>
        <v>9</v>
      </c>
      <c r="E114" s="3">
        <f ca="1"/>
        <v>0.84339733872326095</v>
      </c>
      <c r="F114" s="3">
        <f ca="1"/>
        <v>0.67994281045751603</v>
      </c>
      <c r="G114" s="3">
        <f ca="1"/>
        <v>0.84421997676791205</v>
      </c>
      <c r="H114" s="3">
        <f ca="1"/>
        <v>0.67851802056906996</v>
      </c>
      <c r="I114" s="3">
        <f ca="1"/>
        <v>0.84819321429848804</v>
      </c>
      <c r="J114" s="11">
        <f ca="1"/>
        <v>0.68800208147414499</v>
      </c>
      <c r="K114" s="11">
        <f ca="1"/>
        <v>0.84339733872326095</v>
      </c>
      <c r="L114" s="11">
        <f ca="1"/>
        <v>0.67994281045751603</v>
      </c>
      <c r="M114">
        <f ca="1"/>
        <v>24140625</v>
      </c>
      <c r="N114" t="str">
        <f ca="1"/>
        <v>US8K With 375 features with augmentation (normalized)</v>
      </c>
    </row>
    <row r="115" spans="2:14" x14ac:dyDescent="0.3">
      <c r="B115">
        <f ca="1"/>
        <v>1</v>
      </c>
      <c r="C115" s="1" t="str">
        <f ca="1"/>
        <v>SVC</v>
      </c>
      <c r="D115" s="1">
        <f ca="1"/>
        <v>1</v>
      </c>
      <c r="E115" s="3">
        <f ca="1"/>
        <v>0.84552742079144905</v>
      </c>
      <c r="F115" s="3">
        <f ca="1"/>
        <v>0.68537609774723096</v>
      </c>
      <c r="G115" s="3">
        <f ca="1"/>
        <v>0.84648554702927203</v>
      </c>
      <c r="H115" s="3">
        <f ca="1"/>
        <v>0.67907985062780796</v>
      </c>
      <c r="I115" s="3">
        <f ca="1"/>
        <v>0.85087569091208803</v>
      </c>
      <c r="J115" s="11">
        <f ca="1"/>
        <v>0.68317121141792103</v>
      </c>
      <c r="K115" s="11">
        <f ca="1"/>
        <v>0.84552742079144905</v>
      </c>
      <c r="L115" s="11">
        <f ca="1"/>
        <v>0.68537609774723096</v>
      </c>
      <c r="M115">
        <f ca="1"/>
        <v>25531.25</v>
      </c>
      <c r="N115" t="str">
        <f ca="1"/>
        <v>US8K With 375 features with augmentation (normalized)</v>
      </c>
    </row>
    <row r="116" spans="2:14" x14ac:dyDescent="0.3">
      <c r="B116">
        <f ca="1"/>
        <v>25</v>
      </c>
      <c r="C116" s="1" t="str">
        <f ca="1"/>
        <v>SVC</v>
      </c>
      <c r="D116" s="1">
        <f ca="1"/>
        <v>4</v>
      </c>
      <c r="E116" s="3">
        <f ca="1"/>
        <v>0.85051235684146997</v>
      </c>
      <c r="F116" s="3">
        <f ca="1"/>
        <v>0.68653198653198599</v>
      </c>
      <c r="G116" s="3">
        <f ca="1"/>
        <v>0.85136658414698896</v>
      </c>
      <c r="H116" s="3">
        <f ca="1"/>
        <v>0.68608895242120904</v>
      </c>
      <c r="I116" s="3">
        <f ca="1"/>
        <v>0.85576243503331095</v>
      </c>
      <c r="J116" s="11">
        <f ca="1"/>
        <v>0.69503776167811304</v>
      </c>
      <c r="K116" s="11">
        <f ca="1"/>
        <v>0.85051235684146997</v>
      </c>
      <c r="L116" s="11">
        <f ca="1"/>
        <v>0.68653198653198599</v>
      </c>
      <c r="M116">
        <f ca="1"/>
        <v>28515625</v>
      </c>
      <c r="N116" t="str">
        <f ca="1"/>
        <v>US8K With 375 features with augmentation (normalized)</v>
      </c>
    </row>
    <row r="117" spans="2:14" x14ac:dyDescent="0.3">
      <c r="B117">
        <f ca="1"/>
        <v>43</v>
      </c>
      <c r="C117" s="1" t="str">
        <f ca="1"/>
        <v>SVC</v>
      </c>
      <c r="D117" s="1">
        <f ca="1"/>
        <v>7</v>
      </c>
      <c r="E117" s="3">
        <f ca="1"/>
        <v>0.84160966134616999</v>
      </c>
      <c r="F117" s="3">
        <f ca="1"/>
        <v>0.69152744630071505</v>
      </c>
      <c r="G117" s="3">
        <f ca="1"/>
        <v>0.84258228285733106</v>
      </c>
      <c r="H117" s="3">
        <f ca="1"/>
        <v>0.69460453536247901</v>
      </c>
      <c r="I117" s="3">
        <f ca="1"/>
        <v>0.84653987006796805</v>
      </c>
      <c r="J117" s="11">
        <f ca="1"/>
        <v>0.704718331643296</v>
      </c>
      <c r="K117" s="11">
        <f ca="1"/>
        <v>0.84160966134616999</v>
      </c>
      <c r="L117" s="11">
        <f ca="1"/>
        <v>0.69152744630071505</v>
      </c>
      <c r="M117">
        <f ca="1"/>
        <v>24359375</v>
      </c>
      <c r="N117" t="str">
        <f ca="1"/>
        <v>US8K With 375 features with augmentation (normalized)</v>
      </c>
    </row>
    <row r="118" spans="2:14" x14ac:dyDescent="0.3">
      <c r="B118">
        <f ca="1"/>
        <v>31</v>
      </c>
      <c r="C118" s="1" t="str">
        <f ca="1"/>
        <v>SVC</v>
      </c>
      <c r="D118" s="1">
        <f ca="1"/>
        <v>5</v>
      </c>
      <c r="E118" s="3">
        <f ca="1"/>
        <v>0.84094407388404302</v>
      </c>
      <c r="F118" s="3">
        <f ca="1"/>
        <v>0.74145299145299104</v>
      </c>
      <c r="G118" s="3">
        <f ca="1"/>
        <v>0.84186654666302196</v>
      </c>
      <c r="H118" s="3">
        <f ca="1"/>
        <v>0.74123292664597895</v>
      </c>
      <c r="I118" s="3">
        <f ca="1"/>
        <v>0.84514972551224499</v>
      </c>
      <c r="J118" s="11">
        <f ca="1"/>
        <v>0.74632720101908701</v>
      </c>
      <c r="K118" s="11">
        <f ca="1"/>
        <v>0.84094407388404302</v>
      </c>
      <c r="L118" s="11">
        <f ca="1"/>
        <v>0.74145299145299104</v>
      </c>
      <c r="M118">
        <f ca="1"/>
        <v>27343.75</v>
      </c>
      <c r="N118" t="str">
        <f ca="1"/>
        <v>US8K With 375 features with augmentation (normalized)</v>
      </c>
    </row>
    <row r="119" spans="2:14" x14ac:dyDescent="0.3">
      <c r="B119">
        <f ca="1"/>
        <v>7</v>
      </c>
      <c r="C119" s="1" t="str">
        <f ca="1"/>
        <v>SVC</v>
      </c>
      <c r="D119" s="1">
        <f ca="1"/>
        <v>10</v>
      </c>
      <c r="E119" s="3">
        <f ca="1"/>
        <v>0.83920202659911303</v>
      </c>
      <c r="F119" s="3">
        <f ca="1"/>
        <v>0.76881720430107503</v>
      </c>
      <c r="G119" s="3">
        <f ca="1"/>
        <v>0.84013761649924101</v>
      </c>
      <c r="H119" s="3">
        <f ca="1"/>
        <v>0.76919020395721704</v>
      </c>
      <c r="I119" s="3">
        <f ca="1"/>
        <v>0.844366064599264</v>
      </c>
      <c r="J119" s="11">
        <f ca="1"/>
        <v>0.78814257511018004</v>
      </c>
      <c r="K119" s="11">
        <f ca="1"/>
        <v>0.83920202659911303</v>
      </c>
      <c r="L119" s="11">
        <f ca="1"/>
        <v>0.76881720430107503</v>
      </c>
      <c r="M119">
        <f ca="1"/>
        <v>24718.75</v>
      </c>
      <c r="N119" t="str">
        <f ca="1"/>
        <v>US8K With 375 features with augmentation (normalized)</v>
      </c>
    </row>
    <row r="120" spans="2:14" x14ac:dyDescent="0.3">
      <c r="B120">
        <f ca="1"/>
        <v>5</v>
      </c>
      <c r="C120" s="1" t="str">
        <f ca="1"/>
        <v>Voting</v>
      </c>
      <c r="D120" s="1">
        <f ca="1"/>
        <v>1</v>
      </c>
      <c r="E120" s="3">
        <f ca="1"/>
        <v>0.90310472070237902</v>
      </c>
      <c r="F120" s="3">
        <f ca="1"/>
        <v>0.60232913325696802</v>
      </c>
      <c r="G120" s="3">
        <f ca="1"/>
        <v>0.904458197208583</v>
      </c>
      <c r="H120" s="3">
        <f ca="1"/>
        <v>0.58837780387837402</v>
      </c>
      <c r="I120" s="3">
        <f ca="1"/>
        <v>0.91297652521568895</v>
      </c>
      <c r="J120" s="11">
        <f ca="1"/>
        <v>0.61164046208748601</v>
      </c>
      <c r="K120" s="11">
        <f ca="1"/>
        <v>0.90310472070237902</v>
      </c>
      <c r="L120" s="11">
        <f ca="1"/>
        <v>0.60232913325696802</v>
      </c>
      <c r="M120">
        <f ca="1"/>
        <v>112062.5</v>
      </c>
      <c r="N120" t="str">
        <f ca="1"/>
        <v>US8K With 375 features with augmentation (normalized)</v>
      </c>
    </row>
    <row r="121" spans="2:14" x14ac:dyDescent="0.3">
      <c r="B121">
        <f ca="1"/>
        <v>29</v>
      </c>
      <c r="C121" s="1" t="str">
        <f ca="1"/>
        <v>Voting</v>
      </c>
      <c r="D121" s="1">
        <f ca="1"/>
        <v>4</v>
      </c>
      <c r="E121" s="3">
        <f ca="1"/>
        <v>0.90413760440885205</v>
      </c>
      <c r="F121" s="3">
        <f ca="1"/>
        <v>0.63265993265993203</v>
      </c>
      <c r="G121" s="3">
        <f ca="1"/>
        <v>0.90550082971313695</v>
      </c>
      <c r="H121" s="3">
        <f ca="1"/>
        <v>0.64131947243842102</v>
      </c>
      <c r="I121" s="3">
        <f ca="1"/>
        <v>0.91440548436895497</v>
      </c>
      <c r="J121" s="11">
        <f ca="1"/>
        <v>0.68974624095543002</v>
      </c>
      <c r="K121" s="11">
        <f ca="1"/>
        <v>0.90413760440885205</v>
      </c>
      <c r="L121" s="11">
        <f ca="1"/>
        <v>0.63265993265993203</v>
      </c>
      <c r="M121">
        <f ca="1"/>
        <v>126421875</v>
      </c>
      <c r="N121" t="str">
        <f ca="1"/>
        <v>US8K With 375 features with augmentation (normalized)</v>
      </c>
    </row>
    <row r="122" spans="2:14" x14ac:dyDescent="0.3">
      <c r="B122">
        <f ca="1"/>
        <v>17</v>
      </c>
      <c r="C122" s="1" t="str">
        <f ca="1"/>
        <v>Voting</v>
      </c>
      <c r="D122" s="1">
        <f ca="1"/>
        <v>2</v>
      </c>
      <c r="E122" s="3">
        <f ca="1"/>
        <v>0.89788373278939304</v>
      </c>
      <c r="F122" s="3">
        <f ca="1"/>
        <v>0.64339339339339296</v>
      </c>
      <c r="G122" s="3">
        <f ca="1"/>
        <v>0.89925951705063301</v>
      </c>
      <c r="H122" s="3">
        <f ca="1"/>
        <v>0.64433571991610505</v>
      </c>
      <c r="I122" s="3">
        <f ca="1"/>
        <v>0.90869092428979903</v>
      </c>
      <c r="J122" s="11">
        <f ca="1"/>
        <v>0.696173407706414</v>
      </c>
      <c r="K122" s="11">
        <f ca="1"/>
        <v>0.89788373278939304</v>
      </c>
      <c r="L122" s="11">
        <f ca="1"/>
        <v>0.64339339339339296</v>
      </c>
      <c r="M122">
        <f ca="1"/>
        <v>114031.25</v>
      </c>
      <c r="N122" t="str">
        <f ca="1"/>
        <v>US8K With 375 features with augmentation (normalized)</v>
      </c>
    </row>
    <row r="123" spans="2:14" x14ac:dyDescent="0.3">
      <c r="B123">
        <f ca="1"/>
        <v>47</v>
      </c>
      <c r="C123" s="1" t="str">
        <f ca="1"/>
        <v>Voting</v>
      </c>
      <c r="D123" s="1">
        <f ca="1"/>
        <v>7</v>
      </c>
      <c r="E123" s="3">
        <f ca="1"/>
        <v>0.90032514145764697</v>
      </c>
      <c r="F123" s="3">
        <f ca="1"/>
        <v>0.64618138424821003</v>
      </c>
      <c r="G123" s="3">
        <f ca="1"/>
        <v>0.90163483118061305</v>
      </c>
      <c r="H123" s="3">
        <f ca="1"/>
        <v>0.64841351797793201</v>
      </c>
      <c r="I123" s="3">
        <f ca="1"/>
        <v>0.91032252018852799</v>
      </c>
      <c r="J123" s="11">
        <f ca="1"/>
        <v>0.68597934097766899</v>
      </c>
      <c r="K123" s="11">
        <f ca="1"/>
        <v>0.90032514145764697</v>
      </c>
      <c r="L123" s="11">
        <f ca="1"/>
        <v>0.64618138424821003</v>
      </c>
      <c r="M123">
        <f ca="1"/>
        <v>107406.25</v>
      </c>
      <c r="N123" t="str">
        <f ca="1"/>
        <v>US8K With 375 features with augmentation (normalized)</v>
      </c>
    </row>
    <row r="124" spans="2:14" x14ac:dyDescent="0.3">
      <c r="B124">
        <f ca="1"/>
        <v>53</v>
      </c>
      <c r="C124" s="1" t="str">
        <f ca="1"/>
        <v>Voting</v>
      </c>
      <c r="D124" s="1">
        <f ca="1"/>
        <v>8</v>
      </c>
      <c r="E124" s="3">
        <f ca="1"/>
        <v>0.89422996046765901</v>
      </c>
      <c r="F124" s="3">
        <f ca="1"/>
        <v>0.65798180314309296</v>
      </c>
      <c r="G124" s="3">
        <f ca="1"/>
        <v>0.89565691133985803</v>
      </c>
      <c r="H124" s="3">
        <f ca="1"/>
        <v>0.66009908918136195</v>
      </c>
      <c r="I124" s="3">
        <f ca="1"/>
        <v>0.90522106422496396</v>
      </c>
      <c r="J124" s="11">
        <f ca="1"/>
        <v>0.687795323661754</v>
      </c>
      <c r="K124" s="11">
        <f ca="1"/>
        <v>0.89422996046765901</v>
      </c>
      <c r="L124" s="11">
        <f ca="1"/>
        <v>0.65798180314309296</v>
      </c>
      <c r="M124">
        <f ca="1"/>
        <v>104781.25</v>
      </c>
      <c r="N124" t="str">
        <f ca="1"/>
        <v>US8K With 375 features with augmentation (normalized)</v>
      </c>
    </row>
    <row r="125" spans="2:14" x14ac:dyDescent="0.3">
      <c r="B125">
        <f ca="1"/>
        <v>23</v>
      </c>
      <c r="C125" s="1" t="str">
        <f ca="1"/>
        <v>Voting</v>
      </c>
      <c r="D125" s="1">
        <f ca="1"/>
        <v>3</v>
      </c>
      <c r="E125" s="3">
        <f ca="1"/>
        <v>0.89929977370735603</v>
      </c>
      <c r="F125" s="3">
        <f ca="1"/>
        <v>0.65819819819819803</v>
      </c>
      <c r="G125" s="3">
        <f ca="1"/>
        <v>0.90078765286309603</v>
      </c>
      <c r="H125" s="3">
        <f ca="1"/>
        <v>0.64879285987578095</v>
      </c>
      <c r="I125" s="3">
        <f ca="1"/>
        <v>0.90943365163788303</v>
      </c>
      <c r="J125" s="11">
        <f ca="1"/>
        <v>0.70643845823114004</v>
      </c>
      <c r="K125" s="11">
        <f ca="1"/>
        <v>0.89929977370735603</v>
      </c>
      <c r="L125" s="11">
        <f ca="1"/>
        <v>0.65819819819819803</v>
      </c>
      <c r="M125">
        <f ca="1"/>
        <v>124015625</v>
      </c>
      <c r="N125" t="str">
        <f ca="1"/>
        <v>US8K With 375 features with augmentation (normalized)</v>
      </c>
    </row>
    <row r="126" spans="2:14" x14ac:dyDescent="0.3">
      <c r="B126">
        <f ca="1"/>
        <v>41</v>
      </c>
      <c r="C126" s="1" t="str">
        <f ca="1"/>
        <v>Voting</v>
      </c>
      <c r="D126" s="1">
        <f ca="1"/>
        <v>6</v>
      </c>
      <c r="E126" s="3">
        <f ca="1"/>
        <v>0.90028237872465899</v>
      </c>
      <c r="F126" s="3">
        <f ca="1"/>
        <v>0.66808424463345395</v>
      </c>
      <c r="G126" s="3">
        <f ca="1"/>
        <v>0.90160247970630303</v>
      </c>
      <c r="H126" s="3">
        <f ca="1"/>
        <v>0.67221098059783602</v>
      </c>
      <c r="I126" s="3">
        <f ca="1"/>
        <v>0.90989042098204198</v>
      </c>
      <c r="J126" s="11">
        <f ca="1"/>
        <v>0.715622277770949</v>
      </c>
      <c r="K126" s="11">
        <f ca="1"/>
        <v>0.90028237872465899</v>
      </c>
      <c r="L126" s="11">
        <f ca="1"/>
        <v>0.66808424463345395</v>
      </c>
      <c r="M126">
        <f ca="1"/>
        <v>105921875</v>
      </c>
      <c r="N126" t="str">
        <f ca="1"/>
        <v>US8K With 375 features with augmentation (normalized)</v>
      </c>
    </row>
    <row r="127" spans="2:14" x14ac:dyDescent="0.3">
      <c r="B127">
        <f ca="1"/>
        <v>59</v>
      </c>
      <c r="C127" s="1" t="str">
        <f ca="1"/>
        <v>Voting</v>
      </c>
      <c r="D127" s="1">
        <f ca="1"/>
        <v>9</v>
      </c>
      <c r="E127" s="3">
        <f ca="1"/>
        <v>0.89397001852787605</v>
      </c>
      <c r="F127" s="3">
        <f ca="1"/>
        <v>0.67626633986928097</v>
      </c>
      <c r="G127" s="3">
        <f ca="1"/>
        <v>0.89596343444080595</v>
      </c>
      <c r="H127" s="3">
        <f ca="1"/>
        <v>0.67649839896435005</v>
      </c>
      <c r="I127" s="3">
        <f ca="1"/>
        <v>0.90665402746969004</v>
      </c>
      <c r="J127" s="11">
        <f ca="1"/>
        <v>0.70908296729154796</v>
      </c>
      <c r="K127" s="11">
        <f ca="1"/>
        <v>0.89397001852787605</v>
      </c>
      <c r="L127" s="11">
        <f ca="1"/>
        <v>0.67626633986928097</v>
      </c>
      <c r="M127">
        <f ca="1"/>
        <v>105312.5</v>
      </c>
      <c r="N127" t="str">
        <f ca="1"/>
        <v>US8K With 375 features with augmentation (normalized)</v>
      </c>
    </row>
    <row r="128" spans="2:14" x14ac:dyDescent="0.3">
      <c r="B128">
        <f ca="1"/>
        <v>11</v>
      </c>
      <c r="C128" s="1" t="str">
        <f ca="1"/>
        <v>Voting</v>
      </c>
      <c r="D128" s="1">
        <f ca="1"/>
        <v>10</v>
      </c>
      <c r="E128" s="3">
        <f ca="1"/>
        <v>0.89586236014355003</v>
      </c>
      <c r="F128" s="3">
        <f ca="1"/>
        <v>0.71286340103544399</v>
      </c>
      <c r="G128" s="3">
        <f ca="1"/>
        <v>0.89720395593425994</v>
      </c>
      <c r="H128" s="3">
        <f ca="1"/>
        <v>0.714916774048307</v>
      </c>
      <c r="I128" s="3">
        <f ca="1"/>
        <v>0.90660511752691397</v>
      </c>
      <c r="J128" s="11">
        <f ca="1"/>
        <v>0.78462101409118301</v>
      </c>
      <c r="K128" s="11">
        <f ca="1"/>
        <v>0.89586236014355003</v>
      </c>
      <c r="L128" s="11">
        <f ca="1"/>
        <v>0.71286340103544399</v>
      </c>
      <c r="M128">
        <f ca="1"/>
        <v>111390625</v>
      </c>
      <c r="N128" t="str">
        <f ca="1"/>
        <v>US8K With 375 features with augmentation (normalized)</v>
      </c>
    </row>
    <row r="129" spans="2:14" x14ac:dyDescent="0.3">
      <c r="B129">
        <f ca="1"/>
        <v>35</v>
      </c>
      <c r="C129" s="1" t="str">
        <f ca="1"/>
        <v>Voting</v>
      </c>
      <c r="D129" s="1">
        <f ca="1"/>
        <v>5</v>
      </c>
      <c r="E129" s="3">
        <f ca="1"/>
        <v>0.89716948862664603</v>
      </c>
      <c r="F129" s="3">
        <f ca="1"/>
        <v>0.72809829059829001</v>
      </c>
      <c r="G129" s="3">
        <f ca="1"/>
        <v>0.89869835148236599</v>
      </c>
      <c r="H129" s="3">
        <f ca="1"/>
        <v>0.72756604296177596</v>
      </c>
      <c r="I129" s="3">
        <f ca="1"/>
        <v>0.907855068966123</v>
      </c>
      <c r="J129" s="11">
        <f ca="1"/>
        <v>0.76805872179853396</v>
      </c>
      <c r="K129" s="11">
        <f ca="1"/>
        <v>0.89716948862664603</v>
      </c>
      <c r="L129" s="11">
        <f ca="1"/>
        <v>0.72809829059829001</v>
      </c>
      <c r="M129">
        <f ca="1"/>
        <v>120281.25</v>
      </c>
      <c r="N129" t="str">
        <f ca="1"/>
        <v>US8K With 375 features with augmentation (normalized)</v>
      </c>
    </row>
    <row r="130" spans="2:14" x14ac:dyDescent="0.3">
      <c r="B130">
        <f ca="1"/>
        <v>0</v>
      </c>
      <c r="C130" s="1" t="str">
        <f ca="1"/>
        <v>ANN</v>
      </c>
      <c r="D130" s="1">
        <f ca="1"/>
        <v>1</v>
      </c>
      <c r="E130" s="3">
        <f ca="1"/>
        <v>0.99990574485131201</v>
      </c>
      <c r="F130" s="3">
        <f ca="1"/>
        <v>0.64623902252768195</v>
      </c>
      <c r="G130" s="3">
        <f ca="1"/>
        <v>0.99990574527575704</v>
      </c>
      <c r="H130" s="3">
        <f ca="1"/>
        <v>0.62257326464947704</v>
      </c>
      <c r="I130" s="3">
        <f ca="1"/>
        <v>0.99990582412393503</v>
      </c>
      <c r="J130" s="11">
        <f ca="1"/>
        <v>0.62455953690399202</v>
      </c>
      <c r="K130" s="11">
        <f ca="1"/>
        <v>0.99990574485131201</v>
      </c>
      <c r="L130" s="11">
        <f ca="1"/>
        <v>0.64623902252768195</v>
      </c>
      <c r="M130">
        <f ca="1"/>
        <v>281.25</v>
      </c>
      <c r="N130" t="str">
        <f ca="1"/>
        <v>US8K With 375 features with augmentation (normalized)</v>
      </c>
    </row>
    <row r="131" spans="2:14" x14ac:dyDescent="0.3">
      <c r="B131">
        <f ca="1"/>
        <v>4</v>
      </c>
      <c r="C131" s="1" t="str">
        <f ca="1"/>
        <v>ANN</v>
      </c>
      <c r="D131" s="1">
        <f ca="1"/>
        <v>2</v>
      </c>
      <c r="E131" s="3">
        <f ca="1"/>
        <v>0.99990556460561397</v>
      </c>
      <c r="F131" s="3">
        <f ca="1"/>
        <v>0.65221471471471404</v>
      </c>
      <c r="G131" s="3">
        <f ca="1"/>
        <v>0.99990557169091998</v>
      </c>
      <c r="H131" s="3">
        <f ca="1"/>
        <v>0.64164038961006997</v>
      </c>
      <c r="I131" s="3">
        <f ca="1"/>
        <v>0.99990560729619005</v>
      </c>
      <c r="J131" s="11">
        <f ca="1"/>
        <v>0.64692480268103902</v>
      </c>
      <c r="K131" s="11">
        <f ca="1"/>
        <v>0.99990556460561397</v>
      </c>
      <c r="L131" s="11">
        <f ca="1"/>
        <v>0.65221471471471404</v>
      </c>
      <c r="M131">
        <f ca="1"/>
        <v>171875</v>
      </c>
      <c r="N131" t="str">
        <f ca="1"/>
        <v>US8K With 375 features with augmentation (normalized)</v>
      </c>
    </row>
    <row r="132" spans="2:14" x14ac:dyDescent="0.3">
      <c r="B132">
        <f ca="1"/>
        <v>16</v>
      </c>
      <c r="C132" s="1" t="str">
        <f ca="1"/>
        <v>ANN</v>
      </c>
      <c r="D132" s="1">
        <f ca="1"/>
        <v>8</v>
      </c>
      <c r="E132" s="3">
        <f ca="1"/>
        <v>0.99948598130841104</v>
      </c>
      <c r="F132" s="3">
        <f ca="1"/>
        <v>0.67121588089329998</v>
      </c>
      <c r="G132" s="3">
        <f ca="1"/>
        <v>0.99948603161082905</v>
      </c>
      <c r="H132" s="3">
        <f ca="1"/>
        <v>0.662517295119604</v>
      </c>
      <c r="I132" s="3">
        <f ca="1"/>
        <v>0.99948613855729296</v>
      </c>
      <c r="J132" s="11">
        <f ca="1"/>
        <v>0.66750521166361698</v>
      </c>
      <c r="K132" s="11">
        <f ca="1"/>
        <v>0.99948598130841104</v>
      </c>
      <c r="L132" s="11">
        <f ca="1"/>
        <v>0.67121588089329998</v>
      </c>
      <c r="M132">
        <f ca="1"/>
        <v>125</v>
      </c>
      <c r="N132" t="str">
        <f ca="1"/>
        <v>US8K With 375 features with augmentation (normalized)</v>
      </c>
    </row>
    <row r="133" spans="2:14" x14ac:dyDescent="0.3">
      <c r="B133">
        <f ca="1"/>
        <v>6</v>
      </c>
      <c r="C133" s="1" t="str">
        <f ca="1"/>
        <v>ANN</v>
      </c>
      <c r="D133" s="1">
        <f ca="1"/>
        <v>3</v>
      </c>
      <c r="E133" s="3">
        <f ca="1"/>
        <v>0.99943069952795505</v>
      </c>
      <c r="F133" s="3">
        <f ca="1"/>
        <v>0.685225225225225</v>
      </c>
      <c r="G133" s="3">
        <f ca="1"/>
        <v>0.99943071195127597</v>
      </c>
      <c r="H133" s="3">
        <f ca="1"/>
        <v>0.66769071529788504</v>
      </c>
      <c r="I133" s="3">
        <f ca="1"/>
        <v>0.99943356033434705</v>
      </c>
      <c r="J133" s="11">
        <f ca="1"/>
        <v>0.67657887770852698</v>
      </c>
      <c r="K133" s="11">
        <f ca="1"/>
        <v>0.99943069952795505</v>
      </c>
      <c r="L133" s="11">
        <f ca="1"/>
        <v>0.685225225225225</v>
      </c>
      <c r="M133">
        <f ca="1"/>
        <v>218.75</v>
      </c>
      <c r="N133" t="str">
        <f ca="1"/>
        <v>US8K With 375 features with augmentation (normalized)</v>
      </c>
    </row>
    <row r="134" spans="2:14" x14ac:dyDescent="0.3">
      <c r="B134">
        <f ca="1"/>
        <v>12</v>
      </c>
      <c r="C134" s="1" t="str">
        <f ca="1"/>
        <v>ANN</v>
      </c>
      <c r="D134" s="1">
        <f ca="1"/>
        <v>6</v>
      </c>
      <c r="E134" s="3">
        <f ca="1"/>
        <v>0.99995317036620701</v>
      </c>
      <c r="F134" s="3">
        <f ca="1"/>
        <v>0.70230862697448304</v>
      </c>
      <c r="G134" s="3">
        <f ca="1"/>
        <v>0.99995317036595999</v>
      </c>
      <c r="H134" s="3">
        <f ca="1"/>
        <v>0.69516446066710502</v>
      </c>
      <c r="I134" s="3">
        <f ca="1"/>
        <v>0.99995317518308002</v>
      </c>
      <c r="J134" s="11">
        <f ca="1"/>
        <v>0.69278632147590702</v>
      </c>
      <c r="K134" s="11">
        <f ca="1"/>
        <v>0.99995317036620701</v>
      </c>
      <c r="L134" s="11">
        <f ca="1"/>
        <v>0.70230862697448304</v>
      </c>
      <c r="M134">
        <f ca="1"/>
        <v>125</v>
      </c>
      <c r="N134" t="str">
        <f ca="1"/>
        <v>US8K With 375 features with augmentation (normalized)</v>
      </c>
    </row>
    <row r="135" spans="2:14" x14ac:dyDescent="0.3">
      <c r="B135">
        <f ca="1"/>
        <v>18</v>
      </c>
      <c r="C135" s="1" t="str">
        <f ca="1"/>
        <v>ANN</v>
      </c>
      <c r="D135" s="1">
        <f ca="1"/>
        <v>9</v>
      </c>
      <c r="E135" s="3">
        <f ca="1"/>
        <v>0.99981284798577597</v>
      </c>
      <c r="F135" s="3">
        <f ca="1"/>
        <v>0.715890522875817</v>
      </c>
      <c r="G135" s="3">
        <f ca="1"/>
        <v>0.99981283265728105</v>
      </c>
      <c r="H135" s="3">
        <f ca="1"/>
        <v>0.69970509792222202</v>
      </c>
      <c r="I135" s="3">
        <f ca="1"/>
        <v>0.99981299904990395</v>
      </c>
      <c r="J135" s="11">
        <f ca="1"/>
        <v>0.705347274910328</v>
      </c>
      <c r="K135" s="11">
        <f ca="1"/>
        <v>0.99981284798577597</v>
      </c>
      <c r="L135" s="11">
        <f ca="1"/>
        <v>0.715890522875817</v>
      </c>
      <c r="M135">
        <f ca="1"/>
        <v>187.5</v>
      </c>
      <c r="N135" t="str">
        <f ca="1"/>
        <v>US8K With 375 features with augmentation (normalized)</v>
      </c>
    </row>
    <row r="136" spans="2:14" x14ac:dyDescent="0.3">
      <c r="B136">
        <f ca="1"/>
        <v>8</v>
      </c>
      <c r="C136" s="1" t="str">
        <f ca="1"/>
        <v>ANN</v>
      </c>
      <c r="D136" s="1">
        <f ca="1"/>
        <v>4</v>
      </c>
      <c r="E136" s="3">
        <f ca="1"/>
        <v>0.99980863990814695</v>
      </c>
      <c r="F136" s="3">
        <f ca="1"/>
        <v>0.71969696969696895</v>
      </c>
      <c r="G136" s="3">
        <f ca="1"/>
        <v>0.99980864156529303</v>
      </c>
      <c r="H136" s="3">
        <f ca="1"/>
        <v>0.71058264664589998</v>
      </c>
      <c r="I136" s="3">
        <f ca="1"/>
        <v>0.99980896152174603</v>
      </c>
      <c r="J136" s="11">
        <f ca="1"/>
        <v>0.73180359755354996</v>
      </c>
      <c r="K136" s="11">
        <f ca="1"/>
        <v>0.99980863990814695</v>
      </c>
      <c r="L136" s="11">
        <f ca="1"/>
        <v>0.71969696969696895</v>
      </c>
      <c r="M136">
        <f ca="1"/>
        <v>203125</v>
      </c>
      <c r="N136" t="str">
        <f ca="1"/>
        <v>US8K With 375 features with augmentation (normalized)</v>
      </c>
    </row>
    <row r="137" spans="2:14" x14ac:dyDescent="0.3">
      <c r="B137">
        <f ca="1"/>
        <v>14</v>
      </c>
      <c r="C137" s="1" t="str">
        <f ca="1"/>
        <v>ANN</v>
      </c>
      <c r="D137" s="1">
        <f ca="1"/>
        <v>7</v>
      </c>
      <c r="E137" s="3">
        <f ca="1"/>
        <v>0.99983578483121005</v>
      </c>
      <c r="F137" s="3">
        <f ca="1"/>
        <v>0.72712808273667395</v>
      </c>
      <c r="G137" s="3">
        <f ca="1"/>
        <v>0.99983578546254204</v>
      </c>
      <c r="H137" s="3">
        <f ca="1"/>
        <v>0.72418778652246096</v>
      </c>
      <c r="I137" s="3">
        <f ca="1"/>
        <v>0.99983587715243105</v>
      </c>
      <c r="J137" s="11">
        <f ca="1"/>
        <v>0.72994587413053902</v>
      </c>
      <c r="K137" s="11">
        <f ca="1"/>
        <v>0.99983578483121005</v>
      </c>
      <c r="L137" s="11">
        <f ca="1"/>
        <v>0.72712808273667395</v>
      </c>
      <c r="M137">
        <f ca="1"/>
        <v>93.75</v>
      </c>
      <c r="N137" t="str">
        <f ca="1"/>
        <v>US8K With 375 features with augmentation (normalized)</v>
      </c>
    </row>
    <row r="138" spans="2:14" x14ac:dyDescent="0.3">
      <c r="B138">
        <f ca="1"/>
        <v>2</v>
      </c>
      <c r="C138" s="1" t="str">
        <f ca="1"/>
        <v>ANN</v>
      </c>
      <c r="D138" s="1">
        <f ca="1"/>
        <v>10</v>
      </c>
      <c r="E138" s="3">
        <f ca="1"/>
        <v>0.99990617596697395</v>
      </c>
      <c r="F138" s="3">
        <f ca="1"/>
        <v>0.77240143369175596</v>
      </c>
      <c r="G138" s="3">
        <f ca="1"/>
        <v>0.99990617437443297</v>
      </c>
      <c r="H138" s="3">
        <f ca="1"/>
        <v>0.77170738218252399</v>
      </c>
      <c r="I138" s="3">
        <f ca="1"/>
        <v>0.99990622400707396</v>
      </c>
      <c r="J138" s="11">
        <f ca="1"/>
        <v>0.78313374466372998</v>
      </c>
      <c r="K138" s="11">
        <f ca="1"/>
        <v>0.99990617596697395</v>
      </c>
      <c r="L138" s="11">
        <f ca="1"/>
        <v>0.77240143369175596</v>
      </c>
      <c r="M138">
        <f ca="1"/>
        <v>156.25</v>
      </c>
      <c r="N138" t="str">
        <f ca="1"/>
        <v>US8K With 375 features with augmentation (normalized)</v>
      </c>
    </row>
    <row r="139" spans="2:14" x14ac:dyDescent="0.3">
      <c r="B139">
        <f ca="1"/>
        <v>10</v>
      </c>
      <c r="C139" s="1" t="str">
        <f ca="1"/>
        <v>ANN</v>
      </c>
      <c r="D139" s="1">
        <f ca="1"/>
        <v>5</v>
      </c>
      <c r="E139" s="3">
        <f ca="1"/>
        <v>0.99988122951209002</v>
      </c>
      <c r="F139" s="3">
        <f ca="1"/>
        <v>0.78205128205128205</v>
      </c>
      <c r="G139" s="3">
        <f ca="1"/>
        <v>0.99988122964965898</v>
      </c>
      <c r="H139" s="3">
        <f ca="1"/>
        <v>0.77697928964104401</v>
      </c>
      <c r="I139" s="3">
        <f ca="1"/>
        <v>0.99988123472784796</v>
      </c>
      <c r="J139" s="11">
        <f ca="1"/>
        <v>0.77972216591821797</v>
      </c>
      <c r="K139" s="11">
        <f ca="1"/>
        <v>0.99988122951209002</v>
      </c>
      <c r="L139" s="11">
        <f ca="1"/>
        <v>0.78205128205128205</v>
      </c>
      <c r="M139">
        <f ca="1"/>
        <v>93.75</v>
      </c>
      <c r="N139" t="str">
        <f ca="1"/>
        <v>US8K With 375 features with augmentation (normalized)</v>
      </c>
    </row>
    <row r="140" spans="2:14" x14ac:dyDescent="0.3">
      <c r="B140">
        <f ca="1"/>
        <v>1</v>
      </c>
      <c r="C140" s="1" t="str">
        <f ca="1"/>
        <v>CNN_1D</v>
      </c>
      <c r="D140" s="1">
        <f ca="1"/>
        <v>1</v>
      </c>
      <c r="E140" s="3">
        <f ca="1"/>
        <v>0.99066874027993701</v>
      </c>
      <c r="F140" s="3">
        <f ca="1"/>
        <v>0.60920198549064497</v>
      </c>
      <c r="G140" s="3">
        <f ca="1"/>
        <v>0.99067202808087296</v>
      </c>
      <c r="H140" s="3">
        <f ca="1"/>
        <v>0.59258701588811702</v>
      </c>
      <c r="I140" s="3">
        <f ca="1"/>
        <v>0.99073617795299995</v>
      </c>
      <c r="J140" s="11">
        <f ca="1"/>
        <v>0.59976049568811995</v>
      </c>
      <c r="K140" s="11">
        <f ca="1"/>
        <v>0.99066874027993701</v>
      </c>
      <c r="L140" s="11">
        <f ca="1"/>
        <v>0.60920198549064497</v>
      </c>
      <c r="M140">
        <f ca="1"/>
        <v>296875</v>
      </c>
      <c r="N140" t="str">
        <f ca="1"/>
        <v>US8K With 375 features with augmentation (normalized)</v>
      </c>
    </row>
    <row r="141" spans="2:14" x14ac:dyDescent="0.3">
      <c r="B141">
        <f ca="1"/>
        <v>5</v>
      </c>
      <c r="C141" s="1" t="str">
        <f ca="1"/>
        <v>CNN_1D</v>
      </c>
      <c r="D141" s="1">
        <f ca="1"/>
        <v>2</v>
      </c>
      <c r="E141" s="3">
        <f ca="1"/>
        <v>0.99258682154071298</v>
      </c>
      <c r="F141" s="3">
        <f ca="1"/>
        <v>0.65409159159159103</v>
      </c>
      <c r="G141" s="3">
        <f ca="1"/>
        <v>0.99259655275152203</v>
      </c>
      <c r="H141" s="3">
        <f ca="1"/>
        <v>0.64400796091679602</v>
      </c>
      <c r="I141" s="3">
        <f ca="1"/>
        <v>0.99264894525071901</v>
      </c>
      <c r="J141" s="11">
        <f ca="1"/>
        <v>0.64917531006062601</v>
      </c>
      <c r="K141" s="11">
        <f ca="1"/>
        <v>0.99258682154071298</v>
      </c>
      <c r="L141" s="11">
        <f ca="1"/>
        <v>0.65409159159159103</v>
      </c>
      <c r="M141">
        <f ca="1"/>
        <v>281.25</v>
      </c>
      <c r="N141" t="str">
        <f ca="1"/>
        <v>US8K With 375 features with augmentation (normalized)</v>
      </c>
    </row>
    <row r="142" spans="2:14" x14ac:dyDescent="0.3">
      <c r="B142">
        <f ca="1"/>
        <v>7</v>
      </c>
      <c r="C142" s="1" t="str">
        <f ca="1"/>
        <v>CNN_1D</v>
      </c>
      <c r="D142" s="1">
        <f ca="1"/>
        <v>3</v>
      </c>
      <c r="E142" s="3">
        <f ca="1"/>
        <v>0.99096235500628604</v>
      </c>
      <c r="F142" s="3">
        <f ca="1"/>
        <v>0.67261261261261196</v>
      </c>
      <c r="G142" s="3">
        <f ca="1"/>
        <v>0.99097416121751303</v>
      </c>
      <c r="H142" s="3">
        <f ca="1"/>
        <v>0.65342239053525197</v>
      </c>
      <c r="I142" s="3">
        <f ca="1"/>
        <v>0.99109963018727998</v>
      </c>
      <c r="J142" s="11">
        <f ca="1"/>
        <v>0.66113197086217101</v>
      </c>
      <c r="K142" s="11">
        <f ca="1"/>
        <v>0.99096235500628604</v>
      </c>
      <c r="L142" s="11">
        <f ca="1"/>
        <v>0.67261261261261196</v>
      </c>
      <c r="M142">
        <f ca="1"/>
        <v>265625</v>
      </c>
      <c r="N142" t="str">
        <f ca="1"/>
        <v>US8K With 375 features with augmentation (normalized)</v>
      </c>
    </row>
    <row r="143" spans="2:14" x14ac:dyDescent="0.3">
      <c r="B143">
        <f ca="1"/>
        <v>13</v>
      </c>
      <c r="C143" s="1" t="str">
        <f ca="1"/>
        <v>CNN_1D</v>
      </c>
      <c r="D143" s="1">
        <f ca="1"/>
        <v>6</v>
      </c>
      <c r="E143" s="3">
        <f ca="1"/>
        <v>0.98735599887608805</v>
      </c>
      <c r="F143" s="3">
        <f ca="1"/>
        <v>0.68084244633454805</v>
      </c>
      <c r="G143" s="3">
        <f ca="1"/>
        <v>0.98736608442177398</v>
      </c>
      <c r="H143" s="3">
        <f ca="1"/>
        <v>0.67352974708286195</v>
      </c>
      <c r="I143" s="3">
        <f ca="1"/>
        <v>0.98743896357245098</v>
      </c>
      <c r="J143" s="11">
        <f ca="1"/>
        <v>0.67138883562015395</v>
      </c>
      <c r="K143" s="11">
        <f ca="1"/>
        <v>0.98735599887608805</v>
      </c>
      <c r="L143" s="11">
        <f ca="1"/>
        <v>0.68084244633454805</v>
      </c>
      <c r="M143">
        <f ca="1"/>
        <v>187.5</v>
      </c>
      <c r="N143" t="str">
        <f ca="1"/>
        <v>US8K With 375 features with augmentation (normalized)</v>
      </c>
    </row>
    <row r="144" spans="2:14" x14ac:dyDescent="0.3">
      <c r="B144">
        <f ca="1"/>
        <v>17</v>
      </c>
      <c r="C144" s="1" t="str">
        <f ca="1"/>
        <v>CNN_1D</v>
      </c>
      <c r="D144" s="1">
        <f ca="1"/>
        <v>8</v>
      </c>
      <c r="E144" s="3">
        <f ca="1"/>
        <v>0.99093457943925201</v>
      </c>
      <c r="F144" s="3">
        <f ca="1"/>
        <v>0.713606286186931</v>
      </c>
      <c r="G144" s="3">
        <f ca="1"/>
        <v>0.99092848050163895</v>
      </c>
      <c r="H144" s="3">
        <f ca="1"/>
        <v>0.70795033185862299</v>
      </c>
      <c r="I144" s="3">
        <f ca="1"/>
        <v>0.99093831992356596</v>
      </c>
      <c r="J144" s="11">
        <f ca="1"/>
        <v>0.71774352077690695</v>
      </c>
      <c r="K144" s="11">
        <f ca="1"/>
        <v>0.99093457943925201</v>
      </c>
      <c r="L144" s="11">
        <f ca="1"/>
        <v>0.713606286186931</v>
      </c>
      <c r="M144">
        <f ca="1"/>
        <v>203125</v>
      </c>
      <c r="N144" t="str">
        <f ca="1"/>
        <v>US8K With 375 features with augmentation (normalized)</v>
      </c>
    </row>
    <row r="145" spans="2:14" x14ac:dyDescent="0.3">
      <c r="B145">
        <f ca="1"/>
        <v>19</v>
      </c>
      <c r="C145" s="1" t="str">
        <f ca="1"/>
        <v>CNN_1D</v>
      </c>
      <c r="D145" s="1">
        <f ca="1"/>
        <v>9</v>
      </c>
      <c r="E145" s="3">
        <f ca="1"/>
        <v>0.99246713142750198</v>
      </c>
      <c r="F145" s="3">
        <f ca="1"/>
        <v>0.71466503267973802</v>
      </c>
      <c r="G145" s="3">
        <f ca="1"/>
        <v>0.99246735103658801</v>
      </c>
      <c r="H145" s="3">
        <f ca="1"/>
        <v>0.71070351411247901</v>
      </c>
      <c r="I145" s="3">
        <f ca="1"/>
        <v>0.99248509578135802</v>
      </c>
      <c r="J145" s="11">
        <f ca="1"/>
        <v>0.715299192828034</v>
      </c>
      <c r="K145" s="11">
        <f ca="1"/>
        <v>0.99246713142750198</v>
      </c>
      <c r="L145" s="11">
        <f ca="1"/>
        <v>0.71466503267973802</v>
      </c>
      <c r="M145">
        <f ca="1"/>
        <v>1015625</v>
      </c>
      <c r="N145" t="str">
        <f ca="1"/>
        <v>US8K With 375 features with augmentation (normalized)</v>
      </c>
    </row>
    <row r="146" spans="2:14" x14ac:dyDescent="0.3">
      <c r="B146">
        <f ca="1"/>
        <v>15</v>
      </c>
      <c r="C146" s="1" t="str">
        <f ca="1"/>
        <v>CNN_1D</v>
      </c>
      <c r="D146" s="1">
        <f ca="1"/>
        <v>7</v>
      </c>
      <c r="E146" s="3">
        <f ca="1"/>
        <v>0.99216459051774697</v>
      </c>
      <c r="F146" s="3">
        <f ca="1"/>
        <v>0.74522673031026199</v>
      </c>
      <c r="G146" s="3">
        <f ca="1"/>
        <v>0.99216628763250503</v>
      </c>
      <c r="H146" s="3">
        <f ca="1"/>
        <v>0.74207535251960899</v>
      </c>
      <c r="I146" s="3">
        <f ca="1"/>
        <v>0.99219218788074603</v>
      </c>
      <c r="J146" s="11">
        <f ca="1"/>
        <v>0.74612425651068803</v>
      </c>
      <c r="K146" s="11">
        <f ca="1"/>
        <v>0.99216459051774697</v>
      </c>
      <c r="L146" s="11">
        <f ca="1"/>
        <v>0.74522673031026199</v>
      </c>
      <c r="M146">
        <f ca="1"/>
        <v>250</v>
      </c>
      <c r="N146" t="str">
        <f ca="1"/>
        <v>US8K With 375 features with augmentation (normalized)</v>
      </c>
    </row>
    <row r="147" spans="2:14" x14ac:dyDescent="0.3">
      <c r="B147">
        <f ca="1"/>
        <v>9</v>
      </c>
      <c r="C147" s="1" t="str">
        <f ca="1"/>
        <v>CNN_1D</v>
      </c>
      <c r="D147" s="1">
        <f ca="1"/>
        <v>4</v>
      </c>
      <c r="E147" s="3">
        <f ca="1"/>
        <v>0.98765727407549098</v>
      </c>
      <c r="F147" s="3">
        <f ca="1"/>
        <v>0.75</v>
      </c>
      <c r="G147" s="3">
        <f ca="1"/>
        <v>0.98766229489924295</v>
      </c>
      <c r="H147" s="3">
        <f ca="1"/>
        <v>0.74946294496843502</v>
      </c>
      <c r="I147" s="3">
        <f ca="1"/>
        <v>0.987697287753873</v>
      </c>
      <c r="J147" s="11">
        <f ca="1"/>
        <v>0.76281341698980798</v>
      </c>
      <c r="K147" s="11">
        <f ca="1"/>
        <v>0.98765727407549098</v>
      </c>
      <c r="L147" s="11">
        <f ca="1"/>
        <v>0.75</v>
      </c>
      <c r="M147">
        <f ca="1"/>
        <v>203125</v>
      </c>
      <c r="N147" t="str">
        <f ca="1"/>
        <v>US8K With 375 features with augmentation (normalized)</v>
      </c>
    </row>
    <row r="148" spans="2:14" x14ac:dyDescent="0.3">
      <c r="B148">
        <f ca="1"/>
        <v>3</v>
      </c>
      <c r="C148" s="1" t="str">
        <f ca="1"/>
        <v>CNN_1D</v>
      </c>
      <c r="D148" s="1">
        <f ca="1"/>
        <v>10</v>
      </c>
      <c r="E148" s="3">
        <f ca="1"/>
        <v>0.98991391644969795</v>
      </c>
      <c r="F148" s="3">
        <f ca="1"/>
        <v>0.770808442851453</v>
      </c>
      <c r="G148" s="3">
        <f ca="1"/>
        <v>0.98991953286073697</v>
      </c>
      <c r="H148" s="3">
        <f ca="1"/>
        <v>0.76957584419216496</v>
      </c>
      <c r="I148" s="3">
        <f ca="1"/>
        <v>0.98995351570202395</v>
      </c>
      <c r="J148" s="11">
        <f ca="1"/>
        <v>0.78603837845510005</v>
      </c>
      <c r="K148" s="11">
        <f ca="1"/>
        <v>0.98991391644969795</v>
      </c>
      <c r="L148" s="11">
        <f ca="1"/>
        <v>0.770808442851453</v>
      </c>
      <c r="M148">
        <f ca="1"/>
        <v>296875</v>
      </c>
      <c r="N148" t="str">
        <f ca="1"/>
        <v>US8K With 375 features with augmentation (normalized)</v>
      </c>
    </row>
    <row r="149" spans="2:14" x14ac:dyDescent="0.3">
      <c r="B149">
        <f ca="1"/>
        <v>11</v>
      </c>
      <c r="C149" s="1" t="str">
        <f ca="1"/>
        <v>CNN_1D</v>
      </c>
      <c r="D149" s="1">
        <f ca="1"/>
        <v>5</v>
      </c>
      <c r="E149" s="3">
        <f ca="1"/>
        <v>0.98881182003895596</v>
      </c>
      <c r="F149" s="3">
        <f ca="1"/>
        <v>0.78543447293447199</v>
      </c>
      <c r="G149" s="3">
        <f ca="1"/>
        <v>0.98879238651578305</v>
      </c>
      <c r="H149" s="3">
        <f ca="1"/>
        <v>0.78661272028947404</v>
      </c>
      <c r="I149" s="3">
        <f ca="1"/>
        <v>0.98885836235662605</v>
      </c>
      <c r="J149" s="11">
        <f ca="1"/>
        <v>0.79120644227090597</v>
      </c>
      <c r="K149" s="11">
        <f ca="1"/>
        <v>0.98881182003895596</v>
      </c>
      <c r="L149" s="11">
        <f ca="1"/>
        <v>0.78543447293447199</v>
      </c>
      <c r="M149">
        <f ca="1"/>
        <v>234375</v>
      </c>
      <c r="N149" t="str">
        <f ca="1"/>
        <v>US8K With 375 features with augmentation (normalized)</v>
      </c>
    </row>
    <row r="150" spans="2:14" x14ac:dyDescent="0.3">
      <c r="C150" s="1"/>
      <c r="D150" s="1"/>
      <c r="E150" s="3"/>
      <c r="F150" s="3"/>
      <c r="G150" s="3"/>
      <c r="H150" s="3"/>
      <c r="I150" s="3"/>
      <c r="J150" s="11"/>
      <c r="K150" s="11"/>
      <c r="L150" s="11"/>
    </row>
    <row r="151" spans="2:14" x14ac:dyDescent="0.3">
      <c r="C151" s="1"/>
      <c r="D151" s="1"/>
      <c r="E151" s="3"/>
      <c r="F151" s="3"/>
      <c r="G151" s="3"/>
      <c r="H151" s="3"/>
      <c r="I151" s="3"/>
      <c r="J151" s="11"/>
      <c r="K151" s="11"/>
      <c r="L151" s="11"/>
    </row>
    <row r="152" spans="2:14" x14ac:dyDescent="0.3">
      <c r="C152"/>
      <c r="D152" s="1"/>
      <c r="E152" s="3"/>
      <c r="F152" s="3"/>
      <c r="G152" s="3"/>
      <c r="H152" s="3"/>
      <c r="I152" s="3"/>
      <c r="J152" s="11"/>
      <c r="K152" s="11"/>
      <c r="L152" s="11"/>
    </row>
    <row r="153" spans="2:14" x14ac:dyDescent="0.3">
      <c r="C153"/>
      <c r="D153"/>
      <c r="E153"/>
      <c r="F153"/>
      <c r="G153"/>
      <c r="H153"/>
    </row>
    <row r="154" spans="2:14" x14ac:dyDescent="0.3">
      <c r="B154" s="6" t="s">
        <v>22</v>
      </c>
      <c r="C154" s="29" t="s">
        <v>21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2:14" x14ac:dyDescent="0.3">
      <c r="B155" s="6" t="s">
        <v>20</v>
      </c>
      <c r="C155" s="1">
        <v>1</v>
      </c>
      <c r="D155" s="1">
        <v>2</v>
      </c>
      <c r="E155" s="1">
        <v>3</v>
      </c>
      <c r="F155" s="1">
        <v>4</v>
      </c>
      <c r="G155" s="1">
        <v>5</v>
      </c>
      <c r="H155" s="1">
        <v>6</v>
      </c>
      <c r="I155" s="1">
        <v>7</v>
      </c>
      <c r="J155" s="1">
        <v>8</v>
      </c>
      <c r="K155" s="1">
        <v>9</v>
      </c>
      <c r="L155" s="1">
        <v>10</v>
      </c>
      <c r="M155" s="1" t="s">
        <v>27</v>
      </c>
    </row>
    <row r="156" spans="2:14" x14ac:dyDescent="0.3">
      <c r="B156" s="4" t="s">
        <v>11</v>
      </c>
      <c r="C156" s="3">
        <v>0.63449789996181694</v>
      </c>
      <c r="D156" s="3">
        <v>0.63331188331188248</v>
      </c>
      <c r="E156" s="3">
        <v>0.57933075933075906</v>
      </c>
      <c r="F156" s="3">
        <v>0.64802789802789751</v>
      </c>
      <c r="G156" s="3">
        <v>0.72266737891737853</v>
      </c>
      <c r="H156" s="3">
        <v>0.6330208875773875</v>
      </c>
      <c r="I156" s="3">
        <v>0.67625582452551403</v>
      </c>
      <c r="J156" s="3">
        <v>0.65687403993855598</v>
      </c>
      <c r="K156" s="3">
        <v>0.66239204014939257</v>
      </c>
      <c r="L156" s="3">
        <v>0.68404733458496847</v>
      </c>
      <c r="M156" s="3">
        <v>0.65304259463255532</v>
      </c>
    </row>
    <row r="157" spans="2:14" x14ac:dyDescent="0.3">
      <c r="B157" s="32" t="s">
        <v>37</v>
      </c>
      <c r="C157" s="3">
        <v>0.644711722031309</v>
      </c>
      <c r="D157" s="3">
        <v>0.673798798798798</v>
      </c>
      <c r="E157" s="3">
        <v>0.60360360360360299</v>
      </c>
      <c r="F157" s="3">
        <v>0.68855218855218803</v>
      </c>
      <c r="G157" s="3">
        <v>0.74661680911680905</v>
      </c>
      <c r="H157" s="3">
        <v>0.65208586472255903</v>
      </c>
      <c r="I157" s="3">
        <v>0.68953858392999201</v>
      </c>
      <c r="J157" s="3">
        <v>0.67390405293631095</v>
      </c>
      <c r="K157" s="3">
        <v>0.68157679738562005</v>
      </c>
      <c r="L157" s="3">
        <v>0.721226602947033</v>
      </c>
      <c r="M157" s="3">
        <v>0.6775615024024223</v>
      </c>
    </row>
    <row r="158" spans="2:14" x14ac:dyDescent="0.3">
      <c r="B158" s="32" t="s">
        <v>38</v>
      </c>
      <c r="C158" s="3">
        <v>0.62428407789232498</v>
      </c>
      <c r="D158" s="3">
        <v>0.59282496782496696</v>
      </c>
      <c r="E158" s="3">
        <v>0.55505791505791502</v>
      </c>
      <c r="F158" s="3">
        <v>0.60750360750360699</v>
      </c>
      <c r="G158" s="3">
        <v>0.69871794871794801</v>
      </c>
      <c r="H158" s="3">
        <v>0.61395591043221598</v>
      </c>
      <c r="I158" s="3">
        <v>0.66297306512103604</v>
      </c>
      <c r="J158" s="3">
        <v>0.639844026940801</v>
      </c>
      <c r="K158" s="3">
        <v>0.64320728291316498</v>
      </c>
      <c r="L158" s="3">
        <v>0.64686806622290405</v>
      </c>
      <c r="M158" s="3">
        <v>0.62852368686268834</v>
      </c>
    </row>
    <row r="159" spans="2:14" x14ac:dyDescent="0.3">
      <c r="B159" s="30" t="s">
        <v>12</v>
      </c>
      <c r="C159" s="3">
        <v>0.3648611792941685</v>
      </c>
      <c r="D159" s="3">
        <v>0.39155673530673502</v>
      </c>
      <c r="E159" s="3">
        <v>0.39759330759330747</v>
      </c>
      <c r="F159" s="3">
        <v>0.38239538239538196</v>
      </c>
      <c r="G159" s="3">
        <v>0.46450193325193301</v>
      </c>
      <c r="H159" s="3">
        <v>0.44523520222183599</v>
      </c>
      <c r="I159" s="3">
        <v>0.34975565405159603</v>
      </c>
      <c r="J159" s="3">
        <v>0.44307574146283801</v>
      </c>
      <c r="K159" s="3">
        <v>0.444707049486461</v>
      </c>
      <c r="L159" s="3">
        <v>0.42808784206633649</v>
      </c>
      <c r="M159" s="3">
        <v>0.41117700271305929</v>
      </c>
    </row>
    <row r="160" spans="2:14" x14ac:dyDescent="0.3">
      <c r="B160" s="32" t="s">
        <v>37</v>
      </c>
      <c r="C160" s="3">
        <v>0.36006109201985398</v>
      </c>
      <c r="D160" s="3">
        <v>0.42210960960960903</v>
      </c>
      <c r="E160" s="3">
        <v>0.44306306306306298</v>
      </c>
      <c r="F160" s="3">
        <v>0.35656565656565598</v>
      </c>
      <c r="G160" s="3">
        <v>0.483796296296296</v>
      </c>
      <c r="H160" s="3">
        <v>0.45078979343863901</v>
      </c>
      <c r="I160" s="3">
        <v>0.35719968178202</v>
      </c>
      <c r="J160" s="3">
        <v>0.44499586435070299</v>
      </c>
      <c r="K160" s="3">
        <v>0.44158496732026098</v>
      </c>
      <c r="L160" s="3">
        <v>0.43289526085225</v>
      </c>
      <c r="M160" s="3">
        <v>0.41930612852983506</v>
      </c>
    </row>
    <row r="161" spans="2:13" x14ac:dyDescent="0.3">
      <c r="B161" s="32" t="s">
        <v>38</v>
      </c>
      <c r="C161" s="3">
        <v>0.36966126656848303</v>
      </c>
      <c r="D161" s="3">
        <v>0.361003861003861</v>
      </c>
      <c r="E161" s="3">
        <v>0.35212355212355201</v>
      </c>
      <c r="F161" s="3">
        <v>0.40822510822510799</v>
      </c>
      <c r="G161" s="3">
        <v>0.44520757020757001</v>
      </c>
      <c r="H161" s="3">
        <v>0.43968061100503297</v>
      </c>
      <c r="I161" s="3">
        <v>0.34231162632117201</v>
      </c>
      <c r="J161" s="3">
        <v>0.44115561857497299</v>
      </c>
      <c r="K161" s="3">
        <v>0.44782913165266103</v>
      </c>
      <c r="L161" s="3">
        <v>0.42328042328042298</v>
      </c>
      <c r="M161" s="3">
        <v>0.40304787689628363</v>
      </c>
    </row>
    <row r="162" spans="2:13" x14ac:dyDescent="0.3">
      <c r="B162" s="30" t="s">
        <v>13</v>
      </c>
      <c r="C162" s="3">
        <v>0.51246386297932656</v>
      </c>
      <c r="D162" s="3">
        <v>0.51518929643929601</v>
      </c>
      <c r="E162" s="3">
        <v>0.54369369369369291</v>
      </c>
      <c r="F162" s="3">
        <v>0.51266233766233704</v>
      </c>
      <c r="G162" s="3">
        <v>0.62311762311762253</v>
      </c>
      <c r="H162" s="3">
        <v>0.58259561418735095</v>
      </c>
      <c r="I162" s="3">
        <v>0.53969201045573345</v>
      </c>
      <c r="J162" s="3">
        <v>0.47958761668439054</v>
      </c>
      <c r="K162" s="3">
        <v>0.6333450046685335</v>
      </c>
      <c r="L162" s="3">
        <v>0.60419866871479699</v>
      </c>
      <c r="M162" s="3">
        <v>0.55465457286030806</v>
      </c>
    </row>
    <row r="163" spans="2:13" x14ac:dyDescent="0.3">
      <c r="B163" s="32" t="s">
        <v>37</v>
      </c>
      <c r="C163" s="3">
        <v>0.52500954562810198</v>
      </c>
      <c r="D163" s="3">
        <v>0.539226726726726</v>
      </c>
      <c r="E163" s="3">
        <v>0.57171171171171098</v>
      </c>
      <c r="F163" s="3">
        <v>0.53686868686868605</v>
      </c>
      <c r="G163" s="3">
        <v>0.64672364672364602</v>
      </c>
      <c r="H163" s="3">
        <v>0.609558525718914</v>
      </c>
      <c r="I163" s="3">
        <v>0.54733492442322995</v>
      </c>
      <c r="J163" s="3">
        <v>0.49834574028122403</v>
      </c>
      <c r="K163" s="3">
        <v>0.64379084967320199</v>
      </c>
      <c r="L163" s="3">
        <v>0.62007168458781303</v>
      </c>
      <c r="M163" s="3">
        <v>0.57386420423432549</v>
      </c>
    </row>
    <row r="164" spans="2:13" x14ac:dyDescent="0.3">
      <c r="B164" s="32" t="s">
        <v>38</v>
      </c>
      <c r="C164" s="3">
        <v>0.49991818033055102</v>
      </c>
      <c r="D164" s="3">
        <v>0.49115186615186601</v>
      </c>
      <c r="E164" s="3">
        <v>0.51567567567567496</v>
      </c>
      <c r="F164" s="3">
        <v>0.48845598845598798</v>
      </c>
      <c r="G164" s="3">
        <v>0.59951159951159905</v>
      </c>
      <c r="H164" s="3">
        <v>0.55563270265578801</v>
      </c>
      <c r="I164" s="3">
        <v>0.53204909648823695</v>
      </c>
      <c r="J164" s="3">
        <v>0.460829493087557</v>
      </c>
      <c r="K164" s="3">
        <v>0.622899159663865</v>
      </c>
      <c r="L164" s="3">
        <v>0.58832565284178095</v>
      </c>
      <c r="M164" s="3">
        <v>0.53544494148629063</v>
      </c>
    </row>
    <row r="165" spans="2:13" x14ac:dyDescent="0.3">
      <c r="B165" s="30" t="s">
        <v>14</v>
      </c>
      <c r="C165" s="3">
        <v>0.67201221840397052</v>
      </c>
      <c r="D165" s="3">
        <v>0.63014800514800451</v>
      </c>
      <c r="E165" s="3">
        <v>0.62854568854568793</v>
      </c>
      <c r="F165" s="3">
        <v>0.66185666185666148</v>
      </c>
      <c r="G165" s="3">
        <v>0.72695360195360148</v>
      </c>
      <c r="H165" s="3">
        <v>0.65189781866574048</v>
      </c>
      <c r="I165" s="3">
        <v>0.66756165473349194</v>
      </c>
      <c r="J165" s="3">
        <v>0.65378707314191153</v>
      </c>
      <c r="K165" s="3">
        <v>0.68713527077497605</v>
      </c>
      <c r="L165" s="3">
        <v>0.71735791090629752</v>
      </c>
      <c r="M165" s="3">
        <v>0.66972559041303437</v>
      </c>
    </row>
    <row r="166" spans="2:13" x14ac:dyDescent="0.3">
      <c r="B166" s="32" t="s">
        <v>37</v>
      </c>
      <c r="C166" s="3">
        <v>0.67506681939671598</v>
      </c>
      <c r="D166" s="3">
        <v>0.64076576576576505</v>
      </c>
      <c r="E166" s="3">
        <v>0.63423423423423397</v>
      </c>
      <c r="F166" s="3">
        <v>0.67912457912457902</v>
      </c>
      <c r="G166" s="3">
        <v>0.73290598290598197</v>
      </c>
      <c r="H166" s="3">
        <v>0.65755366545159899</v>
      </c>
      <c r="I166" s="3">
        <v>0.68237867939538499</v>
      </c>
      <c r="J166" s="3">
        <v>0.66666666666666596</v>
      </c>
      <c r="K166" s="3">
        <v>0.67871732026143705</v>
      </c>
      <c r="L166" s="3">
        <v>0.72998805256869703</v>
      </c>
      <c r="M166" s="3">
        <v>0.67774017657710606</v>
      </c>
    </row>
    <row r="167" spans="2:13" x14ac:dyDescent="0.3">
      <c r="B167" s="32" t="s">
        <v>38</v>
      </c>
      <c r="C167" s="3">
        <v>0.66895761741122495</v>
      </c>
      <c r="D167" s="3">
        <v>0.61953024453024397</v>
      </c>
      <c r="E167" s="3">
        <v>0.622857142857142</v>
      </c>
      <c r="F167" s="3">
        <v>0.64458874458874404</v>
      </c>
      <c r="G167" s="3">
        <v>0.72100122100122099</v>
      </c>
      <c r="H167" s="3">
        <v>0.64624197187988197</v>
      </c>
      <c r="I167" s="3">
        <v>0.652744630071599</v>
      </c>
      <c r="J167" s="3">
        <v>0.64090747961715699</v>
      </c>
      <c r="K167" s="3">
        <v>0.69555322128851504</v>
      </c>
      <c r="L167" s="3">
        <v>0.70472776924389802</v>
      </c>
      <c r="M167" s="3">
        <v>0.66171100424896268</v>
      </c>
    </row>
    <row r="168" spans="2:13" x14ac:dyDescent="0.3">
      <c r="B168" s="30" t="s">
        <v>15</v>
      </c>
      <c r="C168" s="3">
        <v>0.66293023509518301</v>
      </c>
      <c r="D168" s="3">
        <v>0.65925300300300249</v>
      </c>
      <c r="E168" s="3">
        <v>0.64522522522522452</v>
      </c>
      <c r="F168" s="3">
        <v>0.66159211159211107</v>
      </c>
      <c r="G168" s="3">
        <v>0.72985347985347948</v>
      </c>
      <c r="H168" s="3">
        <v>0.63650697216918295</v>
      </c>
      <c r="I168" s="3">
        <v>0.67656836004091303</v>
      </c>
      <c r="J168" s="3">
        <v>0.66341722793335656</v>
      </c>
      <c r="K168" s="3">
        <v>0.68048260971055052</v>
      </c>
      <c r="L168" s="3">
        <v>0.75221880867042101</v>
      </c>
      <c r="M168" s="3">
        <v>0.67680480332934256</v>
      </c>
    </row>
    <row r="169" spans="2:13" x14ac:dyDescent="0.3">
      <c r="B169" s="32" t="s">
        <v>37</v>
      </c>
      <c r="C169" s="3">
        <v>0.68537609774723096</v>
      </c>
      <c r="D169" s="3">
        <v>0.664226726726726</v>
      </c>
      <c r="E169" s="3">
        <v>0.65261261261261205</v>
      </c>
      <c r="F169" s="3">
        <v>0.68653198653198599</v>
      </c>
      <c r="G169" s="3">
        <v>0.74145299145299104</v>
      </c>
      <c r="H169" s="3">
        <v>0.63770757391656496</v>
      </c>
      <c r="I169" s="3">
        <v>0.69152744630071505</v>
      </c>
      <c r="J169" s="3">
        <v>0.67741935483870896</v>
      </c>
      <c r="K169" s="3">
        <v>0.67994281045751603</v>
      </c>
      <c r="L169" s="3">
        <v>0.76881720430107503</v>
      </c>
      <c r="M169" s="3">
        <v>0.68856148048861265</v>
      </c>
    </row>
    <row r="170" spans="2:13" x14ac:dyDescent="0.3">
      <c r="B170" s="32" t="s">
        <v>38</v>
      </c>
      <c r="C170" s="3">
        <v>0.64048437244313505</v>
      </c>
      <c r="D170" s="3">
        <v>0.65427927927927898</v>
      </c>
      <c r="E170" s="3">
        <v>0.63783783783783699</v>
      </c>
      <c r="F170" s="3">
        <v>0.63665223665223603</v>
      </c>
      <c r="G170" s="3">
        <v>0.71825396825396803</v>
      </c>
      <c r="H170" s="3">
        <v>0.63530637042180105</v>
      </c>
      <c r="I170" s="3">
        <v>0.66160927378111101</v>
      </c>
      <c r="J170" s="3">
        <v>0.64941510102800404</v>
      </c>
      <c r="K170" s="3">
        <v>0.68102240896358501</v>
      </c>
      <c r="L170" s="3">
        <v>0.735620413039767</v>
      </c>
      <c r="M170" s="3">
        <v>0.66504812617007236</v>
      </c>
    </row>
    <row r="171" spans="2:13" x14ac:dyDescent="0.3">
      <c r="B171" s="30" t="s">
        <v>16</v>
      </c>
      <c r="C171" s="3">
        <v>0.61355206458299194</v>
      </c>
      <c r="D171" s="3">
        <v>0.61843093093093049</v>
      </c>
      <c r="E171" s="3">
        <v>0.6335778635778635</v>
      </c>
      <c r="F171" s="3">
        <v>0.62145262145262103</v>
      </c>
      <c r="G171" s="3">
        <v>0.72218406593406548</v>
      </c>
      <c r="H171" s="3">
        <v>0.64857084996817593</v>
      </c>
      <c r="I171" s="3">
        <v>0.63923457211046708</v>
      </c>
      <c r="J171" s="3">
        <v>0.65981330497459501</v>
      </c>
      <c r="K171" s="3">
        <v>0.683896475256769</v>
      </c>
      <c r="L171" s="3">
        <v>0.70947829549980046</v>
      </c>
      <c r="M171" s="3">
        <v>0.65501910442882794</v>
      </c>
    </row>
    <row r="172" spans="2:13" x14ac:dyDescent="0.3">
      <c r="B172" s="32" t="s">
        <v>37</v>
      </c>
      <c r="C172" s="3">
        <v>0.60232913325696802</v>
      </c>
      <c r="D172" s="3">
        <v>0.64339339339339296</v>
      </c>
      <c r="E172" s="3">
        <v>0.65819819819819803</v>
      </c>
      <c r="F172" s="3">
        <v>0.63265993265993203</v>
      </c>
      <c r="G172" s="3">
        <v>0.72809829059829001</v>
      </c>
      <c r="H172" s="3">
        <v>0.66808424463345395</v>
      </c>
      <c r="I172" s="3">
        <v>0.64618138424821003</v>
      </c>
      <c r="J172" s="3">
        <v>0.65798180314309296</v>
      </c>
      <c r="K172" s="3">
        <v>0.67626633986928097</v>
      </c>
      <c r="L172" s="3">
        <v>0.71286340103544399</v>
      </c>
      <c r="M172" s="3">
        <v>0.66260561210362623</v>
      </c>
    </row>
    <row r="173" spans="2:13" x14ac:dyDescent="0.3">
      <c r="B173" s="32" t="s">
        <v>38</v>
      </c>
      <c r="C173" s="3">
        <v>0.62477499590901597</v>
      </c>
      <c r="D173" s="3">
        <v>0.59346846846846801</v>
      </c>
      <c r="E173" s="3">
        <v>0.60895752895752897</v>
      </c>
      <c r="F173" s="3">
        <v>0.61024531024531004</v>
      </c>
      <c r="G173" s="3">
        <v>0.71626984126984095</v>
      </c>
      <c r="H173" s="3">
        <v>0.62905745530289803</v>
      </c>
      <c r="I173" s="3">
        <v>0.63228775997272402</v>
      </c>
      <c r="J173" s="3">
        <v>0.66164480680609705</v>
      </c>
      <c r="K173" s="3">
        <v>0.69152661064425702</v>
      </c>
      <c r="L173" s="3">
        <v>0.70609318996415704</v>
      </c>
      <c r="M173" s="3">
        <v>0.64743259675402975</v>
      </c>
    </row>
    <row r="174" spans="2:13" x14ac:dyDescent="0.3">
      <c r="B174" s="4" t="s">
        <v>32</v>
      </c>
      <c r="C174" s="3">
        <v>0.63051600938198848</v>
      </c>
      <c r="D174" s="3">
        <v>0.64311186186186153</v>
      </c>
      <c r="E174" s="3">
        <v>0.65226512226512201</v>
      </c>
      <c r="F174" s="3">
        <v>0.68430735930735853</v>
      </c>
      <c r="G174" s="3">
        <v>0.76343101343101305</v>
      </c>
      <c r="H174" s="3">
        <v>0.69397674014927901</v>
      </c>
      <c r="I174" s="3">
        <v>0.72309353335606241</v>
      </c>
      <c r="J174" s="3">
        <v>0.66430343849698648</v>
      </c>
      <c r="K174" s="3">
        <v>0.71587593370681601</v>
      </c>
      <c r="L174" s="3">
        <v>0.74658644819935094</v>
      </c>
      <c r="M174" s="3">
        <v>0.69174674601558384</v>
      </c>
    </row>
    <row r="175" spans="2:13" x14ac:dyDescent="0.3">
      <c r="B175" s="31" t="s">
        <v>37</v>
      </c>
      <c r="C175" s="3">
        <v>0.64623902252768195</v>
      </c>
      <c r="D175" s="3">
        <v>0.65221471471471404</v>
      </c>
      <c r="E175" s="3">
        <v>0.685225225225225</v>
      </c>
      <c r="F175" s="3">
        <v>0.71969696969696895</v>
      </c>
      <c r="G175" s="3">
        <v>0.78205128205128205</v>
      </c>
      <c r="H175" s="3">
        <v>0.70230862697448304</v>
      </c>
      <c r="I175" s="3">
        <v>0.72712808273667395</v>
      </c>
      <c r="J175" s="3">
        <v>0.67121588089329998</v>
      </c>
      <c r="K175" s="3">
        <v>0.715890522875817</v>
      </c>
      <c r="L175" s="3">
        <v>0.77240143369175596</v>
      </c>
      <c r="M175" s="3">
        <v>0.70743717613879009</v>
      </c>
    </row>
    <row r="176" spans="2:13" x14ac:dyDescent="0.3">
      <c r="B176" s="31" t="s">
        <v>38</v>
      </c>
      <c r="C176" s="3">
        <v>0.61479299623629502</v>
      </c>
      <c r="D176" s="3">
        <v>0.63400900900900903</v>
      </c>
      <c r="E176" s="3">
        <v>0.61930501930501902</v>
      </c>
      <c r="F176" s="3">
        <v>0.64891774891774801</v>
      </c>
      <c r="G176" s="3">
        <v>0.74481074481074405</v>
      </c>
      <c r="H176" s="3">
        <v>0.68564485332407499</v>
      </c>
      <c r="I176" s="3">
        <v>0.71905898397545098</v>
      </c>
      <c r="J176" s="3">
        <v>0.65739099610067298</v>
      </c>
      <c r="K176" s="3">
        <v>0.71586134453781503</v>
      </c>
      <c r="L176" s="3">
        <v>0.72077146270694603</v>
      </c>
      <c r="M176" s="3">
        <v>0.67605631589237747</v>
      </c>
    </row>
    <row r="177" spans="2:13" x14ac:dyDescent="0.3">
      <c r="B177" s="4" t="s">
        <v>33</v>
      </c>
      <c r="C177" s="3">
        <v>0.59694267168493953</v>
      </c>
      <c r="D177" s="3">
        <v>0.64485467610467551</v>
      </c>
      <c r="E177" s="3">
        <v>0.65692406692406646</v>
      </c>
      <c r="F177" s="3">
        <v>0.70501443001442998</v>
      </c>
      <c r="G177" s="3">
        <v>0.75649928774928699</v>
      </c>
      <c r="H177" s="3">
        <v>0.66614592374009107</v>
      </c>
      <c r="I177" s="3">
        <v>0.70145755199454451</v>
      </c>
      <c r="J177" s="3">
        <v>0.68523277797471294</v>
      </c>
      <c r="K177" s="3">
        <v>0.7128122082166195</v>
      </c>
      <c r="L177" s="3">
        <v>0.7478380838595885</v>
      </c>
      <c r="M177" s="3">
        <v>0.68737216782629551</v>
      </c>
    </row>
    <row r="178" spans="2:13" x14ac:dyDescent="0.3">
      <c r="B178" s="31" t="s">
        <v>37</v>
      </c>
      <c r="C178" s="3">
        <v>0.60920198549064497</v>
      </c>
      <c r="D178" s="3">
        <v>0.65409159159159103</v>
      </c>
      <c r="E178" s="3">
        <v>0.67261261261261196</v>
      </c>
      <c r="F178" s="3">
        <v>0.75</v>
      </c>
      <c r="G178" s="3">
        <v>0.78543447293447199</v>
      </c>
      <c r="H178" s="3">
        <v>0.68084244633454805</v>
      </c>
      <c r="I178" s="3">
        <v>0.74522673031026199</v>
      </c>
      <c r="J178" s="3">
        <v>0.713606286186931</v>
      </c>
      <c r="K178" s="3">
        <v>0.71466503267973802</v>
      </c>
      <c r="L178" s="3">
        <v>0.770808442851453</v>
      </c>
      <c r="M178" s="3">
        <v>0.70964896009922529</v>
      </c>
    </row>
    <row r="179" spans="2:13" x14ac:dyDescent="0.3">
      <c r="B179" s="31" t="s">
        <v>38</v>
      </c>
      <c r="C179" s="3">
        <v>0.58468335787923398</v>
      </c>
      <c r="D179" s="3">
        <v>0.63561776061775999</v>
      </c>
      <c r="E179" s="3">
        <v>0.64123552123552097</v>
      </c>
      <c r="F179" s="3">
        <v>0.66002886002885996</v>
      </c>
      <c r="G179" s="3">
        <v>0.72756410256410198</v>
      </c>
      <c r="H179" s="3">
        <v>0.65144940114563399</v>
      </c>
      <c r="I179" s="3">
        <v>0.65768837367882704</v>
      </c>
      <c r="J179" s="3">
        <v>0.65685926976249498</v>
      </c>
      <c r="K179" s="3">
        <v>0.71095938375350098</v>
      </c>
      <c r="L179" s="3">
        <v>0.72486772486772399</v>
      </c>
      <c r="M179" s="3">
        <v>0.66509537555336584</v>
      </c>
    </row>
    <row r="180" spans="2:13" x14ac:dyDescent="0.3">
      <c r="B180" s="4" t="s">
        <v>27</v>
      </c>
      <c r="C180" s="3">
        <v>0.58597201767304807</v>
      </c>
      <c r="D180" s="3">
        <v>0.59198204901329854</v>
      </c>
      <c r="E180" s="3">
        <v>0.59214446589446545</v>
      </c>
      <c r="F180" s="3">
        <v>0.60966360028859978</v>
      </c>
      <c r="G180" s="3">
        <v>0.6886510480260476</v>
      </c>
      <c r="H180" s="3">
        <v>0.61974375108488045</v>
      </c>
      <c r="I180" s="3">
        <v>0.62170239515854031</v>
      </c>
      <c r="J180" s="3">
        <v>0.61326140257591832</v>
      </c>
      <c r="K180" s="3">
        <v>0.65258082399626482</v>
      </c>
      <c r="L180" s="3">
        <v>0.67372667406269504</v>
      </c>
      <c r="M180" s="3">
        <v>0.62494282277737589</v>
      </c>
    </row>
    <row r="181" spans="2:13" x14ac:dyDescent="0.3">
      <c r="C181"/>
      <c r="D181"/>
      <c r="E181"/>
      <c r="F181"/>
      <c r="G181"/>
      <c r="H181"/>
      <c r="I181"/>
    </row>
    <row r="182" spans="2:13" x14ac:dyDescent="0.3">
      <c r="C182"/>
      <c r="D182"/>
      <c r="E182"/>
      <c r="F182"/>
      <c r="G182"/>
      <c r="H182"/>
      <c r="I182"/>
    </row>
    <row r="183" spans="2:13" x14ac:dyDescent="0.3">
      <c r="C183"/>
      <c r="D183"/>
      <c r="E183"/>
      <c r="F183"/>
      <c r="G183"/>
      <c r="H183"/>
      <c r="I183"/>
    </row>
    <row r="184" spans="2:13" x14ac:dyDescent="0.3">
      <c r="C184"/>
      <c r="D184"/>
      <c r="E184"/>
      <c r="F184"/>
      <c r="G184"/>
      <c r="H184"/>
      <c r="I184"/>
    </row>
    <row r="185" spans="2:13" x14ac:dyDescent="0.3">
      <c r="C185"/>
      <c r="D185"/>
      <c r="E185"/>
      <c r="F185"/>
      <c r="G185"/>
      <c r="H185"/>
      <c r="I185"/>
    </row>
    <row r="186" spans="2:13" x14ac:dyDescent="0.3">
      <c r="C186"/>
      <c r="D186"/>
      <c r="E186"/>
      <c r="F186"/>
      <c r="G186"/>
      <c r="H186"/>
      <c r="I186"/>
    </row>
    <row r="187" spans="2:13" x14ac:dyDescent="0.3">
      <c r="C187"/>
      <c r="D187"/>
      <c r="E187"/>
      <c r="F187"/>
      <c r="G187"/>
      <c r="H187"/>
      <c r="I187"/>
    </row>
    <row r="188" spans="2:13" x14ac:dyDescent="0.3">
      <c r="C188"/>
      <c r="D188"/>
      <c r="E188"/>
      <c r="F188"/>
      <c r="G188"/>
      <c r="H188"/>
      <c r="I188"/>
    </row>
    <row r="189" spans="2:13" x14ac:dyDescent="0.3">
      <c r="C189"/>
      <c r="D189"/>
      <c r="E189"/>
      <c r="F189"/>
      <c r="G189"/>
      <c r="H189"/>
      <c r="I189"/>
    </row>
    <row r="190" spans="2:13" x14ac:dyDescent="0.3">
      <c r="C190"/>
      <c r="D190"/>
      <c r="E190"/>
      <c r="F190"/>
      <c r="G190"/>
      <c r="H190"/>
      <c r="I190"/>
    </row>
    <row r="191" spans="2:13" x14ac:dyDescent="0.3">
      <c r="C191"/>
      <c r="D191"/>
      <c r="E191"/>
      <c r="F191"/>
      <c r="G191"/>
      <c r="H191"/>
      <c r="I191"/>
    </row>
    <row r="192" spans="2:13" x14ac:dyDescent="0.3">
      <c r="C192"/>
      <c r="D192"/>
      <c r="E192"/>
      <c r="F192"/>
      <c r="G192"/>
      <c r="H192"/>
      <c r="I192"/>
    </row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spans="2:9" x14ac:dyDescent="0.3">
      <c r="C225"/>
      <c r="D225"/>
      <c r="E225"/>
      <c r="F225"/>
      <c r="G225"/>
      <c r="H225"/>
      <c r="I225"/>
    </row>
    <row r="226" spans="2:9" x14ac:dyDescent="0.3">
      <c r="C226"/>
      <c r="D226"/>
      <c r="E226"/>
      <c r="F226"/>
      <c r="G226"/>
      <c r="H226"/>
      <c r="I226"/>
    </row>
    <row r="227" spans="2:9" x14ac:dyDescent="0.3">
      <c r="C227"/>
      <c r="D227"/>
      <c r="E227"/>
      <c r="F227"/>
      <c r="G227"/>
      <c r="H227"/>
      <c r="I227"/>
    </row>
    <row r="228" spans="2:9" x14ac:dyDescent="0.3">
      <c r="C228"/>
      <c r="D228"/>
      <c r="E228"/>
      <c r="F228"/>
      <c r="G228"/>
      <c r="H228"/>
      <c r="I228"/>
    </row>
    <row r="229" spans="2:9" x14ac:dyDescent="0.3">
      <c r="C229"/>
      <c r="D229"/>
      <c r="E229"/>
      <c r="F229"/>
      <c r="G229"/>
      <c r="H229"/>
    </row>
    <row r="231" spans="2:9" x14ac:dyDescent="0.3">
      <c r="C231"/>
    </row>
    <row r="233" spans="2:9" x14ac:dyDescent="0.3">
      <c r="B233" s="6" t="s">
        <v>20</v>
      </c>
      <c r="C233" s="1" t="s">
        <v>22</v>
      </c>
      <c r="D233"/>
      <c r="E233"/>
      <c r="F233"/>
      <c r="G233"/>
      <c r="H233"/>
    </row>
    <row r="234" spans="2:9" x14ac:dyDescent="0.3">
      <c r="B234" s="4" t="s">
        <v>11</v>
      </c>
      <c r="C234" s="3">
        <v>0.65304259463255543</v>
      </c>
      <c r="D234"/>
      <c r="E234"/>
      <c r="F234"/>
      <c r="G234"/>
      <c r="H234"/>
    </row>
    <row r="235" spans="2:9" x14ac:dyDescent="0.3">
      <c r="B235" s="31" t="s">
        <v>37</v>
      </c>
      <c r="C235" s="3">
        <v>0.6775615024024223</v>
      </c>
      <c r="D235"/>
      <c r="E235"/>
      <c r="F235"/>
      <c r="G235"/>
      <c r="H235"/>
    </row>
    <row r="236" spans="2:9" x14ac:dyDescent="0.3">
      <c r="B236" s="31" t="s">
        <v>38</v>
      </c>
      <c r="C236" s="3">
        <v>0.62852368686268834</v>
      </c>
      <c r="D236"/>
      <c r="E236"/>
      <c r="F236"/>
      <c r="G236"/>
      <c r="H236"/>
    </row>
    <row r="237" spans="2:9" x14ac:dyDescent="0.3">
      <c r="B237" s="30" t="s">
        <v>12</v>
      </c>
      <c r="C237" s="3">
        <v>0.41117700271305935</v>
      </c>
      <c r="D237"/>
      <c r="E237"/>
      <c r="F237"/>
      <c r="G237"/>
      <c r="H237"/>
    </row>
    <row r="238" spans="2:9" x14ac:dyDescent="0.3">
      <c r="B238" s="31" t="s">
        <v>37</v>
      </c>
      <c r="C238" s="3">
        <v>0.41930612852983512</v>
      </c>
      <c r="D238"/>
      <c r="E238"/>
      <c r="F238"/>
      <c r="G238"/>
      <c r="H238"/>
    </row>
    <row r="239" spans="2:9" x14ac:dyDescent="0.3">
      <c r="B239" s="31" t="s">
        <v>38</v>
      </c>
      <c r="C239" s="3">
        <v>0.40304787689628352</v>
      </c>
      <c r="D239"/>
      <c r="E239"/>
      <c r="F239"/>
      <c r="G239"/>
      <c r="H239"/>
    </row>
    <row r="240" spans="2:9" x14ac:dyDescent="0.3">
      <c r="B240" s="30" t="s">
        <v>13</v>
      </c>
      <c r="C240" s="3">
        <v>0.55465457286030806</v>
      </c>
      <c r="D240"/>
      <c r="E240"/>
      <c r="F240"/>
      <c r="G240"/>
      <c r="H240"/>
    </row>
    <row r="241" spans="2:8" x14ac:dyDescent="0.3">
      <c r="B241" s="31" t="s">
        <v>37</v>
      </c>
      <c r="C241" s="3">
        <v>0.57386420423432549</v>
      </c>
      <c r="D241"/>
      <c r="E241"/>
      <c r="F241"/>
      <c r="G241"/>
      <c r="H241"/>
    </row>
    <row r="242" spans="2:8" x14ac:dyDescent="0.3">
      <c r="B242" s="31" t="s">
        <v>38</v>
      </c>
      <c r="C242" s="3">
        <v>0.53544494148629074</v>
      </c>
      <c r="D242"/>
      <c r="E242"/>
      <c r="F242"/>
      <c r="G242"/>
      <c r="H242"/>
    </row>
    <row r="243" spans="2:8" x14ac:dyDescent="0.3">
      <c r="B243" s="30" t="s">
        <v>14</v>
      </c>
      <c r="C243" s="3">
        <v>0.66972559041303437</v>
      </c>
      <c r="D243"/>
      <c r="E243"/>
      <c r="F243"/>
      <c r="G243"/>
      <c r="H243"/>
    </row>
    <row r="244" spans="2:8" x14ac:dyDescent="0.3">
      <c r="B244" s="31" t="s">
        <v>37</v>
      </c>
      <c r="C244" s="3">
        <v>0.67774017657710606</v>
      </c>
      <c r="D244"/>
      <c r="E244"/>
      <c r="F244"/>
      <c r="G244"/>
      <c r="H244"/>
    </row>
    <row r="245" spans="2:8" x14ac:dyDescent="0.3">
      <c r="B245" s="31" t="s">
        <v>38</v>
      </c>
      <c r="C245" s="3">
        <v>0.66171100424896268</v>
      </c>
      <c r="D245"/>
      <c r="E245"/>
      <c r="F245"/>
      <c r="G245"/>
      <c r="H245"/>
    </row>
    <row r="246" spans="2:8" x14ac:dyDescent="0.3">
      <c r="B246" s="30" t="s">
        <v>15</v>
      </c>
      <c r="C246" s="3">
        <v>0.67680480332934256</v>
      </c>
      <c r="D246"/>
      <c r="E246"/>
      <c r="F246"/>
      <c r="G246"/>
      <c r="H246"/>
    </row>
    <row r="247" spans="2:8" x14ac:dyDescent="0.3">
      <c r="B247" s="31" t="s">
        <v>37</v>
      </c>
      <c r="C247" s="3">
        <v>0.68856148048861265</v>
      </c>
      <c r="D247"/>
      <c r="E247"/>
      <c r="F247"/>
      <c r="G247"/>
      <c r="H247"/>
    </row>
    <row r="248" spans="2:8" x14ac:dyDescent="0.3">
      <c r="B248" s="31" t="s">
        <v>38</v>
      </c>
      <c r="C248" s="3">
        <v>0.66504812617007236</v>
      </c>
      <c r="D248"/>
      <c r="E248"/>
      <c r="F248"/>
      <c r="G248"/>
      <c r="H248"/>
    </row>
    <row r="249" spans="2:8" x14ac:dyDescent="0.3">
      <c r="B249" s="30" t="s">
        <v>16</v>
      </c>
      <c r="C249" s="3">
        <v>0.65501910442882783</v>
      </c>
      <c r="D249"/>
      <c r="E249"/>
      <c r="F249"/>
      <c r="G249"/>
      <c r="H249"/>
    </row>
    <row r="250" spans="2:8" x14ac:dyDescent="0.3">
      <c r="B250" s="31" t="s">
        <v>37</v>
      </c>
      <c r="C250" s="3">
        <v>0.66260561210362623</v>
      </c>
      <c r="D250"/>
      <c r="E250"/>
      <c r="F250"/>
      <c r="G250"/>
      <c r="H250"/>
    </row>
    <row r="251" spans="2:8" x14ac:dyDescent="0.3">
      <c r="B251" s="31" t="s">
        <v>38</v>
      </c>
      <c r="C251" s="3">
        <v>0.64743259675402975</v>
      </c>
      <c r="D251"/>
      <c r="E251"/>
      <c r="F251"/>
      <c r="G251"/>
      <c r="H251"/>
    </row>
    <row r="252" spans="2:8" x14ac:dyDescent="0.3">
      <c r="B252" s="4" t="s">
        <v>32</v>
      </c>
      <c r="C252" s="3">
        <v>0.69174674601558384</v>
      </c>
      <c r="D252"/>
      <c r="E252"/>
      <c r="F252"/>
      <c r="G252"/>
      <c r="H252"/>
    </row>
    <row r="253" spans="2:8" x14ac:dyDescent="0.3">
      <c r="B253" s="31" t="s">
        <v>37</v>
      </c>
      <c r="C253" s="3">
        <v>0.70743717613879009</v>
      </c>
      <c r="D253"/>
      <c r="E253"/>
      <c r="F253"/>
      <c r="G253"/>
      <c r="H253"/>
    </row>
    <row r="254" spans="2:8" x14ac:dyDescent="0.3">
      <c r="B254" s="31" t="s">
        <v>38</v>
      </c>
      <c r="C254" s="3">
        <v>0.67605631589237747</v>
      </c>
      <c r="D254"/>
      <c r="E254"/>
      <c r="F254"/>
      <c r="G254"/>
      <c r="H254"/>
    </row>
    <row r="255" spans="2:8" x14ac:dyDescent="0.3">
      <c r="B255" s="4" t="s">
        <v>33</v>
      </c>
      <c r="C255" s="3">
        <v>0.68737216782629551</v>
      </c>
      <c r="D255"/>
      <c r="E255"/>
      <c r="F255"/>
      <c r="G255"/>
      <c r="H255"/>
    </row>
    <row r="256" spans="2:8" x14ac:dyDescent="0.3">
      <c r="B256" s="31" t="s">
        <v>37</v>
      </c>
      <c r="C256" s="3">
        <v>0.70964896009922518</v>
      </c>
      <c r="D256"/>
      <c r="E256"/>
      <c r="F256"/>
      <c r="G256"/>
      <c r="H256"/>
    </row>
    <row r="257" spans="2:8" x14ac:dyDescent="0.3">
      <c r="B257" s="31" t="s">
        <v>38</v>
      </c>
      <c r="C257" s="3">
        <v>0.66509537555336573</v>
      </c>
      <c r="D257"/>
      <c r="E257"/>
      <c r="F257"/>
      <c r="G257"/>
      <c r="H257"/>
    </row>
    <row r="258" spans="2:8" x14ac:dyDescent="0.3">
      <c r="B258" s="4" t="s">
        <v>27</v>
      </c>
      <c r="C258" s="3">
        <v>0.62494282277737601</v>
      </c>
      <c r="D258"/>
      <c r="E258"/>
      <c r="F258"/>
      <c r="G258"/>
      <c r="H258"/>
    </row>
    <row r="259" spans="2:8" x14ac:dyDescent="0.3">
      <c r="C259"/>
      <c r="D259"/>
      <c r="E259"/>
      <c r="F259"/>
      <c r="G259"/>
      <c r="H259"/>
    </row>
    <row r="260" spans="2:8" x14ac:dyDescent="0.3">
      <c r="C260"/>
      <c r="D260"/>
      <c r="E260"/>
      <c r="F260"/>
      <c r="G260"/>
      <c r="H260"/>
    </row>
    <row r="261" spans="2:8" x14ac:dyDescent="0.3">
      <c r="C261"/>
      <c r="D261"/>
      <c r="E261"/>
      <c r="F261"/>
      <c r="G261"/>
      <c r="H261"/>
    </row>
    <row r="262" spans="2:8" x14ac:dyDescent="0.3">
      <c r="C262"/>
      <c r="D262"/>
      <c r="E262"/>
      <c r="F262"/>
      <c r="G262"/>
      <c r="H262"/>
    </row>
    <row r="263" spans="2:8" x14ac:dyDescent="0.3">
      <c r="C263"/>
      <c r="D263"/>
      <c r="E263"/>
      <c r="F263"/>
      <c r="G263"/>
      <c r="H263"/>
    </row>
    <row r="264" spans="2:8" x14ac:dyDescent="0.3">
      <c r="C264"/>
      <c r="D264"/>
      <c r="E264"/>
      <c r="F264"/>
      <c r="G264"/>
      <c r="H264"/>
    </row>
    <row r="265" spans="2:8" x14ac:dyDescent="0.3">
      <c r="C265"/>
      <c r="D265"/>
      <c r="E265"/>
      <c r="F265"/>
      <c r="G265"/>
      <c r="H265"/>
    </row>
    <row r="266" spans="2:8" x14ac:dyDescent="0.3">
      <c r="C266"/>
      <c r="D266"/>
      <c r="E266"/>
      <c r="F266"/>
      <c r="G266"/>
      <c r="H266"/>
    </row>
    <row r="267" spans="2:8" x14ac:dyDescent="0.3">
      <c r="C267"/>
      <c r="D267"/>
      <c r="E267"/>
      <c r="F267"/>
      <c r="G267"/>
      <c r="H267"/>
    </row>
    <row r="268" spans="2:8" x14ac:dyDescent="0.3">
      <c r="C268"/>
      <c r="D268"/>
      <c r="E268"/>
      <c r="F268"/>
      <c r="G268"/>
      <c r="H268"/>
    </row>
    <row r="269" spans="2:8" x14ac:dyDescent="0.3">
      <c r="C269"/>
      <c r="D269"/>
      <c r="E269"/>
      <c r="F269"/>
      <c r="G269"/>
      <c r="H269"/>
    </row>
    <row r="270" spans="2:8" x14ac:dyDescent="0.3">
      <c r="C270"/>
      <c r="D270"/>
      <c r="E270"/>
      <c r="F270"/>
      <c r="G270"/>
      <c r="H270"/>
    </row>
    <row r="271" spans="2:8" x14ac:dyDescent="0.3">
      <c r="C271"/>
      <c r="D271"/>
      <c r="E271"/>
      <c r="F271"/>
      <c r="G271"/>
      <c r="H271"/>
    </row>
    <row r="272" spans="2:8" x14ac:dyDescent="0.3">
      <c r="C272"/>
      <c r="D272"/>
      <c r="E272"/>
      <c r="F272"/>
      <c r="G272"/>
      <c r="H272"/>
    </row>
    <row r="273" spans="3:8" x14ac:dyDescent="0.3">
      <c r="C273"/>
      <c r="D273"/>
      <c r="E273"/>
      <c r="F273"/>
      <c r="G273"/>
      <c r="H273"/>
    </row>
    <row r="274" spans="3:8" x14ac:dyDescent="0.3">
      <c r="C274"/>
      <c r="D274"/>
      <c r="E274"/>
      <c r="F274"/>
      <c r="G274"/>
      <c r="H274"/>
    </row>
    <row r="275" spans="3:8" x14ac:dyDescent="0.3">
      <c r="C275"/>
      <c r="D275"/>
      <c r="E275"/>
      <c r="F275"/>
      <c r="G275"/>
      <c r="H275"/>
    </row>
    <row r="276" spans="3:8" x14ac:dyDescent="0.3">
      <c r="C276"/>
      <c r="D276"/>
      <c r="E276"/>
      <c r="F276"/>
      <c r="G276"/>
      <c r="H276"/>
    </row>
    <row r="277" spans="3:8" x14ac:dyDescent="0.3">
      <c r="C277"/>
      <c r="D277"/>
      <c r="E277"/>
      <c r="F277"/>
      <c r="G277"/>
      <c r="H277"/>
    </row>
    <row r="278" spans="3:8" x14ac:dyDescent="0.3">
      <c r="C278"/>
      <c r="D278"/>
      <c r="E278"/>
      <c r="F278"/>
      <c r="G278"/>
      <c r="H278"/>
    </row>
    <row r="279" spans="3:8" x14ac:dyDescent="0.3">
      <c r="C279"/>
      <c r="D279"/>
      <c r="E279"/>
      <c r="F279"/>
      <c r="G279"/>
      <c r="H279"/>
    </row>
    <row r="280" spans="3:8" x14ac:dyDescent="0.3">
      <c r="C280"/>
      <c r="D280"/>
      <c r="E280"/>
      <c r="F280"/>
      <c r="G280"/>
      <c r="H280"/>
    </row>
    <row r="281" spans="3:8" x14ac:dyDescent="0.3">
      <c r="C281"/>
      <c r="D281"/>
      <c r="E281"/>
      <c r="F281"/>
      <c r="G281"/>
      <c r="H281"/>
    </row>
    <row r="282" spans="3:8" x14ac:dyDescent="0.3">
      <c r="C282"/>
      <c r="D282"/>
      <c r="E282"/>
      <c r="F282"/>
      <c r="G282"/>
      <c r="H282"/>
    </row>
    <row r="283" spans="3:8" x14ac:dyDescent="0.3">
      <c r="C283"/>
      <c r="D283"/>
      <c r="E283"/>
      <c r="F283"/>
      <c r="G283"/>
      <c r="H283"/>
    </row>
    <row r="284" spans="3:8" x14ac:dyDescent="0.3">
      <c r="C284"/>
      <c r="D284"/>
      <c r="E284"/>
      <c r="F284"/>
      <c r="G284"/>
      <c r="H284"/>
    </row>
    <row r="285" spans="3:8" x14ac:dyDescent="0.3">
      <c r="C285"/>
      <c r="D285"/>
      <c r="E285"/>
      <c r="F285"/>
      <c r="G285"/>
      <c r="H285"/>
    </row>
    <row r="286" spans="3:8" x14ac:dyDescent="0.3">
      <c r="C286"/>
      <c r="D286"/>
      <c r="E286"/>
      <c r="F286"/>
      <c r="G286"/>
      <c r="H286"/>
    </row>
    <row r="287" spans="3:8" x14ac:dyDescent="0.3">
      <c r="C287"/>
      <c r="D287"/>
      <c r="E287"/>
      <c r="F287"/>
      <c r="G287"/>
      <c r="H287"/>
    </row>
    <row r="288" spans="3:8" x14ac:dyDescent="0.3">
      <c r="C288"/>
      <c r="D288"/>
      <c r="E288"/>
      <c r="F288"/>
      <c r="G288"/>
      <c r="H288"/>
    </row>
    <row r="289" spans="3:8" x14ac:dyDescent="0.3">
      <c r="C289"/>
      <c r="D289"/>
      <c r="E289"/>
      <c r="F289"/>
      <c r="G289"/>
      <c r="H289"/>
    </row>
    <row r="290" spans="3:8" x14ac:dyDescent="0.3">
      <c r="C290"/>
      <c r="D290"/>
      <c r="E290"/>
      <c r="F290"/>
      <c r="G290"/>
      <c r="H290"/>
    </row>
    <row r="291" spans="3:8" x14ac:dyDescent="0.3">
      <c r="C291"/>
      <c r="D291"/>
      <c r="E291"/>
      <c r="F291"/>
      <c r="G291"/>
      <c r="H291"/>
    </row>
    <row r="292" spans="3:8" x14ac:dyDescent="0.3">
      <c r="C292"/>
      <c r="D292"/>
      <c r="E292"/>
      <c r="F292"/>
      <c r="G292"/>
      <c r="H292"/>
    </row>
    <row r="293" spans="3:8" x14ac:dyDescent="0.3">
      <c r="C293"/>
      <c r="D293"/>
      <c r="E293"/>
      <c r="F293"/>
      <c r="G293"/>
      <c r="H293"/>
    </row>
    <row r="294" spans="3:8" x14ac:dyDescent="0.3">
      <c r="C294"/>
      <c r="D294"/>
      <c r="E294"/>
      <c r="F294"/>
      <c r="G294"/>
      <c r="H294"/>
    </row>
    <row r="295" spans="3:8" x14ac:dyDescent="0.3">
      <c r="C295"/>
      <c r="D295"/>
      <c r="E295"/>
      <c r="F295"/>
      <c r="G295"/>
      <c r="H295"/>
    </row>
    <row r="296" spans="3:8" x14ac:dyDescent="0.3">
      <c r="C296"/>
      <c r="D296"/>
      <c r="E296"/>
      <c r="F296"/>
      <c r="G296"/>
      <c r="H296"/>
    </row>
    <row r="297" spans="3:8" x14ac:dyDescent="0.3">
      <c r="C297"/>
      <c r="D297"/>
      <c r="E297"/>
      <c r="F297"/>
      <c r="G297"/>
      <c r="H297"/>
    </row>
    <row r="298" spans="3:8" x14ac:dyDescent="0.3">
      <c r="C298"/>
      <c r="D298"/>
      <c r="E298"/>
      <c r="F298"/>
      <c r="G298"/>
      <c r="H298"/>
    </row>
    <row r="299" spans="3:8" x14ac:dyDescent="0.3">
      <c r="C299"/>
      <c r="D299"/>
      <c r="E299"/>
      <c r="F299"/>
      <c r="G299"/>
      <c r="H299"/>
    </row>
    <row r="300" spans="3:8" x14ac:dyDescent="0.3">
      <c r="C300"/>
      <c r="D300"/>
      <c r="E300"/>
      <c r="F300"/>
      <c r="G300"/>
      <c r="H300"/>
    </row>
    <row r="301" spans="3:8" x14ac:dyDescent="0.3">
      <c r="C301"/>
      <c r="D301"/>
      <c r="E301"/>
      <c r="F301"/>
      <c r="G301"/>
      <c r="H301"/>
    </row>
    <row r="302" spans="3:8" x14ac:dyDescent="0.3">
      <c r="C302"/>
      <c r="D302"/>
      <c r="E302"/>
      <c r="F302"/>
      <c r="G302"/>
      <c r="H302"/>
    </row>
    <row r="303" spans="3:8" x14ac:dyDescent="0.3">
      <c r="C303"/>
      <c r="D303"/>
      <c r="E303"/>
      <c r="F303"/>
      <c r="G303"/>
      <c r="H303"/>
    </row>
    <row r="304" spans="3:8" x14ac:dyDescent="0.3">
      <c r="C304"/>
      <c r="D304"/>
      <c r="E304"/>
      <c r="F304"/>
      <c r="G304"/>
      <c r="H304"/>
    </row>
    <row r="305" spans="3:8" x14ac:dyDescent="0.3">
      <c r="C305"/>
      <c r="D305"/>
      <c r="E305"/>
      <c r="F305"/>
      <c r="G305"/>
      <c r="H305"/>
    </row>
    <row r="306" spans="3:8" x14ac:dyDescent="0.3">
      <c r="C306"/>
      <c r="D306"/>
      <c r="E306"/>
      <c r="F306"/>
      <c r="G306"/>
      <c r="H306"/>
    </row>
    <row r="307" spans="3:8" x14ac:dyDescent="0.3">
      <c r="C307"/>
      <c r="D307"/>
      <c r="E307"/>
      <c r="F307"/>
      <c r="G307"/>
      <c r="H307"/>
    </row>
    <row r="308" spans="3:8" x14ac:dyDescent="0.3">
      <c r="C308"/>
      <c r="D308"/>
      <c r="E308"/>
      <c r="F308"/>
      <c r="G308"/>
      <c r="H308"/>
    </row>
  </sheetData>
  <conditionalFormatting pivot="1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35:C23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38:C23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41:C24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44:C24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47:C24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50:C25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53:C25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56:C25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157:M15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160:M16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163:M16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166:M16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169:M17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172:M17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175:M1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178:M17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B36" xr:uid="{4DBB8A55-0581-4185-A894-D57F211C17E5}">
      <formula1>"tab375aug_norm,tab375aug_std,tab375aug_norm_PCA,tab375aug_std_PCA,tab375wind_norm,tab375wind_std,tab375wind_norm_PCA,tab375wind_std_PCA"</formula1>
    </dataValidation>
  </dataValidations>
  <pageMargins left="0.7" right="0.7" top="0.75" bottom="0.75" header="0.3" footer="0.3"/>
  <pageSetup paperSize="9"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"/>
  <sheetViews>
    <sheetView topLeftCell="A87" zoomScale="99" zoomScaleNormal="99" workbookViewId="0">
      <selection activeCell="A62" sqref="A62:M81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2" bestFit="1" customWidth="1"/>
    <col min="14" max="14" width="54.5546875" style="1" bestFit="1" customWidth="1"/>
    <col min="15" max="15" width="8.88671875" style="1"/>
  </cols>
  <sheetData>
    <row r="1" spans="1:14" ht="13.95" customHeight="1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1" t="s">
        <v>26</v>
      </c>
    </row>
    <row r="2" spans="1:14" x14ac:dyDescent="0.3">
      <c r="A2">
        <v>0</v>
      </c>
      <c r="B2" s="7">
        <v>22</v>
      </c>
      <c r="C2" t="s">
        <v>11</v>
      </c>
      <c r="D2" s="7">
        <v>3</v>
      </c>
      <c r="E2" s="3">
        <v>1</v>
      </c>
      <c r="F2" s="3">
        <v>0.60360360360360299</v>
      </c>
      <c r="G2" s="3">
        <v>1</v>
      </c>
      <c r="H2" s="3">
        <v>0.58423337123827701</v>
      </c>
      <c r="I2" s="3">
        <v>1</v>
      </c>
      <c r="J2" s="3">
        <v>0.58745401595484703</v>
      </c>
      <c r="K2" s="3">
        <v>1</v>
      </c>
      <c r="L2" s="3">
        <v>0.60360360360360299</v>
      </c>
      <c r="M2" s="33">
        <v>1390625</v>
      </c>
      <c r="N2" s="1" t="s">
        <v>37</v>
      </c>
    </row>
    <row r="3" spans="1:14" x14ac:dyDescent="0.3">
      <c r="A3">
        <v>1</v>
      </c>
      <c r="B3" s="7">
        <v>4</v>
      </c>
      <c r="C3" t="s">
        <v>11</v>
      </c>
      <c r="D3" s="7">
        <v>1</v>
      </c>
      <c r="E3" s="3">
        <v>1</v>
      </c>
      <c r="F3" s="3">
        <v>0.644711722031309</v>
      </c>
      <c r="G3" s="3">
        <v>1</v>
      </c>
      <c r="H3" s="3">
        <v>0.62741559155413096</v>
      </c>
      <c r="I3" s="3">
        <v>1</v>
      </c>
      <c r="J3" s="3">
        <v>0.64197307275870796</v>
      </c>
      <c r="K3" s="3">
        <v>1</v>
      </c>
      <c r="L3" s="3">
        <v>0.644711722031309</v>
      </c>
      <c r="M3" s="33">
        <v>1078125</v>
      </c>
      <c r="N3" s="1" t="s">
        <v>37</v>
      </c>
    </row>
    <row r="4" spans="1:14" x14ac:dyDescent="0.3">
      <c r="A4">
        <v>2</v>
      </c>
      <c r="B4" s="7">
        <v>40</v>
      </c>
      <c r="C4" t="s">
        <v>11</v>
      </c>
      <c r="D4" s="7">
        <v>6</v>
      </c>
      <c r="E4" s="3">
        <v>1</v>
      </c>
      <c r="F4" s="3">
        <v>0.65208586472255903</v>
      </c>
      <c r="G4" s="3">
        <v>1</v>
      </c>
      <c r="H4" s="3">
        <v>0.65061775662013099</v>
      </c>
      <c r="I4" s="3">
        <v>1</v>
      </c>
      <c r="J4" s="3">
        <v>0.66065316856763501</v>
      </c>
      <c r="K4" s="3">
        <v>1</v>
      </c>
      <c r="L4" s="3">
        <v>0.65208586472255903</v>
      </c>
      <c r="M4" s="33">
        <v>1140625</v>
      </c>
      <c r="N4" s="1" t="s">
        <v>37</v>
      </c>
    </row>
    <row r="5" spans="1:14" x14ac:dyDescent="0.3">
      <c r="A5">
        <v>3</v>
      </c>
      <c r="B5" s="7">
        <v>16</v>
      </c>
      <c r="C5" t="s">
        <v>11</v>
      </c>
      <c r="D5" s="7">
        <v>2</v>
      </c>
      <c r="E5" s="3">
        <v>1</v>
      </c>
      <c r="F5" s="3">
        <v>0.673798798798798</v>
      </c>
      <c r="G5" s="3">
        <v>1</v>
      </c>
      <c r="H5" s="3">
        <v>0.66981237925622705</v>
      </c>
      <c r="I5" s="3">
        <v>1</v>
      </c>
      <c r="J5" s="3">
        <v>0.68091503991681301</v>
      </c>
      <c r="K5" s="3">
        <v>1</v>
      </c>
      <c r="L5" s="3">
        <v>0.673798798798798</v>
      </c>
      <c r="M5" s="33">
        <v>1312.5</v>
      </c>
      <c r="N5" s="1" t="s">
        <v>37</v>
      </c>
    </row>
    <row r="6" spans="1:14" x14ac:dyDescent="0.3">
      <c r="A6">
        <v>4</v>
      </c>
      <c r="B6" s="7">
        <v>52</v>
      </c>
      <c r="C6" t="s">
        <v>11</v>
      </c>
      <c r="D6" s="7">
        <v>8</v>
      </c>
      <c r="E6" s="3">
        <v>1</v>
      </c>
      <c r="F6" s="3">
        <v>0.67390405293631095</v>
      </c>
      <c r="G6" s="3">
        <v>1</v>
      </c>
      <c r="H6" s="3">
        <v>0.65942003219873302</v>
      </c>
      <c r="I6" s="3">
        <v>1</v>
      </c>
      <c r="J6" s="3">
        <v>0.67601186758946696</v>
      </c>
      <c r="K6" s="3">
        <v>1</v>
      </c>
      <c r="L6" s="3">
        <v>0.67390405293631095</v>
      </c>
      <c r="M6" s="33">
        <v>1203125</v>
      </c>
      <c r="N6" s="1" t="s">
        <v>37</v>
      </c>
    </row>
    <row r="7" spans="1:14" x14ac:dyDescent="0.3">
      <c r="A7">
        <v>5</v>
      </c>
      <c r="B7" s="7">
        <v>58</v>
      </c>
      <c r="C7" t="s">
        <v>11</v>
      </c>
      <c r="D7" s="7">
        <v>9</v>
      </c>
      <c r="E7" s="3">
        <v>1</v>
      </c>
      <c r="F7" s="3">
        <v>0.68157679738562005</v>
      </c>
      <c r="G7" s="3">
        <v>1</v>
      </c>
      <c r="H7" s="3">
        <v>0.67508930311243098</v>
      </c>
      <c r="I7" s="3">
        <v>1</v>
      </c>
      <c r="J7" s="3">
        <v>0.68862007949223702</v>
      </c>
      <c r="K7" s="3">
        <v>1</v>
      </c>
      <c r="L7" s="3">
        <v>0.68157679738562005</v>
      </c>
      <c r="M7" s="33">
        <v>1078125</v>
      </c>
      <c r="N7" s="1" t="s">
        <v>37</v>
      </c>
    </row>
    <row r="8" spans="1:14" x14ac:dyDescent="0.3">
      <c r="A8">
        <v>6</v>
      </c>
      <c r="B8" s="7">
        <v>28</v>
      </c>
      <c r="C8" t="s">
        <v>11</v>
      </c>
      <c r="D8" s="7">
        <v>4</v>
      </c>
      <c r="E8" s="3">
        <v>1</v>
      </c>
      <c r="F8" s="3">
        <v>0.68855218855218803</v>
      </c>
      <c r="G8" s="3">
        <v>1</v>
      </c>
      <c r="H8" s="3">
        <v>0.68675382499075299</v>
      </c>
      <c r="I8" s="3">
        <v>1</v>
      </c>
      <c r="J8" s="3">
        <v>0.69839760737842904</v>
      </c>
      <c r="K8" s="3">
        <v>1</v>
      </c>
      <c r="L8" s="3">
        <v>0.68855218855218803</v>
      </c>
      <c r="M8" s="33">
        <v>1531.25</v>
      </c>
      <c r="N8" s="1" t="s">
        <v>37</v>
      </c>
    </row>
    <row r="9" spans="1:14" x14ac:dyDescent="0.3">
      <c r="A9">
        <v>7</v>
      </c>
      <c r="B9" s="7">
        <v>46</v>
      </c>
      <c r="C9" t="s">
        <v>11</v>
      </c>
      <c r="D9" s="7">
        <v>7</v>
      </c>
      <c r="E9" s="3">
        <v>1</v>
      </c>
      <c r="F9" s="3">
        <v>0.68953858392999201</v>
      </c>
      <c r="G9" s="3">
        <v>1</v>
      </c>
      <c r="H9" s="3">
        <v>0.68534863663937295</v>
      </c>
      <c r="I9" s="3">
        <v>1</v>
      </c>
      <c r="J9" s="3">
        <v>0.702152680450574</v>
      </c>
      <c r="K9" s="3">
        <v>1</v>
      </c>
      <c r="L9" s="3">
        <v>0.68953858392999201</v>
      </c>
      <c r="M9" s="33">
        <v>906.25</v>
      </c>
      <c r="N9" s="1" t="s">
        <v>37</v>
      </c>
    </row>
    <row r="10" spans="1:14" x14ac:dyDescent="0.3">
      <c r="A10">
        <v>8</v>
      </c>
      <c r="B10" s="7">
        <v>10</v>
      </c>
      <c r="C10" t="s">
        <v>11</v>
      </c>
      <c r="D10" s="7">
        <v>10</v>
      </c>
      <c r="E10" s="3">
        <v>1</v>
      </c>
      <c r="F10" s="3">
        <v>0.721226602947033</v>
      </c>
      <c r="G10" s="3">
        <v>1</v>
      </c>
      <c r="H10" s="3">
        <v>0.72145499141035896</v>
      </c>
      <c r="I10" s="3">
        <v>1</v>
      </c>
      <c r="J10" s="3">
        <v>0.74209980085857696</v>
      </c>
      <c r="K10" s="3">
        <v>1</v>
      </c>
      <c r="L10" s="3">
        <v>0.721226602947033</v>
      </c>
      <c r="M10" s="33">
        <v>1281.25</v>
      </c>
      <c r="N10" s="1" t="s">
        <v>37</v>
      </c>
    </row>
    <row r="11" spans="1:14" x14ac:dyDescent="0.3">
      <c r="A11">
        <v>9</v>
      </c>
      <c r="B11" s="7">
        <v>34</v>
      </c>
      <c r="C11" t="s">
        <v>11</v>
      </c>
      <c r="D11" s="35">
        <v>5</v>
      </c>
      <c r="E11" s="3">
        <v>1</v>
      </c>
      <c r="F11" s="3">
        <v>0.74661680911680905</v>
      </c>
      <c r="G11" s="3">
        <v>1</v>
      </c>
      <c r="H11" s="3">
        <v>0.74394804426119099</v>
      </c>
      <c r="I11" s="3">
        <v>1</v>
      </c>
      <c r="J11" s="3">
        <v>0.75937018468066597</v>
      </c>
      <c r="K11" s="3">
        <v>1</v>
      </c>
      <c r="L11" s="3">
        <v>0.74661680911680905</v>
      </c>
      <c r="M11" s="33">
        <v>1265625</v>
      </c>
      <c r="N11" s="1" t="s">
        <v>37</v>
      </c>
    </row>
    <row r="12" spans="1:14" x14ac:dyDescent="0.3">
      <c r="A12">
        <v>10</v>
      </c>
      <c r="B12" s="7">
        <v>24</v>
      </c>
      <c r="C12" t="s">
        <v>12</v>
      </c>
      <c r="D12" s="7">
        <v>4</v>
      </c>
      <c r="E12" s="3">
        <v>0.44103590803409898</v>
      </c>
      <c r="F12" s="3">
        <v>0.35656565656565598</v>
      </c>
      <c r="G12" s="3">
        <v>0.429279342930798</v>
      </c>
      <c r="H12" s="3">
        <v>0.36592815389542899</v>
      </c>
      <c r="I12" s="3">
        <v>0.56949520515487095</v>
      </c>
      <c r="J12" s="3">
        <v>0.51645688504118104</v>
      </c>
      <c r="K12" s="3">
        <v>0.44103590803409898</v>
      </c>
      <c r="L12" s="3">
        <v>0.35656565656565598</v>
      </c>
      <c r="M12" s="33">
        <v>203125</v>
      </c>
      <c r="N12" s="1" t="s">
        <v>37</v>
      </c>
    </row>
    <row r="13" spans="1:14" x14ac:dyDescent="0.3">
      <c r="A13">
        <v>11</v>
      </c>
      <c r="B13" s="7">
        <v>42</v>
      </c>
      <c r="C13" t="s">
        <v>12</v>
      </c>
      <c r="D13" s="7">
        <v>7</v>
      </c>
      <c r="E13" s="3">
        <v>0.47360864791825003</v>
      </c>
      <c r="F13" s="3">
        <v>0.35719968178202</v>
      </c>
      <c r="G13" s="3">
        <v>0.453621319336875</v>
      </c>
      <c r="H13" s="3">
        <v>0.32842461735481698</v>
      </c>
      <c r="I13" s="3">
        <v>0.57535509392107698</v>
      </c>
      <c r="J13" s="3">
        <v>0.41419267994717401</v>
      </c>
      <c r="K13" s="3">
        <v>0.47360864791825003</v>
      </c>
      <c r="L13" s="3">
        <v>0.35719968178202</v>
      </c>
      <c r="M13" s="33">
        <v>156.25</v>
      </c>
      <c r="N13" s="1" t="s">
        <v>37</v>
      </c>
    </row>
    <row r="14" spans="1:14" x14ac:dyDescent="0.3">
      <c r="A14">
        <v>12</v>
      </c>
      <c r="B14" s="7">
        <v>0</v>
      </c>
      <c r="C14" t="s">
        <v>12</v>
      </c>
      <c r="D14" s="7">
        <v>1</v>
      </c>
      <c r="E14" s="3">
        <v>0.464117572210204</v>
      </c>
      <c r="F14" s="3">
        <v>0.36006109201985398</v>
      </c>
      <c r="G14" s="3">
        <v>0.44415882326644901</v>
      </c>
      <c r="H14" s="3">
        <v>0.32609659673032099</v>
      </c>
      <c r="I14" s="3">
        <v>0.57885161271294605</v>
      </c>
      <c r="J14" s="3">
        <v>0.36455361501001199</v>
      </c>
      <c r="K14" s="3">
        <v>0.464117572210204</v>
      </c>
      <c r="L14" s="3">
        <v>0.36006109201985398</v>
      </c>
      <c r="M14" s="33">
        <v>187.5</v>
      </c>
      <c r="N14" s="1" t="s">
        <v>37</v>
      </c>
    </row>
    <row r="15" spans="1:14" x14ac:dyDescent="0.3">
      <c r="A15">
        <v>13</v>
      </c>
      <c r="B15" s="7">
        <v>12</v>
      </c>
      <c r="C15" t="s">
        <v>12</v>
      </c>
      <c r="D15" s="7">
        <v>2</v>
      </c>
      <c r="E15" s="3">
        <v>0.47033826279109298</v>
      </c>
      <c r="F15" s="3">
        <v>0.42210960960960903</v>
      </c>
      <c r="G15" s="3">
        <v>0.45343200175439502</v>
      </c>
      <c r="H15" s="3">
        <v>0.394735216574091</v>
      </c>
      <c r="I15" s="3">
        <v>0.58469633743225302</v>
      </c>
      <c r="J15" s="3">
        <v>0.55012083718365401</v>
      </c>
      <c r="K15" s="3">
        <v>0.47033826279109298</v>
      </c>
      <c r="L15" s="3">
        <v>0.42210960960960903</v>
      </c>
      <c r="M15" s="33">
        <v>156.25</v>
      </c>
      <c r="N15" s="1" t="s">
        <v>37</v>
      </c>
    </row>
    <row r="16" spans="1:14" x14ac:dyDescent="0.3">
      <c r="A16">
        <v>14</v>
      </c>
      <c r="B16" s="7">
        <v>6</v>
      </c>
      <c r="C16" t="s">
        <v>12</v>
      </c>
      <c r="D16" s="7">
        <v>10</v>
      </c>
      <c r="E16" s="3">
        <v>0.47375976356343602</v>
      </c>
      <c r="F16" s="3">
        <v>0.43289526085225</v>
      </c>
      <c r="G16" s="3">
        <v>0.45529365027046298</v>
      </c>
      <c r="H16" s="3">
        <v>0.40233574642683601</v>
      </c>
      <c r="I16" s="3">
        <v>0.58476374416321997</v>
      </c>
      <c r="J16" s="3">
        <v>0.53423203443242595</v>
      </c>
      <c r="K16" s="3">
        <v>0.47375976356343602</v>
      </c>
      <c r="L16" s="3">
        <v>0.43289526085225</v>
      </c>
      <c r="M16" s="33">
        <v>171875</v>
      </c>
      <c r="N16" s="1" t="s">
        <v>37</v>
      </c>
    </row>
    <row r="17" spans="1:14" x14ac:dyDescent="0.3">
      <c r="A17">
        <v>15</v>
      </c>
      <c r="B17" s="7">
        <v>54</v>
      </c>
      <c r="C17" t="s">
        <v>12</v>
      </c>
      <c r="D17" s="7">
        <v>9</v>
      </c>
      <c r="E17" s="3">
        <v>0.443974229408792</v>
      </c>
      <c r="F17" s="3">
        <v>0.44158496732026098</v>
      </c>
      <c r="G17" s="3">
        <v>0.42866638936868201</v>
      </c>
      <c r="H17" s="3">
        <v>0.42065406833251501</v>
      </c>
      <c r="I17" s="3">
        <v>0.57429771871016699</v>
      </c>
      <c r="J17" s="3">
        <v>0.491988711443269</v>
      </c>
      <c r="K17" s="3">
        <v>0.443974229408792</v>
      </c>
      <c r="L17" s="3">
        <v>0.44158496732026098</v>
      </c>
      <c r="M17" s="33">
        <v>156.25</v>
      </c>
      <c r="N17" s="1" t="s">
        <v>37</v>
      </c>
    </row>
    <row r="18" spans="1:14" x14ac:dyDescent="0.3">
      <c r="A18">
        <v>16</v>
      </c>
      <c r="B18" s="7">
        <v>18</v>
      </c>
      <c r="C18" t="s">
        <v>12</v>
      </c>
      <c r="D18" s="7">
        <v>3</v>
      </c>
      <c r="E18" s="3">
        <v>0.46938644805943303</v>
      </c>
      <c r="F18" s="3">
        <v>0.44306306306306298</v>
      </c>
      <c r="G18" s="3">
        <v>0.45073691264622401</v>
      </c>
      <c r="H18" s="3">
        <v>0.41156900921015599</v>
      </c>
      <c r="I18" s="3">
        <v>0.58094425879235501</v>
      </c>
      <c r="J18" s="3">
        <v>0.55286890023933999</v>
      </c>
      <c r="K18" s="3">
        <v>0.46938644805943303</v>
      </c>
      <c r="L18" s="3">
        <v>0.44306306306306298</v>
      </c>
      <c r="M18" s="33">
        <v>203125</v>
      </c>
      <c r="N18" s="1" t="s">
        <v>37</v>
      </c>
    </row>
    <row r="19" spans="1:14" x14ac:dyDescent="0.3">
      <c r="A19">
        <v>17</v>
      </c>
      <c r="B19" s="7">
        <v>48</v>
      </c>
      <c r="C19" t="s">
        <v>12</v>
      </c>
      <c r="D19" s="7">
        <v>8</v>
      </c>
      <c r="E19" s="3">
        <v>0.46717554041551002</v>
      </c>
      <c r="F19" s="3">
        <v>0.44499586435070299</v>
      </c>
      <c r="G19" s="3">
        <v>0.44807807615678302</v>
      </c>
      <c r="H19" s="3">
        <v>0.43009085572550199</v>
      </c>
      <c r="I19" s="3">
        <v>0.57921276365310403</v>
      </c>
      <c r="J19" s="3">
        <v>0.53194601098040095</v>
      </c>
      <c r="K19" s="3">
        <v>0.46717554041551002</v>
      </c>
      <c r="L19" s="3">
        <v>0.44499586435070299</v>
      </c>
      <c r="M19" s="33">
        <v>156.25</v>
      </c>
      <c r="N19" s="1" t="s">
        <v>37</v>
      </c>
    </row>
    <row r="20" spans="1:14" x14ac:dyDescent="0.3">
      <c r="A20">
        <v>18</v>
      </c>
      <c r="B20" s="7">
        <v>36</v>
      </c>
      <c r="C20" t="s">
        <v>12</v>
      </c>
      <c r="D20" s="7">
        <v>6</v>
      </c>
      <c r="E20" s="3">
        <v>0.47159354322080299</v>
      </c>
      <c r="F20" s="3">
        <v>0.45078979343863901</v>
      </c>
      <c r="G20" s="3">
        <v>0.45668138067924102</v>
      </c>
      <c r="H20" s="3">
        <v>0.42533942313967299</v>
      </c>
      <c r="I20" s="3">
        <v>0.58667346242014595</v>
      </c>
      <c r="J20" s="3">
        <v>0.53091098456590502</v>
      </c>
      <c r="K20" s="3">
        <v>0.47159354322080299</v>
      </c>
      <c r="L20" s="3">
        <v>0.45078979343863901</v>
      </c>
      <c r="M20" s="33">
        <v>156.25</v>
      </c>
      <c r="N20" s="1" t="s">
        <v>37</v>
      </c>
    </row>
    <row r="21" spans="1:14" x14ac:dyDescent="0.3">
      <c r="A21">
        <v>19</v>
      </c>
      <c r="B21" s="7">
        <v>30</v>
      </c>
      <c r="C21" t="s">
        <v>12</v>
      </c>
      <c r="D21" s="35">
        <v>5</v>
      </c>
      <c r="E21" s="3">
        <v>0.478685650761074</v>
      </c>
      <c r="F21" s="3">
        <v>0.483796296296296</v>
      </c>
      <c r="G21" s="3">
        <v>0.46845361424055498</v>
      </c>
      <c r="H21" s="3">
        <v>0.46333298680963297</v>
      </c>
      <c r="I21" s="3">
        <v>0.60367560779956397</v>
      </c>
      <c r="J21" s="3">
        <v>0.54394063131033199</v>
      </c>
      <c r="K21" s="3">
        <v>0.478685650761074</v>
      </c>
      <c r="L21" s="3">
        <v>0.483796296296296</v>
      </c>
      <c r="M21" s="33">
        <v>171875</v>
      </c>
      <c r="N21" s="1" t="s">
        <v>37</v>
      </c>
    </row>
    <row r="22" spans="1:14" x14ac:dyDescent="0.3">
      <c r="A22">
        <v>20</v>
      </c>
      <c r="B22" s="7">
        <v>51</v>
      </c>
      <c r="C22" t="s">
        <v>13</v>
      </c>
      <c r="D22" s="7">
        <v>8</v>
      </c>
      <c r="E22" s="3">
        <v>0.98734123980149702</v>
      </c>
      <c r="F22" s="3">
        <v>0.49834574028122403</v>
      </c>
      <c r="G22" s="3">
        <v>0.98735598835830596</v>
      </c>
      <c r="H22" s="3">
        <v>0.50126797004560497</v>
      </c>
      <c r="I22" s="3">
        <v>0.98756487520416603</v>
      </c>
      <c r="J22" s="3">
        <v>0.54172986080654195</v>
      </c>
      <c r="K22" s="3">
        <v>0.98734123980149702</v>
      </c>
      <c r="L22" s="3">
        <v>0.49834574028122403</v>
      </c>
      <c r="M22" s="33">
        <v>80046875</v>
      </c>
      <c r="N22" s="1" t="s">
        <v>37</v>
      </c>
    </row>
    <row r="23" spans="1:14" x14ac:dyDescent="0.3">
      <c r="A23">
        <v>21</v>
      </c>
      <c r="B23" s="7">
        <v>3</v>
      </c>
      <c r="C23" t="s">
        <v>13</v>
      </c>
      <c r="D23" s="7">
        <v>1</v>
      </c>
      <c r="E23" s="3">
        <v>0.98854816134368195</v>
      </c>
      <c r="F23" s="3">
        <v>0.52500954562810198</v>
      </c>
      <c r="G23" s="3">
        <v>0.98856517695527502</v>
      </c>
      <c r="H23" s="3">
        <v>0.50953532077376296</v>
      </c>
      <c r="I23" s="3">
        <v>0.98876445010729197</v>
      </c>
      <c r="J23" s="3">
        <v>0.52180962560691202</v>
      </c>
      <c r="K23" s="3">
        <v>0.98854816134368195</v>
      </c>
      <c r="L23" s="3">
        <v>0.52500954562810198</v>
      </c>
      <c r="M23" s="33">
        <v>85609375</v>
      </c>
      <c r="N23" s="1" t="s">
        <v>37</v>
      </c>
    </row>
    <row r="24" spans="1:14" x14ac:dyDescent="0.3">
      <c r="A24">
        <v>22</v>
      </c>
      <c r="B24" s="7">
        <v>27</v>
      </c>
      <c r="C24" t="s">
        <v>13</v>
      </c>
      <c r="D24" s="7">
        <v>4</v>
      </c>
      <c r="E24" s="3">
        <v>0.98755704813570999</v>
      </c>
      <c r="F24" s="3">
        <v>0.53686868686868605</v>
      </c>
      <c r="G24" s="3">
        <v>0.98756654719316495</v>
      </c>
      <c r="H24" s="3">
        <v>0.546583941990335</v>
      </c>
      <c r="I24" s="3">
        <v>0.98775387727908204</v>
      </c>
      <c r="J24" s="3">
        <v>0.59745864755767997</v>
      </c>
      <c r="K24" s="3">
        <v>0.98755704813570999</v>
      </c>
      <c r="L24" s="3">
        <v>0.53686868686868605</v>
      </c>
      <c r="M24" s="33">
        <v>98015625</v>
      </c>
      <c r="N24" s="1" t="s">
        <v>37</v>
      </c>
    </row>
    <row r="25" spans="1:14" x14ac:dyDescent="0.3">
      <c r="A25">
        <v>23</v>
      </c>
      <c r="B25" s="7">
        <v>15</v>
      </c>
      <c r="C25" t="s">
        <v>13</v>
      </c>
      <c r="D25" s="7">
        <v>2</v>
      </c>
      <c r="E25" s="3">
        <v>0.98888747237803798</v>
      </c>
      <c r="F25" s="3">
        <v>0.539226726726726</v>
      </c>
      <c r="G25" s="3">
        <v>0.98890080403604996</v>
      </c>
      <c r="H25" s="3">
        <v>0.53079254413916899</v>
      </c>
      <c r="I25" s="3">
        <v>0.98908624827765401</v>
      </c>
      <c r="J25" s="3">
        <v>0.57755747526025003</v>
      </c>
      <c r="K25" s="3">
        <v>0.98888747237803798</v>
      </c>
      <c r="L25" s="3">
        <v>0.539226726726726</v>
      </c>
      <c r="M25" s="33">
        <v>86812.5</v>
      </c>
      <c r="N25" s="1" t="s">
        <v>37</v>
      </c>
    </row>
    <row r="26" spans="1:14" x14ac:dyDescent="0.3">
      <c r="A26">
        <v>24</v>
      </c>
      <c r="B26" s="7">
        <v>45</v>
      </c>
      <c r="C26" t="s">
        <v>13</v>
      </c>
      <c r="D26" s="7">
        <v>7</v>
      </c>
      <c r="E26" s="3">
        <v>0.988472257410691</v>
      </c>
      <c r="F26" s="3">
        <v>0.54733492442322995</v>
      </c>
      <c r="G26" s="3">
        <v>0.988485439134553</v>
      </c>
      <c r="H26" s="3">
        <v>0.535856888917144</v>
      </c>
      <c r="I26" s="3">
        <v>0.98867006228590304</v>
      </c>
      <c r="J26" s="3">
        <v>0.56318866792923505</v>
      </c>
      <c r="K26" s="3">
        <v>0.988472257410691</v>
      </c>
      <c r="L26" s="3">
        <v>0.54733492442322995</v>
      </c>
      <c r="M26" s="33">
        <v>82578125</v>
      </c>
      <c r="N26" s="1" t="s">
        <v>37</v>
      </c>
    </row>
    <row r="27" spans="1:14" x14ac:dyDescent="0.3">
      <c r="A27">
        <v>25</v>
      </c>
      <c r="B27" s="7">
        <v>21</v>
      </c>
      <c r="C27" t="s">
        <v>13</v>
      </c>
      <c r="D27" s="7">
        <v>3</v>
      </c>
      <c r="E27" s="3">
        <v>0.98757525297809601</v>
      </c>
      <c r="F27" s="3">
        <v>0.57171171171171098</v>
      </c>
      <c r="G27" s="3">
        <v>0.98758673132511898</v>
      </c>
      <c r="H27" s="3">
        <v>0.56646938864736995</v>
      </c>
      <c r="I27" s="3">
        <v>0.98776895993664604</v>
      </c>
      <c r="J27" s="3">
        <v>0.60816691587572702</v>
      </c>
      <c r="K27" s="3">
        <v>0.98757525297809601</v>
      </c>
      <c r="L27" s="3">
        <v>0.57171171171171098</v>
      </c>
      <c r="M27" s="33">
        <v>91093.75</v>
      </c>
      <c r="N27" s="1" t="s">
        <v>37</v>
      </c>
    </row>
    <row r="28" spans="1:14" x14ac:dyDescent="0.3">
      <c r="A28">
        <v>26</v>
      </c>
      <c r="B28" s="7">
        <v>39</v>
      </c>
      <c r="C28" t="s">
        <v>13</v>
      </c>
      <c r="D28" s="7">
        <v>6</v>
      </c>
      <c r="E28" s="3">
        <v>0.98725081131200698</v>
      </c>
      <c r="F28" s="3">
        <v>0.609558525718914</v>
      </c>
      <c r="G28" s="3">
        <v>0.98726606260877603</v>
      </c>
      <c r="H28" s="3">
        <v>0.60946504310679395</v>
      </c>
      <c r="I28" s="3">
        <v>0.987458961966307</v>
      </c>
      <c r="J28" s="3">
        <v>0.67576466299595706</v>
      </c>
      <c r="K28" s="3">
        <v>0.98725081131200698</v>
      </c>
      <c r="L28" s="3">
        <v>0.609558525718914</v>
      </c>
      <c r="M28" s="33">
        <v>81156.25</v>
      </c>
      <c r="N28" s="1" t="s">
        <v>37</v>
      </c>
    </row>
    <row r="29" spans="1:14" x14ac:dyDescent="0.3">
      <c r="A29">
        <v>27</v>
      </c>
      <c r="B29" s="7">
        <v>9</v>
      </c>
      <c r="C29" t="s">
        <v>13</v>
      </c>
      <c r="D29" s="7">
        <v>10</v>
      </c>
      <c r="E29" s="3">
        <v>0.98739708676377402</v>
      </c>
      <c r="F29" s="3">
        <v>0.62007168458781303</v>
      </c>
      <c r="G29" s="3">
        <v>0.98740946275907404</v>
      </c>
      <c r="H29" s="3">
        <v>0.62089536615317598</v>
      </c>
      <c r="I29" s="3">
        <v>0.98760597588597698</v>
      </c>
      <c r="J29" s="3">
        <v>0.68546627635325097</v>
      </c>
      <c r="K29" s="3">
        <v>0.98739708676377402</v>
      </c>
      <c r="L29" s="3">
        <v>0.62007168458781303</v>
      </c>
      <c r="M29" s="33">
        <v>83468.75</v>
      </c>
      <c r="N29" s="1" t="s">
        <v>37</v>
      </c>
    </row>
    <row r="30" spans="1:14" x14ac:dyDescent="0.3">
      <c r="A30">
        <v>28</v>
      </c>
      <c r="B30" s="7">
        <v>57</v>
      </c>
      <c r="C30" t="s">
        <v>13</v>
      </c>
      <c r="D30" s="7">
        <v>9</v>
      </c>
      <c r="E30" s="3">
        <v>0.98869378473976699</v>
      </c>
      <c r="F30" s="3">
        <v>0.64379084967320199</v>
      </c>
      <c r="G30" s="3">
        <v>0.98871098411038005</v>
      </c>
      <c r="H30" s="3">
        <v>0.63556270568101303</v>
      </c>
      <c r="I30" s="3">
        <v>0.98889812151590994</v>
      </c>
      <c r="J30" s="3">
        <v>0.67015061183306501</v>
      </c>
      <c r="K30" s="3">
        <v>0.98869378473976699</v>
      </c>
      <c r="L30" s="3">
        <v>0.64379084967320199</v>
      </c>
      <c r="M30" s="33">
        <v>79828125</v>
      </c>
      <c r="N30" s="1" t="s">
        <v>37</v>
      </c>
    </row>
    <row r="31" spans="1:14" x14ac:dyDescent="0.3">
      <c r="A31">
        <v>29</v>
      </c>
      <c r="B31" s="7">
        <v>33</v>
      </c>
      <c r="C31" t="s">
        <v>13</v>
      </c>
      <c r="D31" s="35">
        <v>5</v>
      </c>
      <c r="E31" s="3">
        <v>0.98770737130152197</v>
      </c>
      <c r="F31" s="3">
        <v>0.64672364672364602</v>
      </c>
      <c r="G31" s="3">
        <v>0.98771810658711801</v>
      </c>
      <c r="H31" s="3">
        <v>0.63871368693015096</v>
      </c>
      <c r="I31" s="3">
        <v>0.98790212581412495</v>
      </c>
      <c r="J31" s="3">
        <v>0.68247201792429502</v>
      </c>
      <c r="K31" s="3">
        <v>0.98770737130152197</v>
      </c>
      <c r="L31" s="3">
        <v>0.64672364672364602</v>
      </c>
      <c r="M31" s="33">
        <v>91937.5</v>
      </c>
      <c r="N31" s="1" t="s">
        <v>37</v>
      </c>
    </row>
    <row r="32" spans="1:14" x14ac:dyDescent="0.3">
      <c r="A32">
        <v>30</v>
      </c>
      <c r="B32" s="7">
        <v>20</v>
      </c>
      <c r="C32" t="s">
        <v>14</v>
      </c>
      <c r="D32" s="7">
        <v>3</v>
      </c>
      <c r="E32" s="3">
        <v>0.80647709320695105</v>
      </c>
      <c r="F32" s="3">
        <v>0.63423423423423397</v>
      </c>
      <c r="G32" s="3">
        <v>0.80725707322290496</v>
      </c>
      <c r="H32" s="3">
        <v>0.62494606339690395</v>
      </c>
      <c r="I32" s="3">
        <v>0.81049551196855596</v>
      </c>
      <c r="J32" s="3">
        <v>0.62884167917276901</v>
      </c>
      <c r="K32" s="3">
        <v>0.80647709320695105</v>
      </c>
      <c r="L32" s="3">
        <v>0.63423423423423397</v>
      </c>
      <c r="M32" s="33">
        <v>0</v>
      </c>
      <c r="N32" s="1" t="s">
        <v>37</v>
      </c>
    </row>
    <row r="33" spans="1:14" x14ac:dyDescent="0.3">
      <c r="A33">
        <v>31</v>
      </c>
      <c r="B33" s="7">
        <v>14</v>
      </c>
      <c r="C33" t="s">
        <v>14</v>
      </c>
      <c r="D33" s="7">
        <v>2</v>
      </c>
      <c r="E33" s="3">
        <v>0.79906085330613597</v>
      </c>
      <c r="F33" s="3">
        <v>0.64076576576576505</v>
      </c>
      <c r="G33" s="3">
        <v>0.79979569299400999</v>
      </c>
      <c r="H33" s="3">
        <v>0.63847129946286896</v>
      </c>
      <c r="I33" s="3">
        <v>0.80309956594478904</v>
      </c>
      <c r="J33" s="3">
        <v>0.67367617346836195</v>
      </c>
      <c r="K33" s="3">
        <v>0.79906085330613597</v>
      </c>
      <c r="L33" s="3">
        <v>0.64076576576576505</v>
      </c>
      <c r="M33" s="33">
        <v>0</v>
      </c>
      <c r="N33" s="1" t="s">
        <v>37</v>
      </c>
    </row>
    <row r="34" spans="1:14" x14ac:dyDescent="0.3">
      <c r="A34">
        <v>32</v>
      </c>
      <c r="B34" s="7">
        <v>38</v>
      </c>
      <c r="C34" t="s">
        <v>14</v>
      </c>
      <c r="D34" s="7">
        <v>6</v>
      </c>
      <c r="E34" s="3">
        <v>0.802946010873688</v>
      </c>
      <c r="F34" s="3">
        <v>0.65755366545159899</v>
      </c>
      <c r="G34" s="3">
        <v>0.80346573676933597</v>
      </c>
      <c r="H34" s="3">
        <v>0.66372607945728601</v>
      </c>
      <c r="I34" s="3">
        <v>0.80613546283545301</v>
      </c>
      <c r="J34" s="3">
        <v>0.67467689244071805</v>
      </c>
      <c r="K34" s="3">
        <v>0.802946010873688</v>
      </c>
      <c r="L34" s="3">
        <v>0.65755366545159899</v>
      </c>
      <c r="M34" s="33">
        <v>0</v>
      </c>
      <c r="N34" s="1" t="s">
        <v>37</v>
      </c>
    </row>
    <row r="35" spans="1:14" x14ac:dyDescent="0.3">
      <c r="A35">
        <v>33</v>
      </c>
      <c r="B35" s="7">
        <v>50</v>
      </c>
      <c r="C35" t="s">
        <v>14</v>
      </c>
      <c r="D35" s="7">
        <v>8</v>
      </c>
      <c r="E35" s="3">
        <v>0.79920514761544204</v>
      </c>
      <c r="F35" s="3">
        <v>0.66666666666666596</v>
      </c>
      <c r="G35" s="3">
        <v>0.79992394066186601</v>
      </c>
      <c r="H35" s="3">
        <v>0.66274467670019699</v>
      </c>
      <c r="I35" s="3">
        <v>0.80302850210383303</v>
      </c>
      <c r="J35" s="3">
        <v>0.672977402310732</v>
      </c>
      <c r="K35" s="3">
        <v>0.79920514761544204</v>
      </c>
      <c r="L35" s="3">
        <v>0.66666666666666596</v>
      </c>
      <c r="M35" s="33">
        <v>93.75</v>
      </c>
      <c r="N35" s="1" t="s">
        <v>37</v>
      </c>
    </row>
    <row r="36" spans="1:14" x14ac:dyDescent="0.3">
      <c r="A36">
        <v>34</v>
      </c>
      <c r="B36" s="7">
        <v>2</v>
      </c>
      <c r="C36" t="s">
        <v>14</v>
      </c>
      <c r="D36" s="7">
        <v>1</v>
      </c>
      <c r="E36" s="3">
        <v>0.80143784196462597</v>
      </c>
      <c r="F36" s="3">
        <v>0.67506681939671598</v>
      </c>
      <c r="G36" s="3">
        <v>0.80202993244173004</v>
      </c>
      <c r="H36" s="3">
        <v>0.667319990105533</v>
      </c>
      <c r="I36" s="3">
        <v>0.80476791319662</v>
      </c>
      <c r="J36" s="3">
        <v>0.66951811398281502</v>
      </c>
      <c r="K36" s="3">
        <v>0.80143784196462597</v>
      </c>
      <c r="L36" s="3">
        <v>0.67506681939671598</v>
      </c>
      <c r="M36" s="33">
        <v>0</v>
      </c>
      <c r="N36" s="1" t="s">
        <v>37</v>
      </c>
    </row>
    <row r="37" spans="1:14" x14ac:dyDescent="0.3">
      <c r="A37">
        <v>35</v>
      </c>
      <c r="B37" s="7">
        <v>56</v>
      </c>
      <c r="C37" t="s">
        <v>14</v>
      </c>
      <c r="D37" s="7">
        <v>9</v>
      </c>
      <c r="E37" s="3">
        <v>0.80097271349166199</v>
      </c>
      <c r="F37" s="3">
        <v>0.67871732026143705</v>
      </c>
      <c r="G37" s="3">
        <v>0.80156243025646601</v>
      </c>
      <c r="H37" s="3">
        <v>0.67713336824285397</v>
      </c>
      <c r="I37" s="3">
        <v>0.80454227807533296</v>
      </c>
      <c r="J37" s="3">
        <v>0.68705659911934303</v>
      </c>
      <c r="K37" s="3">
        <v>0.80097271349166199</v>
      </c>
      <c r="L37" s="3">
        <v>0.67871732026143705</v>
      </c>
      <c r="M37" s="33">
        <v>0</v>
      </c>
      <c r="N37" s="1" t="s">
        <v>37</v>
      </c>
    </row>
    <row r="38" spans="1:14" x14ac:dyDescent="0.3">
      <c r="A38">
        <v>36</v>
      </c>
      <c r="B38" s="7">
        <v>26</v>
      </c>
      <c r="C38" t="s">
        <v>14</v>
      </c>
      <c r="D38" s="7">
        <v>4</v>
      </c>
      <c r="E38" s="3">
        <v>0.80347455437871296</v>
      </c>
      <c r="F38" s="3">
        <v>0.67912457912457902</v>
      </c>
      <c r="G38" s="3">
        <v>0.80414611156527505</v>
      </c>
      <c r="H38" s="3">
        <v>0.67593308265306995</v>
      </c>
      <c r="I38" s="3">
        <v>0.80738922027506199</v>
      </c>
      <c r="J38" s="3">
        <v>0.68710689258709101</v>
      </c>
      <c r="K38" s="3">
        <v>0.80347455437871296</v>
      </c>
      <c r="L38" s="3">
        <v>0.67912457912457902</v>
      </c>
      <c r="M38" s="33">
        <v>0</v>
      </c>
      <c r="N38" s="1" t="s">
        <v>37</v>
      </c>
    </row>
    <row r="39" spans="1:14" x14ac:dyDescent="0.3">
      <c r="A39">
        <v>37</v>
      </c>
      <c r="B39" s="7">
        <v>44</v>
      </c>
      <c r="C39" t="s">
        <v>14</v>
      </c>
      <c r="D39" s="7">
        <v>7</v>
      </c>
      <c r="E39" s="3">
        <v>0.79691326746051805</v>
      </c>
      <c r="F39" s="3">
        <v>0.68237867939538499</v>
      </c>
      <c r="G39" s="3">
        <v>0.79766745835991604</v>
      </c>
      <c r="H39" s="3">
        <v>0.68615537107232605</v>
      </c>
      <c r="I39" s="3">
        <v>0.80107530286760997</v>
      </c>
      <c r="J39" s="3">
        <v>0.69813286270826302</v>
      </c>
      <c r="K39" s="3">
        <v>0.79691326746051805</v>
      </c>
      <c r="L39" s="3">
        <v>0.68237867939538499</v>
      </c>
      <c r="M39" s="33">
        <v>93.75</v>
      </c>
      <c r="N39" s="1" t="s">
        <v>37</v>
      </c>
    </row>
    <row r="40" spans="1:14" x14ac:dyDescent="0.3">
      <c r="A40">
        <v>38</v>
      </c>
      <c r="B40" s="7">
        <v>8</v>
      </c>
      <c r="C40" t="s">
        <v>14</v>
      </c>
      <c r="D40" s="7">
        <v>10</v>
      </c>
      <c r="E40" s="3">
        <v>0.79438463162339001</v>
      </c>
      <c r="F40" s="3">
        <v>0.72998805256869703</v>
      </c>
      <c r="G40" s="3">
        <v>0.79502592408399297</v>
      </c>
      <c r="H40" s="3">
        <v>0.72797406197351899</v>
      </c>
      <c r="I40" s="3">
        <v>0.79792599720812296</v>
      </c>
      <c r="J40" s="3">
        <v>0.74503701584946502</v>
      </c>
      <c r="K40" s="3">
        <v>0.79438463162339001</v>
      </c>
      <c r="L40" s="3">
        <v>0.72998805256869703</v>
      </c>
      <c r="M40" s="33">
        <v>0</v>
      </c>
      <c r="N40" s="1" t="s">
        <v>37</v>
      </c>
    </row>
    <row r="41" spans="1:14" x14ac:dyDescent="0.3">
      <c r="A41">
        <v>39</v>
      </c>
      <c r="B41" s="7">
        <v>32</v>
      </c>
      <c r="C41" t="s">
        <v>14</v>
      </c>
      <c r="D41" s="35">
        <v>5</v>
      </c>
      <c r="E41" s="3">
        <v>0.79553617239609997</v>
      </c>
      <c r="F41" s="3">
        <v>0.73290598290598197</v>
      </c>
      <c r="G41" s="3">
        <v>0.79626949361778698</v>
      </c>
      <c r="H41" s="3">
        <v>0.73212830741006296</v>
      </c>
      <c r="I41" s="3">
        <v>0.79915384337617701</v>
      </c>
      <c r="J41" s="3">
        <v>0.73935255016411505</v>
      </c>
      <c r="K41" s="3">
        <v>0.79553617239609997</v>
      </c>
      <c r="L41" s="3">
        <v>0.73290598290598197</v>
      </c>
      <c r="M41" s="33">
        <v>0</v>
      </c>
      <c r="N41" s="1" t="s">
        <v>37</v>
      </c>
    </row>
    <row r="42" spans="1:14" x14ac:dyDescent="0.3">
      <c r="A42">
        <v>40</v>
      </c>
      <c r="B42" s="7">
        <v>37</v>
      </c>
      <c r="C42" t="s">
        <v>15</v>
      </c>
      <c r="D42" s="7">
        <v>6</v>
      </c>
      <c r="E42" s="3">
        <v>0.84726261221393295</v>
      </c>
      <c r="F42" s="3">
        <v>0.63770757391656496</v>
      </c>
      <c r="G42" s="3">
        <v>0.84811366937391797</v>
      </c>
      <c r="H42" s="3">
        <v>0.64294792963950598</v>
      </c>
      <c r="I42" s="3">
        <v>0.85171683565882705</v>
      </c>
      <c r="J42" s="3">
        <v>0.65749759568128496</v>
      </c>
      <c r="K42" s="3">
        <v>0.84726261221393295</v>
      </c>
      <c r="L42" s="3">
        <v>0.63770757391656496</v>
      </c>
      <c r="M42" s="33">
        <v>23765625</v>
      </c>
      <c r="N42" s="1" t="s">
        <v>37</v>
      </c>
    </row>
    <row r="43" spans="1:14" x14ac:dyDescent="0.3">
      <c r="A43">
        <v>41</v>
      </c>
      <c r="B43" s="7">
        <v>19</v>
      </c>
      <c r="C43" t="s">
        <v>15</v>
      </c>
      <c r="D43" s="7">
        <v>3</v>
      </c>
      <c r="E43" s="3">
        <v>0.84723111737329704</v>
      </c>
      <c r="F43" s="3">
        <v>0.65261261261261205</v>
      </c>
      <c r="G43" s="3">
        <v>0.84843284965797505</v>
      </c>
      <c r="H43" s="3">
        <v>0.64241265989516305</v>
      </c>
      <c r="I43" s="3">
        <v>0.85384156909925601</v>
      </c>
      <c r="J43" s="3">
        <v>0.64889078605557304</v>
      </c>
      <c r="K43" s="3">
        <v>0.84723111737329704</v>
      </c>
      <c r="L43" s="3">
        <v>0.65261261261261205</v>
      </c>
      <c r="M43" s="33">
        <v>26562.5</v>
      </c>
      <c r="N43" s="1" t="s">
        <v>37</v>
      </c>
    </row>
    <row r="44" spans="1:14" x14ac:dyDescent="0.3">
      <c r="A44">
        <v>42</v>
      </c>
      <c r="B44" s="7">
        <v>13</v>
      </c>
      <c r="C44" t="s">
        <v>15</v>
      </c>
      <c r="D44" s="7">
        <v>2</v>
      </c>
      <c r="E44" s="3">
        <v>0.84206612272650005</v>
      </c>
      <c r="F44" s="3">
        <v>0.664226726726726</v>
      </c>
      <c r="G44" s="3">
        <v>0.84318408038965098</v>
      </c>
      <c r="H44" s="3">
        <v>0.66476604836318198</v>
      </c>
      <c r="I44" s="3">
        <v>0.84818269808756797</v>
      </c>
      <c r="J44" s="3">
        <v>0.69118389614491405</v>
      </c>
      <c r="K44" s="3">
        <v>0.84206612272650005</v>
      </c>
      <c r="L44" s="3">
        <v>0.664226726726726</v>
      </c>
      <c r="M44" s="33">
        <v>25484375</v>
      </c>
      <c r="N44" s="1" t="s">
        <v>37</v>
      </c>
    </row>
    <row r="45" spans="1:14" x14ac:dyDescent="0.3">
      <c r="A45">
        <v>43</v>
      </c>
      <c r="B45" s="7">
        <v>49</v>
      </c>
      <c r="C45" t="s">
        <v>15</v>
      </c>
      <c r="D45" s="7">
        <v>8</v>
      </c>
      <c r="E45" s="3">
        <v>0.84262763899402804</v>
      </c>
      <c r="F45" s="3">
        <v>0.67741935483870896</v>
      </c>
      <c r="G45" s="3">
        <v>0.84340164544038498</v>
      </c>
      <c r="H45" s="3">
        <v>0.67396632124426403</v>
      </c>
      <c r="I45" s="3">
        <v>0.84706956114227305</v>
      </c>
      <c r="J45" s="3">
        <v>0.68278404253345204</v>
      </c>
      <c r="K45" s="3">
        <v>0.84262763899402804</v>
      </c>
      <c r="L45" s="3">
        <v>0.67741935483870896</v>
      </c>
      <c r="M45" s="33">
        <v>24093.75</v>
      </c>
      <c r="N45" s="1" t="s">
        <v>37</v>
      </c>
    </row>
    <row r="46" spans="1:14" x14ac:dyDescent="0.3">
      <c r="A46">
        <v>44</v>
      </c>
      <c r="B46" s="7">
        <v>55</v>
      </c>
      <c r="C46" t="s">
        <v>15</v>
      </c>
      <c r="D46" s="7">
        <v>9</v>
      </c>
      <c r="E46" s="3">
        <v>0.84339733872326095</v>
      </c>
      <c r="F46" s="3">
        <v>0.67994281045751603</v>
      </c>
      <c r="G46" s="3">
        <v>0.84421997676791205</v>
      </c>
      <c r="H46" s="3">
        <v>0.67851802056906996</v>
      </c>
      <c r="I46" s="3">
        <v>0.84819321429848804</v>
      </c>
      <c r="J46" s="3">
        <v>0.68800208147414499</v>
      </c>
      <c r="K46" s="3">
        <v>0.84339733872326095</v>
      </c>
      <c r="L46" s="3">
        <v>0.67994281045751603</v>
      </c>
      <c r="M46" s="33">
        <v>24140625</v>
      </c>
      <c r="N46" s="1" t="s">
        <v>37</v>
      </c>
    </row>
    <row r="47" spans="1:14" x14ac:dyDescent="0.3">
      <c r="A47">
        <v>45</v>
      </c>
      <c r="B47" s="7">
        <v>1</v>
      </c>
      <c r="C47" t="s">
        <v>15</v>
      </c>
      <c r="D47" s="7">
        <v>1</v>
      </c>
      <c r="E47" s="3">
        <v>0.84552742079144905</v>
      </c>
      <c r="F47" s="3">
        <v>0.68537609774723096</v>
      </c>
      <c r="G47" s="3">
        <v>0.84648554702927203</v>
      </c>
      <c r="H47" s="3">
        <v>0.67907985062780796</v>
      </c>
      <c r="I47" s="3">
        <v>0.85087569091208803</v>
      </c>
      <c r="J47" s="3">
        <v>0.68317121141792103</v>
      </c>
      <c r="K47" s="3">
        <v>0.84552742079144905</v>
      </c>
      <c r="L47" s="3">
        <v>0.68537609774723096</v>
      </c>
      <c r="M47" s="33">
        <v>25531.25</v>
      </c>
      <c r="N47" s="1" t="s">
        <v>37</v>
      </c>
    </row>
    <row r="48" spans="1:14" x14ac:dyDescent="0.3">
      <c r="A48">
        <v>46</v>
      </c>
      <c r="B48" s="7">
        <v>25</v>
      </c>
      <c r="C48" t="s">
        <v>15</v>
      </c>
      <c r="D48" s="7">
        <v>4</v>
      </c>
      <c r="E48" s="3">
        <v>0.85051235684146997</v>
      </c>
      <c r="F48" s="3">
        <v>0.68653198653198599</v>
      </c>
      <c r="G48" s="3">
        <v>0.85136658414698896</v>
      </c>
      <c r="H48" s="3">
        <v>0.68608895242120904</v>
      </c>
      <c r="I48" s="3">
        <v>0.85576243503331095</v>
      </c>
      <c r="J48" s="3">
        <v>0.69503776167811304</v>
      </c>
      <c r="K48" s="3">
        <v>0.85051235684146997</v>
      </c>
      <c r="L48" s="3">
        <v>0.68653198653198599</v>
      </c>
      <c r="M48" s="33">
        <v>28515625</v>
      </c>
      <c r="N48" s="1" t="s">
        <v>37</v>
      </c>
    </row>
    <row r="49" spans="1:14" x14ac:dyDescent="0.3">
      <c r="A49">
        <v>47</v>
      </c>
      <c r="B49" s="7">
        <v>43</v>
      </c>
      <c r="C49" t="s">
        <v>15</v>
      </c>
      <c r="D49" s="7">
        <v>7</v>
      </c>
      <c r="E49" s="3">
        <v>0.84160966134616999</v>
      </c>
      <c r="F49" s="3">
        <v>0.69152744630071505</v>
      </c>
      <c r="G49" s="3">
        <v>0.84258228285733106</v>
      </c>
      <c r="H49" s="3">
        <v>0.69460453536247901</v>
      </c>
      <c r="I49" s="3">
        <v>0.84653987006796805</v>
      </c>
      <c r="J49" s="3">
        <v>0.704718331643296</v>
      </c>
      <c r="K49" s="3">
        <v>0.84160966134616999</v>
      </c>
      <c r="L49" s="3">
        <v>0.69152744630071505</v>
      </c>
      <c r="M49" s="33">
        <v>24359375</v>
      </c>
      <c r="N49" s="1" t="s">
        <v>37</v>
      </c>
    </row>
    <row r="50" spans="1:14" x14ac:dyDescent="0.3">
      <c r="A50">
        <v>48</v>
      </c>
      <c r="B50" s="7">
        <v>31</v>
      </c>
      <c r="C50" t="s">
        <v>15</v>
      </c>
      <c r="D50" s="7">
        <v>5</v>
      </c>
      <c r="E50" s="3">
        <v>0.84094407388404302</v>
      </c>
      <c r="F50" s="3">
        <v>0.74145299145299104</v>
      </c>
      <c r="G50" s="3">
        <v>0.84186654666302196</v>
      </c>
      <c r="H50" s="3">
        <v>0.74123292664597895</v>
      </c>
      <c r="I50" s="3">
        <v>0.84514972551224499</v>
      </c>
      <c r="J50" s="3">
        <v>0.74632720101908701</v>
      </c>
      <c r="K50" s="3">
        <v>0.84094407388404302</v>
      </c>
      <c r="L50" s="3">
        <v>0.74145299145299104</v>
      </c>
      <c r="M50" s="33">
        <v>27343.75</v>
      </c>
      <c r="N50" s="1" t="s">
        <v>37</v>
      </c>
    </row>
    <row r="51" spans="1:14" x14ac:dyDescent="0.3">
      <c r="A51">
        <v>49</v>
      </c>
      <c r="B51" s="7">
        <v>7</v>
      </c>
      <c r="C51" t="s">
        <v>15</v>
      </c>
      <c r="D51" s="35">
        <v>10</v>
      </c>
      <c r="E51" s="3">
        <v>0.83920202659911303</v>
      </c>
      <c r="F51" s="3">
        <v>0.76881720430107503</v>
      </c>
      <c r="G51" s="3">
        <v>0.84013761649924101</v>
      </c>
      <c r="H51" s="3">
        <v>0.76919020395721704</v>
      </c>
      <c r="I51" s="3">
        <v>0.844366064599264</v>
      </c>
      <c r="J51" s="3">
        <v>0.78814257511018004</v>
      </c>
      <c r="K51" s="3">
        <v>0.83920202659911303</v>
      </c>
      <c r="L51" s="3">
        <v>0.76881720430107503</v>
      </c>
      <c r="M51" s="33">
        <v>24718.75</v>
      </c>
      <c r="N51" s="1" t="s">
        <v>37</v>
      </c>
    </row>
    <row r="52" spans="1:14" x14ac:dyDescent="0.3">
      <c r="A52">
        <v>50</v>
      </c>
      <c r="B52" s="7">
        <v>5</v>
      </c>
      <c r="C52" t="s">
        <v>16</v>
      </c>
      <c r="D52" s="7">
        <v>1</v>
      </c>
      <c r="E52" s="3">
        <v>0.90310472070237902</v>
      </c>
      <c r="F52" s="3">
        <v>0.60232913325696802</v>
      </c>
      <c r="G52" s="3">
        <v>0.904458197208583</v>
      </c>
      <c r="H52" s="3">
        <v>0.58837780387837402</v>
      </c>
      <c r="I52" s="3">
        <v>0.91297652521568895</v>
      </c>
      <c r="J52" s="3">
        <v>0.61164046208748601</v>
      </c>
      <c r="K52" s="3">
        <v>0.90310472070237902</v>
      </c>
      <c r="L52" s="3">
        <v>0.60232913325696802</v>
      </c>
      <c r="M52" s="33">
        <v>112062.5</v>
      </c>
      <c r="N52" s="1" t="s">
        <v>37</v>
      </c>
    </row>
    <row r="53" spans="1:14" x14ac:dyDescent="0.3">
      <c r="A53">
        <v>51</v>
      </c>
      <c r="B53" s="7">
        <v>29</v>
      </c>
      <c r="C53" t="s">
        <v>16</v>
      </c>
      <c r="D53" s="7">
        <v>4</v>
      </c>
      <c r="E53" s="3">
        <v>0.90413760440885205</v>
      </c>
      <c r="F53" s="3">
        <v>0.63265993265993203</v>
      </c>
      <c r="G53" s="3">
        <v>0.90550082971313695</v>
      </c>
      <c r="H53" s="3">
        <v>0.64131947243842102</v>
      </c>
      <c r="I53" s="3">
        <v>0.91440548436895497</v>
      </c>
      <c r="J53" s="3">
        <v>0.68974624095543002</v>
      </c>
      <c r="K53" s="3">
        <v>0.90413760440885205</v>
      </c>
      <c r="L53" s="3">
        <v>0.63265993265993203</v>
      </c>
      <c r="M53" s="33">
        <v>126421875</v>
      </c>
      <c r="N53" s="1" t="s">
        <v>37</v>
      </c>
    </row>
    <row r="54" spans="1:14" x14ac:dyDescent="0.3">
      <c r="A54">
        <v>52</v>
      </c>
      <c r="B54" s="7">
        <v>17</v>
      </c>
      <c r="C54" t="s">
        <v>16</v>
      </c>
      <c r="D54" s="7">
        <v>2</v>
      </c>
      <c r="E54" s="3">
        <v>0.89788373278939304</v>
      </c>
      <c r="F54" s="3">
        <v>0.64339339339339296</v>
      </c>
      <c r="G54" s="3">
        <v>0.89925951705063301</v>
      </c>
      <c r="H54" s="3">
        <v>0.64433571991610505</v>
      </c>
      <c r="I54" s="3">
        <v>0.90869092428979903</v>
      </c>
      <c r="J54" s="3">
        <v>0.696173407706414</v>
      </c>
      <c r="K54" s="3">
        <v>0.89788373278939304</v>
      </c>
      <c r="L54" s="3">
        <v>0.64339339339339296</v>
      </c>
      <c r="M54" s="33">
        <v>114031.25</v>
      </c>
      <c r="N54" s="1" t="s">
        <v>37</v>
      </c>
    </row>
    <row r="55" spans="1:14" x14ac:dyDescent="0.3">
      <c r="A55">
        <v>53</v>
      </c>
      <c r="B55" s="7">
        <v>47</v>
      </c>
      <c r="C55" t="s">
        <v>16</v>
      </c>
      <c r="D55" s="7">
        <v>7</v>
      </c>
      <c r="E55" s="3">
        <v>0.90032514145764697</v>
      </c>
      <c r="F55" s="3">
        <v>0.64618138424821003</v>
      </c>
      <c r="G55" s="3">
        <v>0.90163483118061305</v>
      </c>
      <c r="H55" s="3">
        <v>0.64841351797793201</v>
      </c>
      <c r="I55" s="3">
        <v>0.91032252018852799</v>
      </c>
      <c r="J55" s="3">
        <v>0.68597934097766899</v>
      </c>
      <c r="K55" s="3">
        <v>0.90032514145764697</v>
      </c>
      <c r="L55" s="3">
        <v>0.64618138424821003</v>
      </c>
      <c r="M55" s="33">
        <v>107406.25</v>
      </c>
      <c r="N55" s="1" t="s">
        <v>37</v>
      </c>
    </row>
    <row r="56" spans="1:14" x14ac:dyDescent="0.3">
      <c r="A56">
        <v>54</v>
      </c>
      <c r="B56" s="7">
        <v>53</v>
      </c>
      <c r="C56" t="s">
        <v>16</v>
      </c>
      <c r="D56" s="7">
        <v>8</v>
      </c>
      <c r="E56" s="3">
        <v>0.89422996046765901</v>
      </c>
      <c r="F56" s="3">
        <v>0.65798180314309296</v>
      </c>
      <c r="G56" s="3">
        <v>0.89565691133985803</v>
      </c>
      <c r="H56" s="3">
        <v>0.66009908918136195</v>
      </c>
      <c r="I56" s="3">
        <v>0.90522106422496396</v>
      </c>
      <c r="J56" s="3">
        <v>0.687795323661754</v>
      </c>
      <c r="K56" s="3">
        <v>0.89422996046765901</v>
      </c>
      <c r="L56" s="3">
        <v>0.65798180314309296</v>
      </c>
      <c r="M56" s="33">
        <v>104781.25</v>
      </c>
      <c r="N56" s="1" t="s">
        <v>37</v>
      </c>
    </row>
    <row r="57" spans="1:14" x14ac:dyDescent="0.3">
      <c r="A57">
        <v>55</v>
      </c>
      <c r="B57" s="7">
        <v>23</v>
      </c>
      <c r="C57" t="s">
        <v>16</v>
      </c>
      <c r="D57" s="7">
        <v>3</v>
      </c>
      <c r="E57" s="3">
        <v>0.89929977370735603</v>
      </c>
      <c r="F57" s="3">
        <v>0.65819819819819803</v>
      </c>
      <c r="G57" s="3">
        <v>0.90078765286309603</v>
      </c>
      <c r="H57" s="3">
        <v>0.64879285987578095</v>
      </c>
      <c r="I57" s="3">
        <v>0.90943365163788303</v>
      </c>
      <c r="J57" s="3">
        <v>0.70643845823114004</v>
      </c>
      <c r="K57" s="3">
        <v>0.89929977370735603</v>
      </c>
      <c r="L57" s="3">
        <v>0.65819819819819803</v>
      </c>
      <c r="M57" s="33">
        <v>124015625</v>
      </c>
      <c r="N57" s="1" t="s">
        <v>37</v>
      </c>
    </row>
    <row r="58" spans="1:14" x14ac:dyDescent="0.3">
      <c r="A58">
        <v>56</v>
      </c>
      <c r="B58" s="7">
        <v>41</v>
      </c>
      <c r="C58" t="s">
        <v>16</v>
      </c>
      <c r="D58" s="7">
        <v>6</v>
      </c>
      <c r="E58" s="3">
        <v>0.90028237872465899</v>
      </c>
      <c r="F58" s="3">
        <v>0.66808424463345395</v>
      </c>
      <c r="G58" s="3">
        <v>0.90160247970630303</v>
      </c>
      <c r="H58" s="3">
        <v>0.67221098059783602</v>
      </c>
      <c r="I58" s="3">
        <v>0.90989042098204198</v>
      </c>
      <c r="J58" s="3">
        <v>0.715622277770949</v>
      </c>
      <c r="K58" s="3">
        <v>0.90028237872465899</v>
      </c>
      <c r="L58" s="3">
        <v>0.66808424463345395</v>
      </c>
      <c r="M58" s="33">
        <v>105921875</v>
      </c>
      <c r="N58" s="1" t="s">
        <v>37</v>
      </c>
    </row>
    <row r="59" spans="1:14" x14ac:dyDescent="0.3">
      <c r="A59">
        <v>57</v>
      </c>
      <c r="B59" s="7">
        <v>59</v>
      </c>
      <c r="C59" t="s">
        <v>16</v>
      </c>
      <c r="D59" s="7">
        <v>9</v>
      </c>
      <c r="E59" s="3">
        <v>0.89397001852787605</v>
      </c>
      <c r="F59" s="3">
        <v>0.67626633986928097</v>
      </c>
      <c r="G59" s="3">
        <v>0.89596343444080595</v>
      </c>
      <c r="H59" s="3">
        <v>0.67649839896435005</v>
      </c>
      <c r="I59" s="3">
        <v>0.90665402746969004</v>
      </c>
      <c r="J59" s="3">
        <v>0.70908296729154796</v>
      </c>
      <c r="K59" s="3">
        <v>0.89397001852787605</v>
      </c>
      <c r="L59" s="3">
        <v>0.67626633986928097</v>
      </c>
      <c r="M59" s="33">
        <v>105312.5</v>
      </c>
      <c r="N59" s="1" t="s">
        <v>37</v>
      </c>
    </row>
    <row r="60" spans="1:14" x14ac:dyDescent="0.3">
      <c r="A60">
        <v>58</v>
      </c>
      <c r="B60" s="7">
        <v>11</v>
      </c>
      <c r="C60" t="s">
        <v>16</v>
      </c>
      <c r="D60" s="7">
        <v>10</v>
      </c>
      <c r="E60" s="3">
        <v>0.89586236014355003</v>
      </c>
      <c r="F60" s="3">
        <v>0.71286340103544399</v>
      </c>
      <c r="G60" s="3">
        <v>0.89720395593425994</v>
      </c>
      <c r="H60" s="3">
        <v>0.714916774048307</v>
      </c>
      <c r="I60" s="3">
        <v>0.90660511752691397</v>
      </c>
      <c r="J60" s="3">
        <v>0.78462101409118301</v>
      </c>
      <c r="K60" s="3">
        <v>0.89586236014355003</v>
      </c>
      <c r="L60" s="3">
        <v>0.71286340103544399</v>
      </c>
      <c r="M60" s="33">
        <v>111390625</v>
      </c>
      <c r="N60" s="1" t="s">
        <v>37</v>
      </c>
    </row>
    <row r="61" spans="1:14" x14ac:dyDescent="0.3">
      <c r="A61">
        <v>59</v>
      </c>
      <c r="B61" s="7">
        <v>35</v>
      </c>
      <c r="C61" t="s">
        <v>16</v>
      </c>
      <c r="D61" s="35">
        <v>5</v>
      </c>
      <c r="E61" s="3">
        <v>0.89716948862664603</v>
      </c>
      <c r="F61" s="3">
        <v>0.72809829059829001</v>
      </c>
      <c r="G61" s="3">
        <v>0.89869835148236599</v>
      </c>
      <c r="H61" s="3">
        <v>0.72756604296177596</v>
      </c>
      <c r="I61" s="3">
        <v>0.907855068966123</v>
      </c>
      <c r="J61" s="3">
        <v>0.76805872179853396</v>
      </c>
      <c r="K61" s="3">
        <v>0.89716948862664603</v>
      </c>
      <c r="L61" s="3">
        <v>0.72809829059829001</v>
      </c>
      <c r="M61" s="33">
        <v>120281.25</v>
      </c>
      <c r="N61" s="1" t="s">
        <v>37</v>
      </c>
    </row>
    <row r="62" spans="1:14" x14ac:dyDescent="0.3">
      <c r="A62">
        <v>0</v>
      </c>
      <c r="B62" s="7">
        <v>0</v>
      </c>
      <c r="C62" t="s">
        <v>32</v>
      </c>
      <c r="D62" s="7">
        <v>1</v>
      </c>
      <c r="E62" s="3">
        <v>0.99990574485131201</v>
      </c>
      <c r="F62" s="3">
        <v>0.64623902252768195</v>
      </c>
      <c r="G62" s="3">
        <v>0.99990574527575704</v>
      </c>
      <c r="H62" s="3">
        <v>0.62257326464947704</v>
      </c>
      <c r="I62" s="3">
        <v>0.99990582412393503</v>
      </c>
      <c r="J62" s="3">
        <v>0.62455953690399202</v>
      </c>
      <c r="K62" s="3">
        <v>0.99990574485131201</v>
      </c>
      <c r="L62" s="3">
        <v>0.64623902252768195</v>
      </c>
      <c r="M62" s="33">
        <v>281.25</v>
      </c>
      <c r="N62" s="1" t="s">
        <v>37</v>
      </c>
    </row>
    <row r="63" spans="1:14" x14ac:dyDescent="0.3">
      <c r="A63">
        <v>1</v>
      </c>
      <c r="B63" s="7">
        <v>4</v>
      </c>
      <c r="C63" t="s">
        <v>32</v>
      </c>
      <c r="D63" s="7">
        <v>2</v>
      </c>
      <c r="E63" s="3">
        <v>0.99990556460561397</v>
      </c>
      <c r="F63" s="3">
        <v>0.65221471471471404</v>
      </c>
      <c r="G63" s="3">
        <v>0.99990557169091998</v>
      </c>
      <c r="H63" s="3">
        <v>0.64164038961006997</v>
      </c>
      <c r="I63" s="3">
        <v>0.99990560729619005</v>
      </c>
      <c r="J63" s="3">
        <v>0.64692480268103902</v>
      </c>
      <c r="K63" s="3">
        <v>0.99990556460561397</v>
      </c>
      <c r="L63" s="3">
        <v>0.65221471471471404</v>
      </c>
      <c r="M63" s="33">
        <v>171875</v>
      </c>
      <c r="N63" s="1" t="s">
        <v>37</v>
      </c>
    </row>
    <row r="64" spans="1:14" x14ac:dyDescent="0.3">
      <c r="A64">
        <v>2</v>
      </c>
      <c r="B64" s="7">
        <v>16</v>
      </c>
      <c r="C64" t="s">
        <v>32</v>
      </c>
      <c r="D64" s="7">
        <v>8</v>
      </c>
      <c r="E64" s="3">
        <v>0.99948598130841104</v>
      </c>
      <c r="F64" s="3">
        <v>0.67121588089329998</v>
      </c>
      <c r="G64" s="3">
        <v>0.99948603161082905</v>
      </c>
      <c r="H64" s="3">
        <v>0.662517295119604</v>
      </c>
      <c r="I64" s="3">
        <v>0.99948613855729296</v>
      </c>
      <c r="J64" s="3">
        <v>0.66750521166361698</v>
      </c>
      <c r="K64" s="3">
        <v>0.99948598130841104</v>
      </c>
      <c r="L64" s="3">
        <v>0.67121588089329998</v>
      </c>
      <c r="M64" s="33">
        <v>125</v>
      </c>
      <c r="N64" s="1" t="s">
        <v>37</v>
      </c>
    </row>
    <row r="65" spans="1:14" x14ac:dyDescent="0.3">
      <c r="A65">
        <v>3</v>
      </c>
      <c r="B65" s="7">
        <v>6</v>
      </c>
      <c r="C65" t="s">
        <v>32</v>
      </c>
      <c r="D65" s="7">
        <v>3</v>
      </c>
      <c r="E65" s="3">
        <v>0.99943069952795505</v>
      </c>
      <c r="F65" s="3">
        <v>0.685225225225225</v>
      </c>
      <c r="G65" s="3">
        <v>0.99943071195127597</v>
      </c>
      <c r="H65" s="3">
        <v>0.66769071529788504</v>
      </c>
      <c r="I65" s="3">
        <v>0.99943356033434705</v>
      </c>
      <c r="J65" s="3">
        <v>0.67657887770852698</v>
      </c>
      <c r="K65" s="3">
        <v>0.99943069952795505</v>
      </c>
      <c r="L65" s="3">
        <v>0.685225225225225</v>
      </c>
      <c r="M65" s="33">
        <v>218.75</v>
      </c>
      <c r="N65" s="1" t="s">
        <v>37</v>
      </c>
    </row>
    <row r="66" spans="1:14" x14ac:dyDescent="0.3">
      <c r="A66">
        <v>4</v>
      </c>
      <c r="B66" s="7">
        <v>12</v>
      </c>
      <c r="C66" t="s">
        <v>32</v>
      </c>
      <c r="D66" s="7">
        <v>6</v>
      </c>
      <c r="E66" s="3">
        <v>0.99995317036620701</v>
      </c>
      <c r="F66" s="3">
        <v>0.70230862697448304</v>
      </c>
      <c r="G66" s="3">
        <v>0.99995317036595999</v>
      </c>
      <c r="H66" s="3">
        <v>0.69516446066710502</v>
      </c>
      <c r="I66" s="3">
        <v>0.99995317518308002</v>
      </c>
      <c r="J66" s="3">
        <v>0.69278632147590702</v>
      </c>
      <c r="K66" s="3">
        <v>0.99995317036620701</v>
      </c>
      <c r="L66" s="3">
        <v>0.70230862697448304</v>
      </c>
      <c r="M66" s="33">
        <v>125</v>
      </c>
      <c r="N66" s="1" t="s">
        <v>37</v>
      </c>
    </row>
    <row r="67" spans="1:14" x14ac:dyDescent="0.3">
      <c r="A67">
        <v>5</v>
      </c>
      <c r="B67" s="7">
        <v>18</v>
      </c>
      <c r="C67" t="s">
        <v>32</v>
      </c>
      <c r="D67" s="7">
        <v>9</v>
      </c>
      <c r="E67" s="3">
        <v>0.99981284798577597</v>
      </c>
      <c r="F67" s="3">
        <v>0.715890522875817</v>
      </c>
      <c r="G67" s="3">
        <v>0.99981283265728105</v>
      </c>
      <c r="H67" s="3">
        <v>0.69970509792222202</v>
      </c>
      <c r="I67" s="3">
        <v>0.99981299904990395</v>
      </c>
      <c r="J67" s="3">
        <v>0.705347274910328</v>
      </c>
      <c r="K67" s="3">
        <v>0.99981284798577597</v>
      </c>
      <c r="L67" s="3">
        <v>0.715890522875817</v>
      </c>
      <c r="M67" s="33">
        <v>187.5</v>
      </c>
      <c r="N67" s="1" t="s">
        <v>37</v>
      </c>
    </row>
    <row r="68" spans="1:14" x14ac:dyDescent="0.3">
      <c r="A68">
        <v>6</v>
      </c>
      <c r="B68" s="7">
        <v>8</v>
      </c>
      <c r="C68" t="s">
        <v>32</v>
      </c>
      <c r="D68" s="7">
        <v>4</v>
      </c>
      <c r="E68" s="3">
        <v>0.99980863990814695</v>
      </c>
      <c r="F68" s="3">
        <v>0.71969696969696895</v>
      </c>
      <c r="G68" s="3">
        <v>0.99980864156529303</v>
      </c>
      <c r="H68" s="3">
        <v>0.71058264664589998</v>
      </c>
      <c r="I68" s="3">
        <v>0.99980896152174603</v>
      </c>
      <c r="J68" s="3">
        <v>0.73180359755354996</v>
      </c>
      <c r="K68" s="3">
        <v>0.99980863990814695</v>
      </c>
      <c r="L68" s="3">
        <v>0.71969696969696895</v>
      </c>
      <c r="M68" s="33">
        <v>203125</v>
      </c>
      <c r="N68" s="1" t="s">
        <v>37</v>
      </c>
    </row>
    <row r="69" spans="1:14" x14ac:dyDescent="0.3">
      <c r="A69">
        <v>7</v>
      </c>
      <c r="B69" s="7">
        <v>14</v>
      </c>
      <c r="C69" t="s">
        <v>32</v>
      </c>
      <c r="D69" s="7">
        <v>7</v>
      </c>
      <c r="E69" s="3">
        <v>0.99983578483121005</v>
      </c>
      <c r="F69" s="3">
        <v>0.72712808273667395</v>
      </c>
      <c r="G69" s="3">
        <v>0.99983578546254204</v>
      </c>
      <c r="H69" s="3">
        <v>0.72418778652246096</v>
      </c>
      <c r="I69" s="3">
        <v>0.99983587715243105</v>
      </c>
      <c r="J69" s="3">
        <v>0.72994587413053902</v>
      </c>
      <c r="K69" s="3">
        <v>0.99983578483121005</v>
      </c>
      <c r="L69" s="3">
        <v>0.72712808273667395</v>
      </c>
      <c r="M69" s="33">
        <v>93.75</v>
      </c>
      <c r="N69" s="1" t="s">
        <v>37</v>
      </c>
    </row>
    <row r="70" spans="1:14" x14ac:dyDescent="0.3">
      <c r="A70">
        <v>8</v>
      </c>
      <c r="B70" s="7">
        <v>2</v>
      </c>
      <c r="C70" t="s">
        <v>32</v>
      </c>
      <c r="D70" s="7">
        <v>10</v>
      </c>
      <c r="E70" s="3">
        <v>0.99990617596697395</v>
      </c>
      <c r="F70" s="3">
        <v>0.77240143369175596</v>
      </c>
      <c r="G70" s="3">
        <v>0.99990617437443297</v>
      </c>
      <c r="H70" s="3">
        <v>0.77170738218252399</v>
      </c>
      <c r="I70" s="3">
        <v>0.99990622400707396</v>
      </c>
      <c r="J70" s="3">
        <v>0.78313374466372998</v>
      </c>
      <c r="K70" s="3">
        <v>0.99990617596697395</v>
      </c>
      <c r="L70" s="3">
        <v>0.77240143369175596</v>
      </c>
      <c r="M70" s="33">
        <v>156.25</v>
      </c>
      <c r="N70" s="1" t="s">
        <v>37</v>
      </c>
    </row>
    <row r="71" spans="1:14" x14ac:dyDescent="0.3">
      <c r="A71">
        <v>9</v>
      </c>
      <c r="B71" s="7">
        <v>10</v>
      </c>
      <c r="C71" t="s">
        <v>32</v>
      </c>
      <c r="D71" s="35">
        <v>5</v>
      </c>
      <c r="E71" s="3">
        <v>0.99988122951209002</v>
      </c>
      <c r="F71" s="3">
        <v>0.78205128205128205</v>
      </c>
      <c r="G71" s="3">
        <v>0.99988122964965898</v>
      </c>
      <c r="H71" s="3">
        <v>0.77697928964104401</v>
      </c>
      <c r="I71" s="3">
        <v>0.99988123472784796</v>
      </c>
      <c r="J71" s="3">
        <v>0.77972216591821797</v>
      </c>
      <c r="K71" s="3">
        <v>0.99988122951209002</v>
      </c>
      <c r="L71" s="3">
        <v>0.78205128205128205</v>
      </c>
      <c r="M71" s="33">
        <v>93.75</v>
      </c>
      <c r="N71" s="1" t="s">
        <v>37</v>
      </c>
    </row>
    <row r="72" spans="1:14" x14ac:dyDescent="0.3">
      <c r="A72">
        <v>10</v>
      </c>
      <c r="B72" s="7">
        <v>1</v>
      </c>
      <c r="C72" t="s">
        <v>33</v>
      </c>
      <c r="D72" s="7">
        <v>1</v>
      </c>
      <c r="E72" s="3">
        <v>0.99066874027993701</v>
      </c>
      <c r="F72" s="3">
        <v>0.60920198549064497</v>
      </c>
      <c r="G72" s="3">
        <v>0.99067202808087296</v>
      </c>
      <c r="H72" s="3">
        <v>0.59258701588811702</v>
      </c>
      <c r="I72" s="3">
        <v>0.99073617795299995</v>
      </c>
      <c r="J72" s="3">
        <v>0.59976049568811995</v>
      </c>
      <c r="K72" s="3">
        <v>0.99066874027993701</v>
      </c>
      <c r="L72" s="3">
        <v>0.60920198549064497</v>
      </c>
      <c r="M72" s="33">
        <v>296875</v>
      </c>
      <c r="N72" s="1" t="s">
        <v>37</v>
      </c>
    </row>
    <row r="73" spans="1:14" x14ac:dyDescent="0.3">
      <c r="A73">
        <v>11</v>
      </c>
      <c r="B73" s="7">
        <v>5</v>
      </c>
      <c r="C73" t="s">
        <v>33</v>
      </c>
      <c r="D73" s="7">
        <v>2</v>
      </c>
      <c r="E73" s="3">
        <v>0.99258682154071298</v>
      </c>
      <c r="F73" s="3">
        <v>0.65409159159159103</v>
      </c>
      <c r="G73" s="3">
        <v>0.99259655275152203</v>
      </c>
      <c r="H73" s="3">
        <v>0.64400796091679602</v>
      </c>
      <c r="I73" s="3">
        <v>0.99264894525071901</v>
      </c>
      <c r="J73" s="3">
        <v>0.64917531006062601</v>
      </c>
      <c r="K73" s="3">
        <v>0.99258682154071298</v>
      </c>
      <c r="L73" s="3">
        <v>0.65409159159159103</v>
      </c>
      <c r="M73" s="33">
        <v>281.25</v>
      </c>
      <c r="N73" s="1" t="s">
        <v>37</v>
      </c>
    </row>
    <row r="74" spans="1:14" x14ac:dyDescent="0.3">
      <c r="A74">
        <v>12</v>
      </c>
      <c r="B74" s="7">
        <v>7</v>
      </c>
      <c r="C74" t="s">
        <v>33</v>
      </c>
      <c r="D74" s="7">
        <v>3</v>
      </c>
      <c r="E74" s="3">
        <v>0.99096235500628604</v>
      </c>
      <c r="F74" s="3">
        <v>0.67261261261261196</v>
      </c>
      <c r="G74" s="3">
        <v>0.99097416121751303</v>
      </c>
      <c r="H74" s="3">
        <v>0.65342239053525197</v>
      </c>
      <c r="I74" s="3">
        <v>0.99109963018727998</v>
      </c>
      <c r="J74" s="3">
        <v>0.66113197086217101</v>
      </c>
      <c r="K74" s="3">
        <v>0.99096235500628604</v>
      </c>
      <c r="L74" s="3">
        <v>0.67261261261261196</v>
      </c>
      <c r="M74" s="33">
        <v>265625</v>
      </c>
      <c r="N74" s="1" t="s">
        <v>37</v>
      </c>
    </row>
    <row r="75" spans="1:14" x14ac:dyDescent="0.3">
      <c r="A75">
        <v>13</v>
      </c>
      <c r="B75" s="7">
        <v>13</v>
      </c>
      <c r="C75" t="s">
        <v>33</v>
      </c>
      <c r="D75" s="7">
        <v>6</v>
      </c>
      <c r="E75" s="3">
        <v>0.98735599887608805</v>
      </c>
      <c r="F75" s="3">
        <v>0.68084244633454805</v>
      </c>
      <c r="G75" s="3">
        <v>0.98736608442177398</v>
      </c>
      <c r="H75" s="3">
        <v>0.67352974708286195</v>
      </c>
      <c r="I75" s="3">
        <v>0.98743896357245098</v>
      </c>
      <c r="J75" s="3">
        <v>0.67138883562015395</v>
      </c>
      <c r="K75" s="3">
        <v>0.98735599887608805</v>
      </c>
      <c r="L75" s="3">
        <v>0.68084244633454805</v>
      </c>
      <c r="M75" s="33">
        <v>187.5</v>
      </c>
      <c r="N75" s="1" t="s">
        <v>37</v>
      </c>
    </row>
    <row r="76" spans="1:14" x14ac:dyDescent="0.3">
      <c r="A76">
        <v>14</v>
      </c>
      <c r="B76" s="7">
        <v>17</v>
      </c>
      <c r="C76" t="s">
        <v>33</v>
      </c>
      <c r="D76" s="7">
        <v>8</v>
      </c>
      <c r="E76" s="3">
        <v>0.99093457943925201</v>
      </c>
      <c r="F76" s="3">
        <v>0.713606286186931</v>
      </c>
      <c r="G76" s="3">
        <v>0.99092848050163895</v>
      </c>
      <c r="H76" s="3">
        <v>0.70795033185862299</v>
      </c>
      <c r="I76" s="3">
        <v>0.99093831992356596</v>
      </c>
      <c r="J76" s="3">
        <v>0.71774352077690695</v>
      </c>
      <c r="K76" s="3">
        <v>0.99093457943925201</v>
      </c>
      <c r="L76" s="3">
        <v>0.713606286186931</v>
      </c>
      <c r="M76" s="33">
        <v>203125</v>
      </c>
      <c r="N76" s="1" t="s">
        <v>37</v>
      </c>
    </row>
    <row r="77" spans="1:14" x14ac:dyDescent="0.3">
      <c r="A77">
        <v>15</v>
      </c>
      <c r="B77" s="7">
        <v>19</v>
      </c>
      <c r="C77" t="s">
        <v>33</v>
      </c>
      <c r="D77" s="7">
        <v>9</v>
      </c>
      <c r="E77" s="3">
        <v>0.99246713142750198</v>
      </c>
      <c r="F77" s="3">
        <v>0.71466503267973802</v>
      </c>
      <c r="G77" s="3">
        <v>0.99246735103658801</v>
      </c>
      <c r="H77" s="3">
        <v>0.71070351411247901</v>
      </c>
      <c r="I77" s="3">
        <v>0.99248509578135802</v>
      </c>
      <c r="J77" s="3">
        <v>0.715299192828034</v>
      </c>
      <c r="K77" s="3">
        <v>0.99246713142750198</v>
      </c>
      <c r="L77" s="3">
        <v>0.71466503267973802</v>
      </c>
      <c r="M77" s="33">
        <v>1015625</v>
      </c>
      <c r="N77" s="1" t="s">
        <v>37</v>
      </c>
    </row>
    <row r="78" spans="1:14" x14ac:dyDescent="0.3">
      <c r="A78">
        <v>16</v>
      </c>
      <c r="B78" s="7">
        <v>15</v>
      </c>
      <c r="C78" t="s">
        <v>33</v>
      </c>
      <c r="D78" s="7">
        <v>7</v>
      </c>
      <c r="E78" s="3">
        <v>0.99216459051774697</v>
      </c>
      <c r="F78" s="3">
        <v>0.74522673031026199</v>
      </c>
      <c r="G78" s="3">
        <v>0.99216628763250503</v>
      </c>
      <c r="H78" s="3">
        <v>0.74207535251960899</v>
      </c>
      <c r="I78" s="3">
        <v>0.99219218788074603</v>
      </c>
      <c r="J78" s="3">
        <v>0.74612425651068803</v>
      </c>
      <c r="K78" s="3">
        <v>0.99216459051774697</v>
      </c>
      <c r="L78" s="3">
        <v>0.74522673031026199</v>
      </c>
      <c r="M78" s="33">
        <v>250</v>
      </c>
      <c r="N78" s="1" t="s">
        <v>37</v>
      </c>
    </row>
    <row r="79" spans="1:14" x14ac:dyDescent="0.3">
      <c r="A79">
        <v>17</v>
      </c>
      <c r="B79" s="7">
        <v>9</v>
      </c>
      <c r="C79" t="s">
        <v>33</v>
      </c>
      <c r="D79" s="7">
        <v>4</v>
      </c>
      <c r="E79" s="3">
        <v>0.98765727407549098</v>
      </c>
      <c r="F79" s="3">
        <v>0.75</v>
      </c>
      <c r="G79" s="3">
        <v>0.98766229489924295</v>
      </c>
      <c r="H79" s="3">
        <v>0.74946294496843502</v>
      </c>
      <c r="I79" s="3">
        <v>0.987697287753873</v>
      </c>
      <c r="J79" s="3">
        <v>0.76281341698980798</v>
      </c>
      <c r="K79" s="3">
        <v>0.98765727407549098</v>
      </c>
      <c r="L79" s="3">
        <v>0.75</v>
      </c>
      <c r="M79" s="33">
        <v>203125</v>
      </c>
      <c r="N79" s="1" t="s">
        <v>37</v>
      </c>
    </row>
    <row r="80" spans="1:14" x14ac:dyDescent="0.3">
      <c r="A80">
        <v>18</v>
      </c>
      <c r="B80" s="7">
        <v>3</v>
      </c>
      <c r="C80" t="s">
        <v>33</v>
      </c>
      <c r="D80" s="7">
        <v>10</v>
      </c>
      <c r="E80" s="3">
        <v>0.98991391644969795</v>
      </c>
      <c r="F80" s="3">
        <v>0.770808442851453</v>
      </c>
      <c r="G80" s="3">
        <v>0.98991953286073697</v>
      </c>
      <c r="H80" s="3">
        <v>0.76957584419216496</v>
      </c>
      <c r="I80" s="3">
        <v>0.98995351570202395</v>
      </c>
      <c r="J80" s="3">
        <v>0.78603837845510005</v>
      </c>
      <c r="K80" s="3">
        <v>0.98991391644969795</v>
      </c>
      <c r="L80" s="3">
        <v>0.770808442851453</v>
      </c>
      <c r="M80" s="33">
        <v>296875</v>
      </c>
      <c r="N80" s="1" t="s">
        <v>37</v>
      </c>
    </row>
    <row r="81" spans="1:14" x14ac:dyDescent="0.3">
      <c r="A81">
        <v>19</v>
      </c>
      <c r="B81" s="7">
        <v>11</v>
      </c>
      <c r="C81" t="s">
        <v>33</v>
      </c>
      <c r="D81" s="35">
        <v>5</v>
      </c>
      <c r="E81" s="3">
        <v>0.98881182003895596</v>
      </c>
      <c r="F81" s="3">
        <v>0.78543447293447199</v>
      </c>
      <c r="G81" s="3">
        <v>0.98879238651578305</v>
      </c>
      <c r="H81" s="3">
        <v>0.78661272028947404</v>
      </c>
      <c r="I81" s="3">
        <v>0.98885836235662605</v>
      </c>
      <c r="J81" s="3">
        <v>0.79120644227090597</v>
      </c>
      <c r="K81" s="3">
        <v>0.98881182003895596</v>
      </c>
      <c r="L81" s="3">
        <v>0.78543447293447199</v>
      </c>
      <c r="M81" s="33">
        <v>234375</v>
      </c>
      <c r="N81" s="1" t="s">
        <v>37</v>
      </c>
    </row>
    <row r="84" spans="1:14" x14ac:dyDescent="0.3">
      <c r="E84" s="3"/>
    </row>
    <row r="85" spans="1:14" x14ac:dyDescent="0.3">
      <c r="E85" s="3"/>
    </row>
    <row r="86" spans="1:14" x14ac:dyDescent="0.3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229D-FCC9-431D-81C3-E667BEB0D24E}">
  <dimension ref="A1:O86"/>
  <sheetViews>
    <sheetView topLeftCell="A87" zoomScale="99" zoomScaleNormal="99" workbookViewId="0">
      <selection activeCell="A62" sqref="A62:M81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34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54.5546875" style="1" bestFit="1" customWidth="1"/>
    <col min="15" max="15" width="8.88671875" style="1"/>
  </cols>
  <sheetData>
    <row r="1" spans="1:14" x14ac:dyDescent="0.3">
      <c r="B1" s="1" t="s">
        <v>0</v>
      </c>
      <c r="C1" s="34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3">
      <c r="A2">
        <v>0</v>
      </c>
      <c r="B2" s="7">
        <v>22</v>
      </c>
      <c r="C2" t="s">
        <v>11</v>
      </c>
      <c r="D2" s="7">
        <v>3</v>
      </c>
      <c r="E2" s="3">
        <v>1</v>
      </c>
      <c r="F2" s="3">
        <v>0.60522522522522504</v>
      </c>
      <c r="G2" s="3">
        <v>1</v>
      </c>
      <c r="H2" s="3">
        <v>0.58688892114643498</v>
      </c>
      <c r="I2" s="3">
        <v>1</v>
      </c>
      <c r="J2" s="3">
        <v>0.59356749762793104</v>
      </c>
      <c r="K2" s="3">
        <v>1</v>
      </c>
      <c r="L2" s="3">
        <v>0.60522522522522504</v>
      </c>
      <c r="M2" s="33">
        <v>1406.25</v>
      </c>
      <c r="N2" s="1" t="s">
        <v>36</v>
      </c>
    </row>
    <row r="3" spans="1:14" x14ac:dyDescent="0.3">
      <c r="A3">
        <v>1</v>
      </c>
      <c r="B3" s="7">
        <v>4</v>
      </c>
      <c r="C3" t="s">
        <v>11</v>
      </c>
      <c r="D3" s="7">
        <v>1</v>
      </c>
      <c r="E3" s="3">
        <v>1</v>
      </c>
      <c r="F3" s="3">
        <v>0.64051164566628405</v>
      </c>
      <c r="G3" s="3">
        <v>1</v>
      </c>
      <c r="H3" s="3">
        <v>0.62453821486773398</v>
      </c>
      <c r="I3" s="3">
        <v>1</v>
      </c>
      <c r="J3" s="3">
        <v>0.64091338706752099</v>
      </c>
      <c r="K3" s="3">
        <v>1</v>
      </c>
      <c r="L3" s="3">
        <v>0.64051164566628405</v>
      </c>
      <c r="M3" s="33">
        <v>1359375</v>
      </c>
      <c r="N3" s="1" t="s">
        <v>36</v>
      </c>
    </row>
    <row r="4" spans="1:14" x14ac:dyDescent="0.3">
      <c r="A4">
        <v>2</v>
      </c>
      <c r="B4" s="7">
        <v>40</v>
      </c>
      <c r="C4" t="s">
        <v>11</v>
      </c>
      <c r="D4" s="7">
        <v>6</v>
      </c>
      <c r="E4" s="3">
        <v>1</v>
      </c>
      <c r="F4" s="3">
        <v>0.65066828675577104</v>
      </c>
      <c r="G4" s="3">
        <v>1</v>
      </c>
      <c r="H4" s="3">
        <v>0.64915053328331296</v>
      </c>
      <c r="I4" s="3">
        <v>1</v>
      </c>
      <c r="J4" s="3">
        <v>0.65860006422681405</v>
      </c>
      <c r="K4" s="3">
        <v>1</v>
      </c>
      <c r="L4" s="3">
        <v>0.65066828675577104</v>
      </c>
      <c r="M4" s="33">
        <v>1328125</v>
      </c>
      <c r="N4" s="1" t="s">
        <v>36</v>
      </c>
    </row>
    <row r="5" spans="1:14" x14ac:dyDescent="0.3">
      <c r="A5">
        <v>3</v>
      </c>
      <c r="B5" s="7">
        <v>58</v>
      </c>
      <c r="C5" t="s">
        <v>11</v>
      </c>
      <c r="D5" s="7">
        <v>9</v>
      </c>
      <c r="E5" s="3">
        <v>1</v>
      </c>
      <c r="F5" s="3">
        <v>0.67687908496731997</v>
      </c>
      <c r="G5" s="3">
        <v>1</v>
      </c>
      <c r="H5" s="3">
        <v>0.67099245388709206</v>
      </c>
      <c r="I5" s="3">
        <v>1</v>
      </c>
      <c r="J5" s="3">
        <v>0.68508292639078605</v>
      </c>
      <c r="K5" s="3">
        <v>1</v>
      </c>
      <c r="L5" s="3">
        <v>0.67687908496731997</v>
      </c>
      <c r="M5" s="33">
        <v>828125</v>
      </c>
      <c r="N5" s="1" t="s">
        <v>36</v>
      </c>
    </row>
    <row r="6" spans="1:14" x14ac:dyDescent="0.3">
      <c r="A6">
        <v>4</v>
      </c>
      <c r="B6" s="7">
        <v>52</v>
      </c>
      <c r="C6" t="s">
        <v>11</v>
      </c>
      <c r="D6" s="7">
        <v>8</v>
      </c>
      <c r="E6" s="3">
        <v>1</v>
      </c>
      <c r="F6" s="3">
        <v>0.67783291976840299</v>
      </c>
      <c r="G6" s="3">
        <v>1</v>
      </c>
      <c r="H6" s="3">
        <v>0.66341612156038898</v>
      </c>
      <c r="I6" s="3">
        <v>1</v>
      </c>
      <c r="J6" s="3">
        <v>0.68126088153748998</v>
      </c>
      <c r="K6" s="3">
        <v>1</v>
      </c>
      <c r="L6" s="3">
        <v>0.67783291976840299</v>
      </c>
      <c r="M6" s="33">
        <v>1562.5</v>
      </c>
      <c r="N6" s="1" t="s">
        <v>36</v>
      </c>
    </row>
    <row r="7" spans="1:14" x14ac:dyDescent="0.3">
      <c r="A7">
        <v>5</v>
      </c>
      <c r="B7" s="7">
        <v>46</v>
      </c>
      <c r="C7" t="s">
        <v>11</v>
      </c>
      <c r="D7" s="7">
        <v>7</v>
      </c>
      <c r="E7" s="3">
        <v>1</v>
      </c>
      <c r="F7" s="3">
        <v>0.68038981702466195</v>
      </c>
      <c r="G7" s="3">
        <v>1</v>
      </c>
      <c r="H7" s="3">
        <v>0.67501080349160503</v>
      </c>
      <c r="I7" s="3">
        <v>1</v>
      </c>
      <c r="J7" s="3">
        <v>0.68998111088863501</v>
      </c>
      <c r="K7" s="3">
        <v>1</v>
      </c>
      <c r="L7" s="3">
        <v>0.68038981702466195</v>
      </c>
      <c r="M7" s="33">
        <v>1093.75</v>
      </c>
      <c r="N7" s="1" t="s">
        <v>36</v>
      </c>
    </row>
    <row r="8" spans="1:14" x14ac:dyDescent="0.3">
      <c r="A8">
        <v>6</v>
      </c>
      <c r="B8" s="7">
        <v>16</v>
      </c>
      <c r="C8" t="s">
        <v>11</v>
      </c>
      <c r="D8" s="7">
        <v>2</v>
      </c>
      <c r="E8" s="3">
        <v>1</v>
      </c>
      <c r="F8" s="3">
        <v>0.681118618618618</v>
      </c>
      <c r="G8" s="3">
        <v>1</v>
      </c>
      <c r="H8" s="3">
        <v>0.67770243362806004</v>
      </c>
      <c r="I8" s="3">
        <v>1</v>
      </c>
      <c r="J8" s="3">
        <v>0.68804875172014401</v>
      </c>
      <c r="K8" s="3">
        <v>1</v>
      </c>
      <c r="L8" s="3">
        <v>0.681118618618618</v>
      </c>
      <c r="M8" s="33">
        <v>953125</v>
      </c>
      <c r="N8" s="1" t="s">
        <v>36</v>
      </c>
    </row>
    <row r="9" spans="1:14" x14ac:dyDescent="0.3">
      <c r="A9">
        <v>7</v>
      </c>
      <c r="B9" s="7">
        <v>28</v>
      </c>
      <c r="C9" t="s">
        <v>11</v>
      </c>
      <c r="D9" s="7">
        <v>4</v>
      </c>
      <c r="E9" s="3">
        <v>1</v>
      </c>
      <c r="F9" s="3">
        <v>0.68771043771043705</v>
      </c>
      <c r="G9" s="3">
        <v>1</v>
      </c>
      <c r="H9" s="3">
        <v>0.68652463595587898</v>
      </c>
      <c r="I9" s="3">
        <v>1</v>
      </c>
      <c r="J9" s="3">
        <v>0.69828568043099004</v>
      </c>
      <c r="K9" s="3">
        <v>1</v>
      </c>
      <c r="L9" s="3">
        <v>0.68771043771043705</v>
      </c>
      <c r="M9" s="33">
        <v>1687.5</v>
      </c>
      <c r="N9" s="1" t="s">
        <v>36</v>
      </c>
    </row>
    <row r="10" spans="1:14" x14ac:dyDescent="0.3">
      <c r="A10">
        <v>8</v>
      </c>
      <c r="B10" s="7">
        <v>10</v>
      </c>
      <c r="C10" t="s">
        <v>11</v>
      </c>
      <c r="D10" s="7">
        <v>10</v>
      </c>
      <c r="E10" s="3">
        <v>1</v>
      </c>
      <c r="F10" s="3">
        <v>0.722620469932297</v>
      </c>
      <c r="G10" s="3">
        <v>1</v>
      </c>
      <c r="H10" s="3">
        <v>0.72363184099579603</v>
      </c>
      <c r="I10" s="3">
        <v>1</v>
      </c>
      <c r="J10" s="3">
        <v>0.74604659152194996</v>
      </c>
      <c r="K10" s="3">
        <v>1</v>
      </c>
      <c r="L10" s="3">
        <v>0.722620469932297</v>
      </c>
      <c r="M10" s="33">
        <v>1031.25</v>
      </c>
      <c r="N10" s="1" t="s">
        <v>36</v>
      </c>
    </row>
    <row r="11" spans="1:14" x14ac:dyDescent="0.3">
      <c r="A11">
        <v>9</v>
      </c>
      <c r="B11" s="7">
        <v>34</v>
      </c>
      <c r="C11" t="s">
        <v>11</v>
      </c>
      <c r="D11" s="35">
        <v>5</v>
      </c>
      <c r="E11" s="3">
        <v>1</v>
      </c>
      <c r="F11" s="3">
        <v>0.74715099715099698</v>
      </c>
      <c r="G11" s="3">
        <v>1</v>
      </c>
      <c r="H11" s="3">
        <v>0.74447990852877599</v>
      </c>
      <c r="I11" s="3">
        <v>1</v>
      </c>
      <c r="J11" s="3">
        <v>0.75965098081721905</v>
      </c>
      <c r="K11" s="3">
        <v>1</v>
      </c>
      <c r="L11" s="3">
        <v>0.74715099715099698</v>
      </c>
      <c r="M11" s="33">
        <v>1046875</v>
      </c>
      <c r="N11" s="1" t="s">
        <v>36</v>
      </c>
    </row>
    <row r="12" spans="1:14" x14ac:dyDescent="0.3">
      <c r="A12">
        <v>10</v>
      </c>
      <c r="B12" s="7">
        <v>24</v>
      </c>
      <c r="C12" t="s">
        <v>12</v>
      </c>
      <c r="D12" s="7">
        <v>4</v>
      </c>
      <c r="E12" s="3">
        <v>0.44099285283733702</v>
      </c>
      <c r="F12" s="3">
        <v>0.35656565656565598</v>
      </c>
      <c r="G12" s="3">
        <v>0.42920908210066699</v>
      </c>
      <c r="H12" s="3">
        <v>0.36592815389542899</v>
      </c>
      <c r="I12" s="3">
        <v>0.56940955780660596</v>
      </c>
      <c r="J12" s="3">
        <v>0.51645688504118104</v>
      </c>
      <c r="K12" s="3">
        <v>0.44099285283733702</v>
      </c>
      <c r="L12" s="3">
        <v>0.35656565656565598</v>
      </c>
      <c r="M12" s="33">
        <v>187.5</v>
      </c>
      <c r="N12" s="1" t="s">
        <v>36</v>
      </c>
    </row>
    <row r="13" spans="1:14" x14ac:dyDescent="0.3">
      <c r="A13">
        <v>11</v>
      </c>
      <c r="B13" s="7">
        <v>42</v>
      </c>
      <c r="C13" t="s">
        <v>12</v>
      </c>
      <c r="D13" s="7">
        <v>7</v>
      </c>
      <c r="E13" s="3">
        <v>0.473587534836584</v>
      </c>
      <c r="F13" s="3">
        <v>0.35719968178202</v>
      </c>
      <c r="G13" s="3">
        <v>0.45359243136315802</v>
      </c>
      <c r="H13" s="3">
        <v>0.32844408114405599</v>
      </c>
      <c r="I13" s="3">
        <v>0.57532458621995497</v>
      </c>
      <c r="J13" s="3">
        <v>0.41435718834212698</v>
      </c>
      <c r="K13" s="3">
        <v>0.473587534836584</v>
      </c>
      <c r="L13" s="3">
        <v>0.35719968178202</v>
      </c>
      <c r="M13" s="33">
        <v>156.25</v>
      </c>
      <c r="N13" s="1" t="s">
        <v>36</v>
      </c>
    </row>
    <row r="14" spans="1:14" x14ac:dyDescent="0.3">
      <c r="A14">
        <v>12</v>
      </c>
      <c r="B14" s="7">
        <v>0</v>
      </c>
      <c r="C14" t="s">
        <v>12</v>
      </c>
      <c r="D14" s="7">
        <v>1</v>
      </c>
      <c r="E14" s="3">
        <v>0.46413877931882702</v>
      </c>
      <c r="F14" s="3">
        <v>0.36006109201985398</v>
      </c>
      <c r="G14" s="3">
        <v>0.444181464574957</v>
      </c>
      <c r="H14" s="3">
        <v>0.32609659673032099</v>
      </c>
      <c r="I14" s="3">
        <v>0.57888677154061596</v>
      </c>
      <c r="J14" s="3">
        <v>0.36455361501001199</v>
      </c>
      <c r="K14" s="3">
        <v>0.46413877931882702</v>
      </c>
      <c r="L14" s="3">
        <v>0.36006109201985398</v>
      </c>
      <c r="M14" s="33">
        <v>187.5</v>
      </c>
      <c r="N14" s="1" t="s">
        <v>36</v>
      </c>
    </row>
    <row r="15" spans="1:14" x14ac:dyDescent="0.3">
      <c r="A15">
        <v>13</v>
      </c>
      <c r="B15" s="7">
        <v>12</v>
      </c>
      <c r="C15" t="s">
        <v>12</v>
      </c>
      <c r="D15" s="7">
        <v>2</v>
      </c>
      <c r="E15" s="3">
        <v>0.47035951045384999</v>
      </c>
      <c r="F15" s="3">
        <v>0.42210960960960903</v>
      </c>
      <c r="G15" s="3">
        <v>0.453452094319374</v>
      </c>
      <c r="H15" s="3">
        <v>0.394735216574091</v>
      </c>
      <c r="I15" s="3">
        <v>0.58470859408270803</v>
      </c>
      <c r="J15" s="3">
        <v>0.55012083718365401</v>
      </c>
      <c r="K15" s="3">
        <v>0.47035951045384999</v>
      </c>
      <c r="L15" s="3">
        <v>0.42210960960960903</v>
      </c>
      <c r="M15" s="33">
        <v>171875</v>
      </c>
      <c r="N15" s="1" t="s">
        <v>36</v>
      </c>
    </row>
    <row r="16" spans="1:14" x14ac:dyDescent="0.3">
      <c r="A16">
        <v>14</v>
      </c>
      <c r="B16" s="7">
        <v>6</v>
      </c>
      <c r="C16" t="s">
        <v>12</v>
      </c>
      <c r="D16" s="7">
        <v>10</v>
      </c>
      <c r="E16" s="3">
        <v>0.473738653156005</v>
      </c>
      <c r="F16" s="3">
        <v>0.43289526085225</v>
      </c>
      <c r="G16" s="3">
        <v>0.45526666387619003</v>
      </c>
      <c r="H16" s="3">
        <v>0.40233574642683601</v>
      </c>
      <c r="I16" s="3">
        <v>0.58473381694270699</v>
      </c>
      <c r="J16" s="3">
        <v>0.53423203443242595</v>
      </c>
      <c r="K16" s="3">
        <v>0.473738653156005</v>
      </c>
      <c r="L16" s="3">
        <v>0.43289526085225</v>
      </c>
      <c r="M16" s="33">
        <v>156.25</v>
      </c>
      <c r="N16" s="1" t="s">
        <v>36</v>
      </c>
    </row>
    <row r="17" spans="1:14" x14ac:dyDescent="0.3">
      <c r="A17">
        <v>15</v>
      </c>
      <c r="B17" s="7">
        <v>54</v>
      </c>
      <c r="C17" t="s">
        <v>12</v>
      </c>
      <c r="D17" s="7">
        <v>9</v>
      </c>
      <c r="E17" s="3">
        <v>0.443974229408792</v>
      </c>
      <c r="F17" s="3">
        <v>0.44158496732026098</v>
      </c>
      <c r="G17" s="3">
        <v>0.42866638936868201</v>
      </c>
      <c r="H17" s="3">
        <v>0.42065406833251501</v>
      </c>
      <c r="I17" s="3">
        <v>0.57429771871016699</v>
      </c>
      <c r="J17" s="3">
        <v>0.491988711443269</v>
      </c>
      <c r="K17" s="3">
        <v>0.443974229408792</v>
      </c>
      <c r="L17" s="3">
        <v>0.44158496732026098</v>
      </c>
      <c r="M17" s="33">
        <v>156.25</v>
      </c>
      <c r="N17" s="1" t="s">
        <v>36</v>
      </c>
    </row>
    <row r="18" spans="1:14" x14ac:dyDescent="0.3">
      <c r="A18">
        <v>16</v>
      </c>
      <c r="B18" s="7">
        <v>18</v>
      </c>
      <c r="C18" t="s">
        <v>12</v>
      </c>
      <c r="D18" s="7">
        <v>3</v>
      </c>
      <c r="E18" s="3">
        <v>0.46936509969685303</v>
      </c>
      <c r="F18" s="3">
        <v>0.44306306306306298</v>
      </c>
      <c r="G18" s="3">
        <v>0.45071604263856901</v>
      </c>
      <c r="H18" s="3">
        <v>0.41156900921015599</v>
      </c>
      <c r="I18" s="3">
        <v>0.58090999604447402</v>
      </c>
      <c r="J18" s="3">
        <v>0.55286890023933999</v>
      </c>
      <c r="K18" s="3">
        <v>0.46936509969685303</v>
      </c>
      <c r="L18" s="3">
        <v>0.44306306306306298</v>
      </c>
      <c r="M18" s="33">
        <v>187.5</v>
      </c>
      <c r="N18" s="1" t="s">
        <v>36</v>
      </c>
    </row>
    <row r="19" spans="1:14" x14ac:dyDescent="0.3">
      <c r="A19">
        <v>17</v>
      </c>
      <c r="B19" s="7">
        <v>48</v>
      </c>
      <c r="C19" t="s">
        <v>12</v>
      </c>
      <c r="D19" s="7">
        <v>8</v>
      </c>
      <c r="E19" s="3">
        <v>0.46715451257464802</v>
      </c>
      <c r="F19" s="3">
        <v>0.44499586435070299</v>
      </c>
      <c r="G19" s="3">
        <v>0.448060435675806</v>
      </c>
      <c r="H19" s="3">
        <v>0.43009085572550199</v>
      </c>
      <c r="I19" s="3">
        <v>0.57920069706572097</v>
      </c>
      <c r="J19" s="3">
        <v>0.53194601098040095</v>
      </c>
      <c r="K19" s="3">
        <v>0.46715451257464802</v>
      </c>
      <c r="L19" s="3">
        <v>0.44499586435070299</v>
      </c>
      <c r="M19" s="33">
        <v>140625</v>
      </c>
      <c r="N19" s="1" t="s">
        <v>36</v>
      </c>
    </row>
    <row r="20" spans="1:14" x14ac:dyDescent="0.3">
      <c r="A20">
        <v>18</v>
      </c>
      <c r="B20" s="7">
        <v>36</v>
      </c>
      <c r="C20" t="s">
        <v>12</v>
      </c>
      <c r="D20" s="7">
        <v>6</v>
      </c>
      <c r="E20" s="3">
        <v>0.47159354322080299</v>
      </c>
      <c r="F20" s="3">
        <v>0.45078979343863901</v>
      </c>
      <c r="G20" s="3">
        <v>0.45668138067924102</v>
      </c>
      <c r="H20" s="3">
        <v>0.42533942313967299</v>
      </c>
      <c r="I20" s="3">
        <v>0.58667346242014595</v>
      </c>
      <c r="J20" s="3">
        <v>0.53091098456590502</v>
      </c>
      <c r="K20" s="3">
        <v>0.47159354322080299</v>
      </c>
      <c r="L20" s="3">
        <v>0.45078979343863901</v>
      </c>
      <c r="M20" s="33">
        <v>140625</v>
      </c>
      <c r="N20" s="1" t="s">
        <v>36</v>
      </c>
    </row>
    <row r="21" spans="1:14" x14ac:dyDescent="0.3">
      <c r="A21">
        <v>19</v>
      </c>
      <c r="B21" s="7">
        <v>30</v>
      </c>
      <c r="C21" t="s">
        <v>12</v>
      </c>
      <c r="D21" s="35">
        <v>5</v>
      </c>
      <c r="E21" s="3">
        <v>0.478685650761074</v>
      </c>
      <c r="F21" s="3">
        <v>0.483796296296296</v>
      </c>
      <c r="G21" s="3">
        <v>0.46845361424055498</v>
      </c>
      <c r="H21" s="3">
        <v>0.46333298680963297</v>
      </c>
      <c r="I21" s="3">
        <v>0.60367560779956397</v>
      </c>
      <c r="J21" s="3">
        <v>0.54394063131033199</v>
      </c>
      <c r="K21" s="3">
        <v>0.478685650761074</v>
      </c>
      <c r="L21" s="3">
        <v>0.483796296296296</v>
      </c>
      <c r="M21" s="33">
        <v>187.5</v>
      </c>
      <c r="N21" s="1" t="s">
        <v>36</v>
      </c>
    </row>
    <row r="22" spans="1:14" x14ac:dyDescent="0.3">
      <c r="A22">
        <v>20</v>
      </c>
      <c r="B22" s="7">
        <v>15</v>
      </c>
      <c r="C22" t="s">
        <v>13</v>
      </c>
      <c r="D22" s="7">
        <v>2</v>
      </c>
      <c r="E22" s="3">
        <v>0.98899371069182296</v>
      </c>
      <c r="F22" s="3">
        <v>0.53040540540540504</v>
      </c>
      <c r="G22" s="3">
        <v>0.98900596171518695</v>
      </c>
      <c r="H22" s="3">
        <v>0.52185272784803904</v>
      </c>
      <c r="I22" s="3">
        <v>0.98918320029581996</v>
      </c>
      <c r="J22" s="3">
        <v>0.57257972551800296</v>
      </c>
      <c r="K22" s="3">
        <v>0.98899371069182296</v>
      </c>
      <c r="L22" s="3">
        <v>0.53040540540540504</v>
      </c>
      <c r="M22" s="33">
        <v>88750</v>
      </c>
      <c r="N22" s="1" t="s">
        <v>36</v>
      </c>
    </row>
    <row r="23" spans="1:14" x14ac:dyDescent="0.3">
      <c r="A23">
        <v>21</v>
      </c>
      <c r="B23" s="7">
        <v>45</v>
      </c>
      <c r="C23" t="s">
        <v>13</v>
      </c>
      <c r="D23" s="7">
        <v>7</v>
      </c>
      <c r="E23" s="3">
        <v>0.98883117979900303</v>
      </c>
      <c r="F23" s="3">
        <v>0.53540175019888603</v>
      </c>
      <c r="G23" s="3">
        <v>0.98884001040738101</v>
      </c>
      <c r="H23" s="3">
        <v>0.51815637451354402</v>
      </c>
      <c r="I23" s="3">
        <v>0.98903106873565105</v>
      </c>
      <c r="J23" s="3">
        <v>0.55478771838404695</v>
      </c>
      <c r="K23" s="3">
        <v>0.98883117979900303</v>
      </c>
      <c r="L23" s="3">
        <v>0.53540175019888603</v>
      </c>
      <c r="M23" s="33">
        <v>84218.75</v>
      </c>
      <c r="N23" s="1" t="s">
        <v>36</v>
      </c>
    </row>
    <row r="24" spans="1:14" x14ac:dyDescent="0.3">
      <c r="A24">
        <v>22</v>
      </c>
      <c r="B24" s="7">
        <v>3</v>
      </c>
      <c r="C24" t="s">
        <v>13</v>
      </c>
      <c r="D24" s="7">
        <v>1</v>
      </c>
      <c r="E24" s="3">
        <v>0.98884506086440105</v>
      </c>
      <c r="F24" s="3">
        <v>0.53913707521954901</v>
      </c>
      <c r="G24" s="3">
        <v>0.98885996355930195</v>
      </c>
      <c r="H24" s="3">
        <v>0.52575952615884602</v>
      </c>
      <c r="I24" s="3">
        <v>0.98905838221591102</v>
      </c>
      <c r="J24" s="3">
        <v>0.54591244934280603</v>
      </c>
      <c r="K24" s="3">
        <v>0.98884506086440105</v>
      </c>
      <c r="L24" s="3">
        <v>0.53913707521954901</v>
      </c>
      <c r="M24" s="33">
        <v>87312.5</v>
      </c>
      <c r="N24" s="1" t="s">
        <v>36</v>
      </c>
    </row>
    <row r="25" spans="1:14" x14ac:dyDescent="0.3">
      <c r="A25">
        <v>23</v>
      </c>
      <c r="B25" s="7">
        <v>51</v>
      </c>
      <c r="C25" t="s">
        <v>13</v>
      </c>
      <c r="D25" s="7">
        <v>8</v>
      </c>
      <c r="E25" s="3">
        <v>0.98811926991336496</v>
      </c>
      <c r="F25" s="3">
        <v>0.53970223325061994</v>
      </c>
      <c r="G25" s="3">
        <v>0.98812935986717598</v>
      </c>
      <c r="H25" s="3">
        <v>0.54458247176466801</v>
      </c>
      <c r="I25" s="3">
        <v>0.98831724420771805</v>
      </c>
      <c r="J25" s="3">
        <v>0.59316958669423603</v>
      </c>
      <c r="K25" s="3">
        <v>0.98811926991336496</v>
      </c>
      <c r="L25" s="3">
        <v>0.53970223325061994</v>
      </c>
      <c r="M25" s="33">
        <v>80562.5</v>
      </c>
      <c r="N25" s="1" t="s">
        <v>36</v>
      </c>
    </row>
    <row r="26" spans="1:14" x14ac:dyDescent="0.3">
      <c r="A26">
        <v>24</v>
      </c>
      <c r="B26" s="7">
        <v>27</v>
      </c>
      <c r="C26" t="s">
        <v>13</v>
      </c>
      <c r="D26" s="7">
        <v>4</v>
      </c>
      <c r="E26" s="3">
        <v>0.98807371049685699</v>
      </c>
      <c r="F26" s="3">
        <v>0.54882154882154799</v>
      </c>
      <c r="G26" s="3">
        <v>0.98808644920353295</v>
      </c>
      <c r="H26" s="3">
        <v>0.56176209963848101</v>
      </c>
      <c r="I26" s="3">
        <v>0.98829048698752198</v>
      </c>
      <c r="J26" s="3">
        <v>0.617450826905803</v>
      </c>
      <c r="K26" s="3">
        <v>0.98807371049685699</v>
      </c>
      <c r="L26" s="3">
        <v>0.54882154882154799</v>
      </c>
      <c r="M26" s="33">
        <v>98937.5</v>
      </c>
      <c r="N26" s="1" t="s">
        <v>36</v>
      </c>
    </row>
    <row r="27" spans="1:14" x14ac:dyDescent="0.3">
      <c r="A27">
        <v>25</v>
      </c>
      <c r="B27" s="7">
        <v>21</v>
      </c>
      <c r="C27" t="s">
        <v>13</v>
      </c>
      <c r="D27" s="7">
        <v>3</v>
      </c>
      <c r="E27" s="3">
        <v>0.98793817514196602</v>
      </c>
      <c r="F27" s="3">
        <v>0.57351351351351298</v>
      </c>
      <c r="G27" s="3">
        <v>0.98795179019424295</v>
      </c>
      <c r="H27" s="3">
        <v>0.569599276305916</v>
      </c>
      <c r="I27" s="3">
        <v>0.98815327711786005</v>
      </c>
      <c r="J27" s="3">
        <v>0.61586237628124296</v>
      </c>
      <c r="K27" s="3">
        <v>0.98793817514196602</v>
      </c>
      <c r="L27" s="3">
        <v>0.57351351351351298</v>
      </c>
      <c r="M27" s="33">
        <v>91828125</v>
      </c>
      <c r="N27" s="1" t="s">
        <v>36</v>
      </c>
    </row>
    <row r="28" spans="1:14" x14ac:dyDescent="0.3">
      <c r="A28">
        <v>26</v>
      </c>
      <c r="B28" s="7">
        <v>39</v>
      </c>
      <c r="C28" t="s">
        <v>13</v>
      </c>
      <c r="D28" s="7">
        <v>6</v>
      </c>
      <c r="E28" s="3">
        <v>0.98784085640831099</v>
      </c>
      <c r="F28" s="3">
        <v>0.59092750101255498</v>
      </c>
      <c r="G28" s="3">
        <v>0.98785768774664096</v>
      </c>
      <c r="H28" s="3">
        <v>0.59342160654186205</v>
      </c>
      <c r="I28" s="3">
        <v>0.98805995954808301</v>
      </c>
      <c r="J28" s="3">
        <v>0.66413799927067496</v>
      </c>
      <c r="K28" s="3">
        <v>0.98784085640831099</v>
      </c>
      <c r="L28" s="3">
        <v>0.59092750101255498</v>
      </c>
      <c r="M28" s="33">
        <v>81750</v>
      </c>
      <c r="N28" s="1" t="s">
        <v>36</v>
      </c>
    </row>
    <row r="29" spans="1:14" x14ac:dyDescent="0.3">
      <c r="A29">
        <v>27</v>
      </c>
      <c r="B29" s="7">
        <v>9</v>
      </c>
      <c r="C29" t="s">
        <v>13</v>
      </c>
      <c r="D29" s="7">
        <v>10</v>
      </c>
      <c r="E29" s="3">
        <v>0.98815706143128501</v>
      </c>
      <c r="F29" s="3">
        <v>0.60334528076463501</v>
      </c>
      <c r="G29" s="3">
        <v>0.98816853253658599</v>
      </c>
      <c r="H29" s="3">
        <v>0.60365150790223199</v>
      </c>
      <c r="I29" s="3">
        <v>0.98836552126903798</v>
      </c>
      <c r="J29" s="3">
        <v>0.66911716864892301</v>
      </c>
      <c r="K29" s="3">
        <v>0.98815706143128501</v>
      </c>
      <c r="L29" s="3">
        <v>0.60334528076463501</v>
      </c>
      <c r="M29" s="33">
        <v>83140625</v>
      </c>
      <c r="N29" s="1" t="s">
        <v>36</v>
      </c>
    </row>
    <row r="30" spans="1:14" x14ac:dyDescent="0.3">
      <c r="A30">
        <v>28</v>
      </c>
      <c r="B30" s="7">
        <v>33</v>
      </c>
      <c r="C30" t="s">
        <v>13</v>
      </c>
      <c r="D30" s="7">
        <v>5</v>
      </c>
      <c r="E30" s="3">
        <v>0.98830596887292599</v>
      </c>
      <c r="F30" s="3">
        <v>0.64850427350427298</v>
      </c>
      <c r="G30" s="3">
        <v>0.98831810718595103</v>
      </c>
      <c r="H30" s="3">
        <v>0.64147136890296397</v>
      </c>
      <c r="I30" s="3">
        <v>0.98852018862986701</v>
      </c>
      <c r="J30" s="3">
        <v>0.69267883532191599</v>
      </c>
      <c r="K30" s="3">
        <v>0.98830596887292599</v>
      </c>
      <c r="L30" s="3">
        <v>0.64850427350427298</v>
      </c>
      <c r="M30" s="33">
        <v>95171875</v>
      </c>
      <c r="N30" s="1" t="s">
        <v>36</v>
      </c>
    </row>
    <row r="31" spans="1:14" x14ac:dyDescent="0.3">
      <c r="A31">
        <v>29</v>
      </c>
      <c r="B31" s="7">
        <v>57</v>
      </c>
      <c r="C31" t="s">
        <v>13</v>
      </c>
      <c r="D31" s="35">
        <v>9</v>
      </c>
      <c r="E31" s="3">
        <v>0.98831480545730099</v>
      </c>
      <c r="F31" s="3">
        <v>0.65298202614378997</v>
      </c>
      <c r="G31" s="3">
        <v>0.98833036146075803</v>
      </c>
      <c r="H31" s="3">
        <v>0.646613107162339</v>
      </c>
      <c r="I31" s="3">
        <v>0.98853878819424801</v>
      </c>
      <c r="J31" s="3">
        <v>0.68565359127799197</v>
      </c>
      <c r="K31" s="3">
        <v>0.98831480545730099</v>
      </c>
      <c r="L31" s="3">
        <v>0.65298202614378997</v>
      </c>
      <c r="M31" s="33">
        <v>82171875</v>
      </c>
      <c r="N31" s="1" t="s">
        <v>36</v>
      </c>
    </row>
    <row r="32" spans="1:14" x14ac:dyDescent="0.3">
      <c r="A32">
        <v>30</v>
      </c>
      <c r="B32" s="7">
        <v>20</v>
      </c>
      <c r="C32" t="s">
        <v>14</v>
      </c>
      <c r="D32" s="7">
        <v>3</v>
      </c>
      <c r="E32" s="3">
        <v>0.83190299304043303</v>
      </c>
      <c r="F32" s="3">
        <v>0.62630630630630602</v>
      </c>
      <c r="G32" s="3">
        <v>0.83240625182470895</v>
      </c>
      <c r="H32" s="3">
        <v>0.61573710589896602</v>
      </c>
      <c r="I32" s="3">
        <v>0.83431637252249302</v>
      </c>
      <c r="J32" s="3">
        <v>0.61753811939006298</v>
      </c>
      <c r="K32" s="3">
        <v>0.83190299304043303</v>
      </c>
      <c r="L32" s="3">
        <v>0.62630630630630602</v>
      </c>
      <c r="M32" s="33">
        <v>93.75</v>
      </c>
      <c r="N32" s="1" t="s">
        <v>36</v>
      </c>
    </row>
    <row r="33" spans="1:14" x14ac:dyDescent="0.3">
      <c r="A33">
        <v>31</v>
      </c>
      <c r="B33" s="7">
        <v>14</v>
      </c>
      <c r="C33" t="s">
        <v>14</v>
      </c>
      <c r="D33" s="7">
        <v>2</v>
      </c>
      <c r="E33" s="3">
        <v>0.82428182899880997</v>
      </c>
      <c r="F33" s="3">
        <v>0.65371621621621601</v>
      </c>
      <c r="G33" s="3">
        <v>0.82472266296932595</v>
      </c>
      <c r="H33" s="3">
        <v>0.65518461476653</v>
      </c>
      <c r="I33" s="3">
        <v>0.82654963589276997</v>
      </c>
      <c r="J33" s="3">
        <v>0.67815244414916998</v>
      </c>
      <c r="K33" s="3">
        <v>0.82428182899880997</v>
      </c>
      <c r="L33" s="3">
        <v>0.65371621621621601</v>
      </c>
      <c r="M33" s="33">
        <v>0</v>
      </c>
      <c r="N33" s="1" t="s">
        <v>36</v>
      </c>
    </row>
    <row r="34" spans="1:14" x14ac:dyDescent="0.3">
      <c r="A34">
        <v>32</v>
      </c>
      <c r="B34" s="7">
        <v>2</v>
      </c>
      <c r="C34" t="s">
        <v>14</v>
      </c>
      <c r="D34" s="7">
        <v>1</v>
      </c>
      <c r="E34" s="3">
        <v>0.82487169699283203</v>
      </c>
      <c r="F34" s="3">
        <v>0.65483008781977803</v>
      </c>
      <c r="G34" s="3">
        <v>0.82525994108783296</v>
      </c>
      <c r="H34" s="3">
        <v>0.64729562387117101</v>
      </c>
      <c r="I34" s="3">
        <v>0.826970831447705</v>
      </c>
      <c r="J34" s="3">
        <v>0.64841446750975795</v>
      </c>
      <c r="K34" s="3">
        <v>0.82487169699283203</v>
      </c>
      <c r="L34" s="3">
        <v>0.65483008781977803</v>
      </c>
      <c r="M34" s="33">
        <v>0</v>
      </c>
      <c r="N34" s="1" t="s">
        <v>36</v>
      </c>
    </row>
    <row r="35" spans="1:14" x14ac:dyDescent="0.3">
      <c r="A35">
        <v>33</v>
      </c>
      <c r="B35" s="7">
        <v>38</v>
      </c>
      <c r="C35" t="s">
        <v>14</v>
      </c>
      <c r="D35" s="7">
        <v>6</v>
      </c>
      <c r="E35" s="3">
        <v>0.82979306275551001</v>
      </c>
      <c r="F35" s="3">
        <v>0.65552855407047295</v>
      </c>
      <c r="G35" s="3">
        <v>0.83003845463706105</v>
      </c>
      <c r="H35" s="3">
        <v>0.66007297854388802</v>
      </c>
      <c r="I35" s="3">
        <v>0.83176807530701502</v>
      </c>
      <c r="J35" s="3">
        <v>0.66902811900843195</v>
      </c>
      <c r="K35" s="3">
        <v>0.82979306275551001</v>
      </c>
      <c r="L35" s="3">
        <v>0.65552855407047295</v>
      </c>
      <c r="M35" s="33">
        <v>93.75</v>
      </c>
      <c r="N35" s="1" t="s">
        <v>36</v>
      </c>
    </row>
    <row r="36" spans="1:14" x14ac:dyDescent="0.3">
      <c r="A36">
        <v>34</v>
      </c>
      <c r="B36" s="7">
        <v>44</v>
      </c>
      <c r="C36" t="s">
        <v>14</v>
      </c>
      <c r="D36" s="7">
        <v>7</v>
      </c>
      <c r="E36" s="3">
        <v>0.82482476142217698</v>
      </c>
      <c r="F36" s="3">
        <v>0.67939538583929904</v>
      </c>
      <c r="G36" s="3">
        <v>0.82522593763645702</v>
      </c>
      <c r="H36" s="3">
        <v>0.68150979214636598</v>
      </c>
      <c r="I36" s="3">
        <v>0.82705277079057904</v>
      </c>
      <c r="J36" s="3">
        <v>0.69230377328658099</v>
      </c>
      <c r="K36" s="3">
        <v>0.82482476142217698</v>
      </c>
      <c r="L36" s="3">
        <v>0.67939538583929904</v>
      </c>
      <c r="M36" s="33">
        <v>93.75</v>
      </c>
      <c r="N36" s="1" t="s">
        <v>36</v>
      </c>
    </row>
    <row r="37" spans="1:14" x14ac:dyDescent="0.3">
      <c r="A37">
        <v>35</v>
      </c>
      <c r="B37" s="7">
        <v>50</v>
      </c>
      <c r="C37" t="s">
        <v>14</v>
      </c>
      <c r="D37" s="7">
        <v>8</v>
      </c>
      <c r="E37" s="3">
        <v>0.82263016233493103</v>
      </c>
      <c r="F37" s="3">
        <v>0.68527708850289404</v>
      </c>
      <c r="G37" s="3">
        <v>0.82304729964746404</v>
      </c>
      <c r="H37" s="3">
        <v>0.68080945176655905</v>
      </c>
      <c r="I37" s="3">
        <v>0.82493905081582097</v>
      </c>
      <c r="J37" s="3">
        <v>0.68952305895697696</v>
      </c>
      <c r="K37" s="3">
        <v>0.82263016233493103</v>
      </c>
      <c r="L37" s="3">
        <v>0.68527708850289404</v>
      </c>
      <c r="M37" s="33">
        <v>0</v>
      </c>
      <c r="N37" s="1" t="s">
        <v>36</v>
      </c>
    </row>
    <row r="38" spans="1:14" x14ac:dyDescent="0.3">
      <c r="A38">
        <v>36</v>
      </c>
      <c r="B38" s="7">
        <v>56</v>
      </c>
      <c r="C38" t="s">
        <v>14</v>
      </c>
      <c r="D38" s="7">
        <v>9</v>
      </c>
      <c r="E38" s="3">
        <v>0.82566953006568899</v>
      </c>
      <c r="F38" s="3">
        <v>0.69281045751633896</v>
      </c>
      <c r="G38" s="3">
        <v>0.82603350557176403</v>
      </c>
      <c r="H38" s="3">
        <v>0.69335752606426704</v>
      </c>
      <c r="I38" s="3">
        <v>0.82787498276093396</v>
      </c>
      <c r="J38" s="3">
        <v>0.70249253555679803</v>
      </c>
      <c r="K38" s="3">
        <v>0.82566953006568899</v>
      </c>
      <c r="L38" s="3">
        <v>0.69281045751633896</v>
      </c>
      <c r="M38" s="33">
        <v>93.75</v>
      </c>
      <c r="N38" s="1" t="s">
        <v>36</v>
      </c>
    </row>
    <row r="39" spans="1:14" x14ac:dyDescent="0.3">
      <c r="A39">
        <v>37</v>
      </c>
      <c r="B39" s="7">
        <v>26</v>
      </c>
      <c r="C39" t="s">
        <v>14</v>
      </c>
      <c r="D39" s="7">
        <v>4</v>
      </c>
      <c r="E39" s="3">
        <v>0.82898475846034603</v>
      </c>
      <c r="F39" s="3">
        <v>0.69865319865319797</v>
      </c>
      <c r="G39" s="3">
        <v>0.82937613939738297</v>
      </c>
      <c r="H39" s="3">
        <v>0.69360899197705195</v>
      </c>
      <c r="I39" s="3">
        <v>0.83133313912838502</v>
      </c>
      <c r="J39" s="3">
        <v>0.70196197837624996</v>
      </c>
      <c r="K39" s="3">
        <v>0.82898475846034603</v>
      </c>
      <c r="L39" s="3">
        <v>0.69865319865319797</v>
      </c>
      <c r="M39" s="33">
        <v>0</v>
      </c>
      <c r="N39" s="1" t="s">
        <v>36</v>
      </c>
    </row>
    <row r="40" spans="1:14" x14ac:dyDescent="0.3">
      <c r="A40">
        <v>38</v>
      </c>
      <c r="B40" s="7">
        <v>32</v>
      </c>
      <c r="C40" t="s">
        <v>14</v>
      </c>
      <c r="D40" s="7">
        <v>5</v>
      </c>
      <c r="E40" s="3">
        <v>0.81868907131862401</v>
      </c>
      <c r="F40" s="3">
        <v>0.72631766381766305</v>
      </c>
      <c r="G40" s="3">
        <v>0.81922576332546304</v>
      </c>
      <c r="H40" s="3">
        <v>0.725272558456313</v>
      </c>
      <c r="I40" s="3">
        <v>0.82097210140145205</v>
      </c>
      <c r="J40" s="3">
        <v>0.73274012148038403</v>
      </c>
      <c r="K40" s="3">
        <v>0.81868907131862401</v>
      </c>
      <c r="L40" s="3">
        <v>0.72631766381766305</v>
      </c>
      <c r="M40" s="33">
        <v>93.75</v>
      </c>
      <c r="N40" s="1" t="s">
        <v>36</v>
      </c>
    </row>
    <row r="41" spans="1:14" x14ac:dyDescent="0.3">
      <c r="A41">
        <v>39</v>
      </c>
      <c r="B41" s="7">
        <v>8</v>
      </c>
      <c r="C41" t="s">
        <v>14</v>
      </c>
      <c r="D41" s="35">
        <v>10</v>
      </c>
      <c r="E41" s="3">
        <v>0.81980156217014899</v>
      </c>
      <c r="F41" s="3">
        <v>0.729191557148546</v>
      </c>
      <c r="G41" s="3">
        <v>0.820161182654919</v>
      </c>
      <c r="H41" s="3">
        <v>0.72707009241595499</v>
      </c>
      <c r="I41" s="3">
        <v>0.82186799650189701</v>
      </c>
      <c r="J41" s="3">
        <v>0.74059604701021498</v>
      </c>
      <c r="K41" s="3">
        <v>0.81980156217014899</v>
      </c>
      <c r="L41" s="3">
        <v>0.729191557148546</v>
      </c>
      <c r="M41" s="33">
        <v>93.75</v>
      </c>
      <c r="N41" s="1" t="s">
        <v>36</v>
      </c>
    </row>
    <row r="42" spans="1:14" x14ac:dyDescent="0.3">
      <c r="A42">
        <v>40</v>
      </c>
      <c r="B42" s="7">
        <v>37</v>
      </c>
      <c r="C42" t="s">
        <v>15</v>
      </c>
      <c r="D42" s="7">
        <v>6</v>
      </c>
      <c r="E42" s="3">
        <v>0.91526530956294505</v>
      </c>
      <c r="F42" s="3">
        <v>0.60631834750911295</v>
      </c>
      <c r="G42" s="3">
        <v>0.91555108800242702</v>
      </c>
      <c r="H42" s="3">
        <v>0.60373999556808999</v>
      </c>
      <c r="I42" s="3">
        <v>0.91660463600779896</v>
      </c>
      <c r="J42" s="3">
        <v>0.61161877725257896</v>
      </c>
      <c r="K42" s="3">
        <v>0.91526530956294505</v>
      </c>
      <c r="L42" s="3">
        <v>0.60631834750911295</v>
      </c>
      <c r="M42" s="33">
        <v>15109375</v>
      </c>
      <c r="N42" s="1" t="s">
        <v>36</v>
      </c>
    </row>
    <row r="43" spans="1:14" x14ac:dyDescent="0.3">
      <c r="A43">
        <v>41</v>
      </c>
      <c r="B43" s="7">
        <v>1</v>
      </c>
      <c r="C43" t="s">
        <v>15</v>
      </c>
      <c r="D43" s="7">
        <v>1</v>
      </c>
      <c r="E43" s="3">
        <v>0.91137549306527499</v>
      </c>
      <c r="F43" s="3">
        <v>0.62962962962962898</v>
      </c>
      <c r="G43" s="3">
        <v>0.91173811083754497</v>
      </c>
      <c r="H43" s="3">
        <v>0.62174091819542099</v>
      </c>
      <c r="I43" s="3">
        <v>0.91319323776278805</v>
      </c>
      <c r="J43" s="3">
        <v>0.63460536558427605</v>
      </c>
      <c r="K43" s="3">
        <v>0.91137549306527499</v>
      </c>
      <c r="L43" s="3">
        <v>0.62962962962962898</v>
      </c>
      <c r="M43" s="33">
        <v>16031.25</v>
      </c>
      <c r="N43" s="1" t="s">
        <v>36</v>
      </c>
    </row>
    <row r="44" spans="1:14" x14ac:dyDescent="0.3">
      <c r="A44">
        <v>42</v>
      </c>
      <c r="B44" s="7">
        <v>19</v>
      </c>
      <c r="C44" t="s">
        <v>15</v>
      </c>
      <c r="D44" s="7">
        <v>3</v>
      </c>
      <c r="E44" s="3">
        <v>0.91669868921053699</v>
      </c>
      <c r="F44" s="3">
        <v>0.63117117117117105</v>
      </c>
      <c r="G44" s="3">
        <v>0.91700552518310396</v>
      </c>
      <c r="H44" s="3">
        <v>0.619463309698011</v>
      </c>
      <c r="I44" s="3">
        <v>0.91840639702767002</v>
      </c>
      <c r="J44" s="3">
        <v>0.62397330101631698</v>
      </c>
      <c r="K44" s="3">
        <v>0.91669868921053699</v>
      </c>
      <c r="L44" s="3">
        <v>0.63117117117117105</v>
      </c>
      <c r="M44" s="33">
        <v>16484375</v>
      </c>
      <c r="N44" s="1" t="s">
        <v>36</v>
      </c>
    </row>
    <row r="45" spans="1:14" x14ac:dyDescent="0.3">
      <c r="A45">
        <v>43</v>
      </c>
      <c r="B45" s="7">
        <v>13</v>
      </c>
      <c r="C45" t="s">
        <v>15</v>
      </c>
      <c r="D45" s="7">
        <v>2</v>
      </c>
      <c r="E45" s="3">
        <v>0.91073856875743597</v>
      </c>
      <c r="F45" s="3">
        <v>0.63175675675675602</v>
      </c>
      <c r="G45" s="3">
        <v>0.91113846400319198</v>
      </c>
      <c r="H45" s="3">
        <v>0.62937237089704801</v>
      </c>
      <c r="I45" s="3">
        <v>0.91250055024074395</v>
      </c>
      <c r="J45" s="3">
        <v>0.66062783311539997</v>
      </c>
      <c r="K45" s="3">
        <v>0.91073856875743597</v>
      </c>
      <c r="L45" s="3">
        <v>0.63175675675675602</v>
      </c>
      <c r="M45" s="33">
        <v>16515625</v>
      </c>
      <c r="N45" s="1" t="s">
        <v>36</v>
      </c>
    </row>
    <row r="46" spans="1:14" x14ac:dyDescent="0.3">
      <c r="A46">
        <v>44</v>
      </c>
      <c r="B46" s="7">
        <v>55</v>
      </c>
      <c r="C46" t="s">
        <v>15</v>
      </c>
      <c r="D46" s="7">
        <v>9</v>
      </c>
      <c r="E46" s="3">
        <v>0.91020296446016502</v>
      </c>
      <c r="F46" s="3">
        <v>0.67790032679738499</v>
      </c>
      <c r="G46" s="3">
        <v>0.91059913940630999</v>
      </c>
      <c r="H46" s="3">
        <v>0.675388495427244</v>
      </c>
      <c r="I46" s="3">
        <v>0.91205110025115499</v>
      </c>
      <c r="J46" s="3">
        <v>0.68111535099143194</v>
      </c>
      <c r="K46" s="3">
        <v>0.91020296446016502</v>
      </c>
      <c r="L46" s="3">
        <v>0.67790032679738499</v>
      </c>
      <c r="M46" s="33">
        <v>15250</v>
      </c>
      <c r="N46" s="1" t="s">
        <v>36</v>
      </c>
    </row>
    <row r="47" spans="1:14" x14ac:dyDescent="0.3">
      <c r="A47">
        <v>45</v>
      </c>
      <c r="B47" s="7">
        <v>49</v>
      </c>
      <c r="C47" t="s">
        <v>15</v>
      </c>
      <c r="D47" s="7">
        <v>8</v>
      </c>
      <c r="E47" s="3">
        <v>0.91023214736310798</v>
      </c>
      <c r="F47" s="3">
        <v>0.68217535153019004</v>
      </c>
      <c r="G47" s="3">
        <v>0.91059242206994795</v>
      </c>
      <c r="H47" s="3">
        <v>0.67937300645671295</v>
      </c>
      <c r="I47" s="3">
        <v>0.91184924835840997</v>
      </c>
      <c r="J47" s="3">
        <v>0.68387247156585496</v>
      </c>
      <c r="K47" s="3">
        <v>0.91023214736310798</v>
      </c>
      <c r="L47" s="3">
        <v>0.68217535153019004</v>
      </c>
      <c r="M47" s="33">
        <v>15187.5</v>
      </c>
      <c r="N47" s="1" t="s">
        <v>36</v>
      </c>
    </row>
    <row r="48" spans="1:14" x14ac:dyDescent="0.3">
      <c r="A48">
        <v>46</v>
      </c>
      <c r="B48" s="7">
        <v>25</v>
      </c>
      <c r="C48" t="s">
        <v>15</v>
      </c>
      <c r="D48" s="7">
        <v>4</v>
      </c>
      <c r="E48" s="3">
        <v>0.91470765521398401</v>
      </c>
      <c r="F48" s="3">
        <v>0.68973063973063897</v>
      </c>
      <c r="G48" s="3">
        <v>0.915012677653116</v>
      </c>
      <c r="H48" s="3">
        <v>0.68756642342171104</v>
      </c>
      <c r="I48" s="3">
        <v>0.91628247811309804</v>
      </c>
      <c r="J48" s="3">
        <v>0.69026830343837398</v>
      </c>
      <c r="K48" s="3">
        <v>0.91470765521398401</v>
      </c>
      <c r="L48" s="3">
        <v>0.68973063973063897</v>
      </c>
      <c r="M48" s="33">
        <v>17953125</v>
      </c>
      <c r="N48" s="1" t="s">
        <v>36</v>
      </c>
    </row>
    <row r="49" spans="1:14" x14ac:dyDescent="0.3">
      <c r="A49">
        <v>47</v>
      </c>
      <c r="B49" s="7">
        <v>43</v>
      </c>
      <c r="C49" t="s">
        <v>15</v>
      </c>
      <c r="D49" s="7">
        <v>7</v>
      </c>
      <c r="E49" s="3">
        <v>0.912064014863609</v>
      </c>
      <c r="F49" s="3">
        <v>0.69033412887828105</v>
      </c>
      <c r="G49" s="3">
        <v>0.91237689389579701</v>
      </c>
      <c r="H49" s="3">
        <v>0.69190077086129897</v>
      </c>
      <c r="I49" s="3">
        <v>0.91343468213499202</v>
      </c>
      <c r="J49" s="3">
        <v>0.69974385850131005</v>
      </c>
      <c r="K49" s="3">
        <v>0.912064014863609</v>
      </c>
      <c r="L49" s="3">
        <v>0.69033412887828105</v>
      </c>
      <c r="M49" s="33">
        <v>15578125</v>
      </c>
      <c r="N49" s="1" t="s">
        <v>36</v>
      </c>
    </row>
    <row r="50" spans="1:14" x14ac:dyDescent="0.3">
      <c r="A50">
        <v>48</v>
      </c>
      <c r="B50" s="7">
        <v>31</v>
      </c>
      <c r="C50" t="s">
        <v>15</v>
      </c>
      <c r="D50" s="7">
        <v>5</v>
      </c>
      <c r="E50" s="3">
        <v>0.90768770309560398</v>
      </c>
      <c r="F50" s="3">
        <v>0.71029202279202197</v>
      </c>
      <c r="G50" s="3">
        <v>0.90805703967897999</v>
      </c>
      <c r="H50" s="3">
        <v>0.71195994030042997</v>
      </c>
      <c r="I50" s="3">
        <v>0.90925184915895696</v>
      </c>
      <c r="J50" s="3">
        <v>0.72109702461890302</v>
      </c>
      <c r="K50" s="3">
        <v>0.90768770309560398</v>
      </c>
      <c r="L50" s="3">
        <v>0.71029202279202197</v>
      </c>
      <c r="M50" s="33">
        <v>17546875</v>
      </c>
      <c r="N50" s="1" t="s">
        <v>36</v>
      </c>
    </row>
    <row r="51" spans="1:14" x14ac:dyDescent="0.3">
      <c r="A51">
        <v>49</v>
      </c>
      <c r="B51" s="7">
        <v>7</v>
      </c>
      <c r="C51" t="s">
        <v>15</v>
      </c>
      <c r="D51" s="35">
        <v>10</v>
      </c>
      <c r="E51" s="3">
        <v>0.90994300189993604</v>
      </c>
      <c r="F51" s="3">
        <v>0.71166865790521705</v>
      </c>
      <c r="G51" s="3">
        <v>0.91030930239219998</v>
      </c>
      <c r="H51" s="3">
        <v>0.710460656540153</v>
      </c>
      <c r="I51" s="3">
        <v>0.91156436573748101</v>
      </c>
      <c r="J51" s="3">
        <v>0.72462693048051197</v>
      </c>
      <c r="K51" s="3">
        <v>0.90994300189993604</v>
      </c>
      <c r="L51" s="3">
        <v>0.71166865790521705</v>
      </c>
      <c r="M51" s="33">
        <v>15828125</v>
      </c>
      <c r="N51" s="1" t="s">
        <v>36</v>
      </c>
    </row>
    <row r="52" spans="1:14" x14ac:dyDescent="0.3">
      <c r="A52">
        <v>50</v>
      </c>
      <c r="B52" s="7">
        <v>5</v>
      </c>
      <c r="C52" t="s">
        <v>16</v>
      </c>
      <c r="D52" s="7">
        <v>1</v>
      </c>
      <c r="E52" s="3">
        <v>0.93427917037790997</v>
      </c>
      <c r="F52" s="3">
        <v>0.60939289805269103</v>
      </c>
      <c r="G52" s="3">
        <v>0.93514900027586501</v>
      </c>
      <c r="H52" s="3">
        <v>0.59827405955672097</v>
      </c>
      <c r="I52" s="3">
        <v>0.94022382270372196</v>
      </c>
      <c r="J52" s="3">
        <v>0.61734581320501702</v>
      </c>
      <c r="K52" s="3">
        <v>0.93427917037790997</v>
      </c>
      <c r="L52" s="3">
        <v>0.60939289805269103</v>
      </c>
      <c r="M52" s="33">
        <v>103718.75</v>
      </c>
      <c r="N52" s="1" t="s">
        <v>36</v>
      </c>
    </row>
    <row r="53" spans="1:14" x14ac:dyDescent="0.3">
      <c r="A53">
        <v>51</v>
      </c>
      <c r="B53" s="7">
        <v>41</v>
      </c>
      <c r="C53" t="s">
        <v>16</v>
      </c>
      <c r="D53" s="7">
        <v>6</v>
      </c>
      <c r="E53" s="3">
        <v>0.93347241539174697</v>
      </c>
      <c r="F53" s="3">
        <v>0.64034021871202895</v>
      </c>
      <c r="G53" s="3">
        <v>0.93432285553988803</v>
      </c>
      <c r="H53" s="3">
        <v>0.64327845341329404</v>
      </c>
      <c r="I53" s="3">
        <v>0.93938019403211304</v>
      </c>
      <c r="J53" s="3">
        <v>0.67761074654356701</v>
      </c>
      <c r="K53" s="3">
        <v>0.93347241539174697</v>
      </c>
      <c r="L53" s="3">
        <v>0.64034021871202895</v>
      </c>
      <c r="M53" s="33">
        <v>98593.75</v>
      </c>
      <c r="N53" s="1" t="s">
        <v>36</v>
      </c>
    </row>
    <row r="54" spans="1:14" x14ac:dyDescent="0.3">
      <c r="A54">
        <v>52</v>
      </c>
      <c r="B54" s="7">
        <v>47</v>
      </c>
      <c r="C54" t="s">
        <v>16</v>
      </c>
      <c r="D54" s="7">
        <v>7</v>
      </c>
      <c r="E54" s="3">
        <v>0.93311375728401302</v>
      </c>
      <c r="F54" s="3">
        <v>0.64459029435162996</v>
      </c>
      <c r="G54" s="3">
        <v>0.93389993497139701</v>
      </c>
      <c r="H54" s="3">
        <v>0.64390042188560204</v>
      </c>
      <c r="I54" s="3">
        <v>0.93899220294770203</v>
      </c>
      <c r="J54" s="3">
        <v>0.67893011665013903</v>
      </c>
      <c r="K54" s="3">
        <v>0.93311375728401302</v>
      </c>
      <c r="L54" s="3">
        <v>0.64459029435162996</v>
      </c>
      <c r="M54" s="33">
        <v>102046875</v>
      </c>
      <c r="N54" s="1" t="s">
        <v>36</v>
      </c>
    </row>
    <row r="55" spans="1:14" x14ac:dyDescent="0.3">
      <c r="A55">
        <v>53</v>
      </c>
      <c r="B55" s="7">
        <v>17</v>
      </c>
      <c r="C55" t="s">
        <v>16</v>
      </c>
      <c r="D55" s="7">
        <v>2</v>
      </c>
      <c r="E55" s="3">
        <v>0.93230494645588902</v>
      </c>
      <c r="F55" s="3">
        <v>0.64902402402402404</v>
      </c>
      <c r="G55" s="3">
        <v>0.93319508381982097</v>
      </c>
      <c r="H55" s="3">
        <v>0.64920876783128301</v>
      </c>
      <c r="I55" s="3">
        <v>0.93859523757598695</v>
      </c>
      <c r="J55" s="3">
        <v>0.69104783964541605</v>
      </c>
      <c r="K55" s="3">
        <v>0.93230494645588902</v>
      </c>
      <c r="L55" s="3">
        <v>0.64902402402402404</v>
      </c>
      <c r="M55" s="33">
        <v>106531.25</v>
      </c>
      <c r="N55" s="1" t="s">
        <v>36</v>
      </c>
    </row>
    <row r="56" spans="1:14" x14ac:dyDescent="0.3">
      <c r="A56">
        <v>54</v>
      </c>
      <c r="B56" s="7">
        <v>29</v>
      </c>
      <c r="C56" t="s">
        <v>16</v>
      </c>
      <c r="D56" s="7">
        <v>4</v>
      </c>
      <c r="E56" s="3">
        <v>0.93632136398863297</v>
      </c>
      <c r="F56" s="3">
        <v>0.65572390572390504</v>
      </c>
      <c r="G56" s="3">
        <v>0.93719499285355601</v>
      </c>
      <c r="H56" s="3">
        <v>0.66371042977000605</v>
      </c>
      <c r="I56" s="3">
        <v>0.94240085581753497</v>
      </c>
      <c r="J56" s="3">
        <v>0.70892337922292503</v>
      </c>
      <c r="K56" s="3">
        <v>0.93632136398863297</v>
      </c>
      <c r="L56" s="3">
        <v>0.65572390572390504</v>
      </c>
      <c r="M56" s="33">
        <v>118359375</v>
      </c>
      <c r="N56" s="1" t="s">
        <v>36</v>
      </c>
    </row>
    <row r="57" spans="1:14" x14ac:dyDescent="0.3">
      <c r="A57">
        <v>55</v>
      </c>
      <c r="B57" s="7">
        <v>23</v>
      </c>
      <c r="C57" t="s">
        <v>16</v>
      </c>
      <c r="D57" s="7">
        <v>3</v>
      </c>
      <c r="E57" s="3">
        <v>0.93443917851500702</v>
      </c>
      <c r="F57" s="3">
        <v>0.66594594594594503</v>
      </c>
      <c r="G57" s="3">
        <v>0.93531042303700596</v>
      </c>
      <c r="H57" s="3">
        <v>0.65542062435466197</v>
      </c>
      <c r="I57" s="3">
        <v>0.94019755629039403</v>
      </c>
      <c r="J57" s="3">
        <v>0.70525025713740497</v>
      </c>
      <c r="K57" s="3">
        <v>0.93443917851500702</v>
      </c>
      <c r="L57" s="3">
        <v>0.66594594594594503</v>
      </c>
      <c r="M57" s="33">
        <v>111359375</v>
      </c>
      <c r="N57" s="1" t="s">
        <v>36</v>
      </c>
    </row>
    <row r="58" spans="1:14" x14ac:dyDescent="0.3">
      <c r="A58">
        <v>56</v>
      </c>
      <c r="B58" s="7">
        <v>53</v>
      </c>
      <c r="C58" t="s">
        <v>16</v>
      </c>
      <c r="D58" s="7">
        <v>8</v>
      </c>
      <c r="E58" s="3">
        <v>0.92718058709731599</v>
      </c>
      <c r="F58" s="3">
        <v>0.67307692307692302</v>
      </c>
      <c r="G58" s="3">
        <v>0.928069261286806</v>
      </c>
      <c r="H58" s="3">
        <v>0.67859254016431203</v>
      </c>
      <c r="I58" s="3">
        <v>0.934033738734111</v>
      </c>
      <c r="J58" s="3">
        <v>0.70541970083698302</v>
      </c>
      <c r="K58" s="3">
        <v>0.92718058709731599</v>
      </c>
      <c r="L58" s="3">
        <v>0.67307692307692302</v>
      </c>
      <c r="M58" s="33">
        <v>97703125</v>
      </c>
      <c r="N58" s="1" t="s">
        <v>36</v>
      </c>
    </row>
    <row r="59" spans="1:14" x14ac:dyDescent="0.3">
      <c r="A59">
        <v>57</v>
      </c>
      <c r="B59" s="7">
        <v>59</v>
      </c>
      <c r="C59" t="s">
        <v>16</v>
      </c>
      <c r="D59" s="7">
        <v>9</v>
      </c>
      <c r="E59" s="3">
        <v>0.92774128347650298</v>
      </c>
      <c r="F59" s="3">
        <v>0.67708333333333304</v>
      </c>
      <c r="G59" s="3">
        <v>0.92902042222223102</v>
      </c>
      <c r="H59" s="3">
        <v>0.67691289198989102</v>
      </c>
      <c r="I59" s="3">
        <v>0.93584237483616195</v>
      </c>
      <c r="J59" s="3">
        <v>0.69563518111133105</v>
      </c>
      <c r="K59" s="3">
        <v>0.92774128347650298</v>
      </c>
      <c r="L59" s="3">
        <v>0.67708333333333304</v>
      </c>
      <c r="M59" s="33">
        <v>118718.75</v>
      </c>
      <c r="N59" s="1" t="s">
        <v>36</v>
      </c>
    </row>
    <row r="60" spans="1:14" x14ac:dyDescent="0.3">
      <c r="A60">
        <v>58</v>
      </c>
      <c r="B60" s="7">
        <v>11</v>
      </c>
      <c r="C60" t="s">
        <v>16</v>
      </c>
      <c r="D60" s="7">
        <v>10</v>
      </c>
      <c r="E60" s="3">
        <v>0.92972345366265496</v>
      </c>
      <c r="F60" s="3">
        <v>0.71565113500597299</v>
      </c>
      <c r="G60" s="3">
        <v>0.93060080575803406</v>
      </c>
      <c r="H60" s="3">
        <v>0.71839757333685605</v>
      </c>
      <c r="I60" s="3">
        <v>0.93621360812995702</v>
      </c>
      <c r="J60" s="3">
        <v>0.77140902667463496</v>
      </c>
      <c r="K60" s="3">
        <v>0.92972345366265496</v>
      </c>
      <c r="L60" s="3">
        <v>0.71565113500597299</v>
      </c>
      <c r="M60" s="33">
        <v>99953125</v>
      </c>
      <c r="N60" s="1" t="s">
        <v>36</v>
      </c>
    </row>
    <row r="61" spans="1:14" x14ac:dyDescent="0.3">
      <c r="A61">
        <v>59</v>
      </c>
      <c r="B61" s="7">
        <v>35</v>
      </c>
      <c r="C61" t="s">
        <v>16</v>
      </c>
      <c r="D61" s="35">
        <v>5</v>
      </c>
      <c r="E61" s="3">
        <v>0.93004959808448695</v>
      </c>
      <c r="F61" s="3">
        <v>0.72115384615384603</v>
      </c>
      <c r="G61" s="3">
        <v>0.93101925012944597</v>
      </c>
      <c r="H61" s="3">
        <v>0.720688987123703</v>
      </c>
      <c r="I61" s="3">
        <v>0.93657499796717203</v>
      </c>
      <c r="J61" s="3">
        <v>0.76110360617733197</v>
      </c>
      <c r="K61" s="3">
        <v>0.93004959808448695</v>
      </c>
      <c r="L61" s="3">
        <v>0.72115384615384603</v>
      </c>
      <c r="M61" s="33">
        <v>112000</v>
      </c>
      <c r="N61" s="1" t="s">
        <v>36</v>
      </c>
    </row>
    <row r="62" spans="1:14" x14ac:dyDescent="0.3">
      <c r="A62">
        <v>0</v>
      </c>
      <c r="B62" s="7">
        <v>0</v>
      </c>
      <c r="C62" t="s">
        <v>32</v>
      </c>
      <c r="D62" s="7">
        <v>1</v>
      </c>
      <c r="E62" s="3">
        <v>1</v>
      </c>
      <c r="F62" s="3">
        <v>0.65330278732340497</v>
      </c>
      <c r="G62" s="3">
        <v>1</v>
      </c>
      <c r="H62" s="3">
        <v>0.63636590787672098</v>
      </c>
      <c r="I62" s="3">
        <v>1</v>
      </c>
      <c r="J62" s="3">
        <v>0.64225126672893995</v>
      </c>
      <c r="K62" s="3">
        <v>1</v>
      </c>
      <c r="L62" s="3">
        <v>0.65330278732340497</v>
      </c>
      <c r="M62" s="33">
        <v>109375</v>
      </c>
      <c r="N62" s="1" t="s">
        <v>36</v>
      </c>
    </row>
    <row r="63" spans="1:14" x14ac:dyDescent="0.3">
      <c r="A63">
        <v>1</v>
      </c>
      <c r="B63" s="7">
        <v>6</v>
      </c>
      <c r="C63" t="s">
        <v>32</v>
      </c>
      <c r="D63" s="7">
        <v>3</v>
      </c>
      <c r="E63" s="3">
        <v>1</v>
      </c>
      <c r="F63" s="3">
        <v>0.65873873873873801</v>
      </c>
      <c r="G63" s="3">
        <v>1</v>
      </c>
      <c r="H63" s="3">
        <v>0.64155729226790403</v>
      </c>
      <c r="I63" s="3">
        <v>1</v>
      </c>
      <c r="J63" s="3">
        <v>0.64263810409366295</v>
      </c>
      <c r="K63" s="3">
        <v>1</v>
      </c>
      <c r="L63" s="3">
        <v>0.65873873873873801</v>
      </c>
      <c r="M63" s="33">
        <v>140625</v>
      </c>
      <c r="N63" s="1" t="s">
        <v>36</v>
      </c>
    </row>
    <row r="64" spans="1:14" x14ac:dyDescent="0.3">
      <c r="A64">
        <v>2</v>
      </c>
      <c r="B64" s="7">
        <v>4</v>
      </c>
      <c r="C64" t="s">
        <v>32</v>
      </c>
      <c r="D64" s="7">
        <v>2</v>
      </c>
      <c r="E64" s="3">
        <v>1</v>
      </c>
      <c r="F64" s="3">
        <v>0.67454954954954904</v>
      </c>
      <c r="G64" s="3">
        <v>1</v>
      </c>
      <c r="H64" s="3">
        <v>0.66896059998815904</v>
      </c>
      <c r="I64" s="3">
        <v>1</v>
      </c>
      <c r="J64" s="3">
        <v>0.67358653333347496</v>
      </c>
      <c r="K64" s="3">
        <v>1</v>
      </c>
      <c r="L64" s="3">
        <v>0.67454954954954904</v>
      </c>
      <c r="M64" s="33">
        <v>109375</v>
      </c>
      <c r="N64" s="1" t="s">
        <v>36</v>
      </c>
    </row>
    <row r="65" spans="1:14" x14ac:dyDescent="0.3">
      <c r="A65">
        <v>3</v>
      </c>
      <c r="B65" s="7">
        <v>12</v>
      </c>
      <c r="C65" t="s">
        <v>32</v>
      </c>
      <c r="D65" s="7">
        <v>6</v>
      </c>
      <c r="E65" s="3">
        <v>1</v>
      </c>
      <c r="F65" s="3">
        <v>0.68023491292020999</v>
      </c>
      <c r="G65" s="3">
        <v>1</v>
      </c>
      <c r="H65" s="3">
        <v>0.67693376982430398</v>
      </c>
      <c r="I65" s="3">
        <v>1</v>
      </c>
      <c r="J65" s="3">
        <v>0.67993128549235604</v>
      </c>
      <c r="K65" s="3">
        <v>1</v>
      </c>
      <c r="L65" s="3">
        <v>0.68023491292020999</v>
      </c>
      <c r="M65" s="33">
        <v>125</v>
      </c>
      <c r="N65" s="1" t="s">
        <v>36</v>
      </c>
    </row>
    <row r="66" spans="1:14" x14ac:dyDescent="0.3">
      <c r="A66">
        <v>4</v>
      </c>
      <c r="B66" s="7">
        <v>16</v>
      </c>
      <c r="C66" t="s">
        <v>32</v>
      </c>
      <c r="D66" s="7">
        <v>8</v>
      </c>
      <c r="E66" s="3">
        <v>1</v>
      </c>
      <c r="F66" s="3">
        <v>0.68196856906534298</v>
      </c>
      <c r="G66" s="3">
        <v>1</v>
      </c>
      <c r="H66" s="3">
        <v>0.67435129791792903</v>
      </c>
      <c r="I66" s="3">
        <v>1</v>
      </c>
      <c r="J66" s="3">
        <v>0.68250636555919297</v>
      </c>
      <c r="K66" s="3">
        <v>1</v>
      </c>
      <c r="L66" s="3">
        <v>0.68196856906534298</v>
      </c>
      <c r="M66" s="33">
        <v>125</v>
      </c>
      <c r="N66" s="1" t="s">
        <v>36</v>
      </c>
    </row>
    <row r="67" spans="1:14" x14ac:dyDescent="0.3">
      <c r="A67">
        <v>5</v>
      </c>
      <c r="B67" s="7">
        <v>18</v>
      </c>
      <c r="C67" t="s">
        <v>32</v>
      </c>
      <c r="D67" s="7">
        <v>9</v>
      </c>
      <c r="E67" s="3">
        <v>1</v>
      </c>
      <c r="F67" s="3">
        <v>0.71098856209150296</v>
      </c>
      <c r="G67" s="3">
        <v>1</v>
      </c>
      <c r="H67" s="3">
        <v>0.70623960214284998</v>
      </c>
      <c r="I67" s="3">
        <v>1</v>
      </c>
      <c r="J67" s="3">
        <v>0.71408893816040397</v>
      </c>
      <c r="K67" s="3">
        <v>1</v>
      </c>
      <c r="L67" s="3">
        <v>0.71098856209150296</v>
      </c>
      <c r="M67" s="33">
        <v>156.25</v>
      </c>
      <c r="N67" s="1" t="s">
        <v>36</v>
      </c>
    </row>
    <row r="68" spans="1:14" x14ac:dyDescent="0.3">
      <c r="A68">
        <v>6</v>
      </c>
      <c r="B68" s="7">
        <v>14</v>
      </c>
      <c r="C68" t="s">
        <v>32</v>
      </c>
      <c r="D68" s="7">
        <v>7</v>
      </c>
      <c r="E68" s="3">
        <v>1</v>
      </c>
      <c r="F68" s="3">
        <v>0.71400159108989603</v>
      </c>
      <c r="G68" s="3">
        <v>1</v>
      </c>
      <c r="H68" s="3">
        <v>0.71158667204279702</v>
      </c>
      <c r="I68" s="3">
        <v>1</v>
      </c>
      <c r="J68" s="3">
        <v>0.72125568070808999</v>
      </c>
      <c r="K68" s="3">
        <v>1</v>
      </c>
      <c r="L68" s="3">
        <v>0.71400159108989603</v>
      </c>
      <c r="M68" s="33">
        <v>109375</v>
      </c>
      <c r="N68" s="1" t="s">
        <v>36</v>
      </c>
    </row>
    <row r="69" spans="1:14" x14ac:dyDescent="0.3">
      <c r="A69">
        <v>7</v>
      </c>
      <c r="B69" s="7">
        <v>8</v>
      </c>
      <c r="C69" t="s">
        <v>32</v>
      </c>
      <c r="D69" s="7">
        <v>4</v>
      </c>
      <c r="E69" s="3">
        <v>1</v>
      </c>
      <c r="F69" s="3">
        <v>0.72188552188552102</v>
      </c>
      <c r="G69" s="3">
        <v>1</v>
      </c>
      <c r="H69" s="3">
        <v>0.71067310970192699</v>
      </c>
      <c r="I69" s="3">
        <v>1</v>
      </c>
      <c r="J69" s="3">
        <v>0.726953579733155</v>
      </c>
      <c r="K69" s="3">
        <v>1</v>
      </c>
      <c r="L69" s="3">
        <v>0.72188552188552102</v>
      </c>
      <c r="M69" s="33">
        <v>109375</v>
      </c>
      <c r="N69" s="1" t="s">
        <v>36</v>
      </c>
    </row>
    <row r="70" spans="1:14" x14ac:dyDescent="0.3">
      <c r="A70">
        <v>8</v>
      </c>
      <c r="B70" s="7">
        <v>2</v>
      </c>
      <c r="C70" t="s">
        <v>32</v>
      </c>
      <c r="D70" s="7">
        <v>10</v>
      </c>
      <c r="E70" s="3">
        <v>1</v>
      </c>
      <c r="F70" s="3">
        <v>0.75846276383910705</v>
      </c>
      <c r="G70" s="3">
        <v>1</v>
      </c>
      <c r="H70" s="3">
        <v>0.75817160243830195</v>
      </c>
      <c r="I70" s="3">
        <v>1</v>
      </c>
      <c r="J70" s="3">
        <v>0.767004328616122</v>
      </c>
      <c r="K70" s="3">
        <v>1</v>
      </c>
      <c r="L70" s="3">
        <v>0.75846276383910705</v>
      </c>
      <c r="M70" s="33">
        <v>156.25</v>
      </c>
      <c r="N70" s="1" t="s">
        <v>36</v>
      </c>
    </row>
    <row r="71" spans="1:14" x14ac:dyDescent="0.3">
      <c r="A71">
        <v>9</v>
      </c>
      <c r="B71" s="7">
        <v>10</v>
      </c>
      <c r="C71" t="s">
        <v>32</v>
      </c>
      <c r="D71" s="35">
        <v>5</v>
      </c>
      <c r="E71" s="3">
        <v>1</v>
      </c>
      <c r="F71" s="3">
        <v>0.78080484330484301</v>
      </c>
      <c r="G71" s="3">
        <v>1</v>
      </c>
      <c r="H71" s="3">
        <v>0.77930793449690305</v>
      </c>
      <c r="I71" s="3">
        <v>1</v>
      </c>
      <c r="J71" s="3">
        <v>0.78293346386021301</v>
      </c>
      <c r="K71" s="3">
        <v>1</v>
      </c>
      <c r="L71" s="3">
        <v>0.78080484330484301</v>
      </c>
      <c r="M71" s="33">
        <v>171875</v>
      </c>
      <c r="N71" s="1" t="s">
        <v>36</v>
      </c>
    </row>
    <row r="72" spans="1:14" x14ac:dyDescent="0.3">
      <c r="A72">
        <v>10</v>
      </c>
      <c r="B72" s="7">
        <v>1</v>
      </c>
      <c r="C72" t="s">
        <v>33</v>
      </c>
      <c r="D72" s="7">
        <v>1</v>
      </c>
      <c r="E72" s="3">
        <v>0.999952872425656</v>
      </c>
      <c r="F72" s="3">
        <v>0.62447499045437105</v>
      </c>
      <c r="G72" s="3">
        <v>0.99995287002769295</v>
      </c>
      <c r="H72" s="3">
        <v>0.60432932219273605</v>
      </c>
      <c r="I72" s="3">
        <v>0.99995288223084</v>
      </c>
      <c r="J72" s="3">
        <v>0.61718780713250698</v>
      </c>
      <c r="K72" s="3">
        <v>0.999952872425656</v>
      </c>
      <c r="L72" s="3">
        <v>0.62447499045437105</v>
      </c>
      <c r="M72" s="33">
        <v>203125</v>
      </c>
      <c r="N72" s="1" t="s">
        <v>36</v>
      </c>
    </row>
    <row r="73" spans="1:14" x14ac:dyDescent="0.3">
      <c r="A73">
        <v>11</v>
      </c>
      <c r="B73" s="7">
        <v>5</v>
      </c>
      <c r="C73" t="s">
        <v>33</v>
      </c>
      <c r="D73" s="7">
        <v>2</v>
      </c>
      <c r="E73" s="3">
        <v>0.99992917345420995</v>
      </c>
      <c r="F73" s="3">
        <v>0.66572822822822797</v>
      </c>
      <c r="G73" s="3">
        <v>0.99992917336203302</v>
      </c>
      <c r="H73" s="3">
        <v>0.65751121566547399</v>
      </c>
      <c r="I73" s="3">
        <v>0.999929197734157</v>
      </c>
      <c r="J73" s="3">
        <v>0.67272066429118804</v>
      </c>
      <c r="K73" s="3">
        <v>0.99992917345420995</v>
      </c>
      <c r="L73" s="3">
        <v>0.66572822822822797</v>
      </c>
      <c r="M73" s="33">
        <v>265625</v>
      </c>
      <c r="N73" s="1" t="s">
        <v>36</v>
      </c>
    </row>
    <row r="74" spans="1:14" x14ac:dyDescent="0.3">
      <c r="A74">
        <v>12</v>
      </c>
      <c r="B74" s="7">
        <v>7</v>
      </c>
      <c r="C74" t="s">
        <v>33</v>
      </c>
      <c r="D74" s="7">
        <v>3</v>
      </c>
      <c r="E74" s="3">
        <v>0.99985767488198796</v>
      </c>
      <c r="F74" s="3">
        <v>0.68648648648648602</v>
      </c>
      <c r="G74" s="3">
        <v>0.99985766764976303</v>
      </c>
      <c r="H74" s="3">
        <v>0.67725328169788102</v>
      </c>
      <c r="I74" s="3">
        <v>0.99985768977566203</v>
      </c>
      <c r="J74" s="3">
        <v>0.67998098889292302</v>
      </c>
      <c r="K74" s="3">
        <v>0.99985767488198796</v>
      </c>
      <c r="L74" s="3">
        <v>0.68648648648648602</v>
      </c>
      <c r="M74" s="33">
        <v>250</v>
      </c>
      <c r="N74" s="1" t="s">
        <v>36</v>
      </c>
    </row>
    <row r="75" spans="1:14" x14ac:dyDescent="0.3">
      <c r="A75">
        <v>13</v>
      </c>
      <c r="B75" s="7">
        <v>13</v>
      </c>
      <c r="C75" t="s">
        <v>33</v>
      </c>
      <c r="D75" s="7">
        <v>6</v>
      </c>
      <c r="E75" s="3">
        <v>0.999531703662077</v>
      </c>
      <c r="F75" s="3">
        <v>0.68793033616848898</v>
      </c>
      <c r="G75" s="3">
        <v>0.99953168793345504</v>
      </c>
      <c r="H75" s="3">
        <v>0.680567123996627</v>
      </c>
      <c r="I75" s="3">
        <v>0.99953206974240005</v>
      </c>
      <c r="J75" s="3">
        <v>0.67827902909467697</v>
      </c>
      <c r="K75" s="3">
        <v>0.999531703662077</v>
      </c>
      <c r="L75" s="3">
        <v>0.68793033616848898</v>
      </c>
      <c r="M75" s="33">
        <v>203125</v>
      </c>
      <c r="N75" s="1" t="s">
        <v>36</v>
      </c>
    </row>
    <row r="76" spans="1:14" x14ac:dyDescent="0.3">
      <c r="A76">
        <v>14</v>
      </c>
      <c r="B76" s="7">
        <v>19</v>
      </c>
      <c r="C76" t="s">
        <v>33</v>
      </c>
      <c r="D76" s="7">
        <v>9</v>
      </c>
      <c r="E76" s="3">
        <v>1</v>
      </c>
      <c r="F76" s="3">
        <v>0.71936274509803899</v>
      </c>
      <c r="G76" s="3">
        <v>1</v>
      </c>
      <c r="H76" s="3">
        <v>0.71191955191200196</v>
      </c>
      <c r="I76" s="3">
        <v>1</v>
      </c>
      <c r="J76" s="3">
        <v>0.71635663491661095</v>
      </c>
      <c r="K76" s="3">
        <v>1</v>
      </c>
      <c r="L76" s="3">
        <v>0.71936274509803899</v>
      </c>
      <c r="M76" s="33">
        <v>250</v>
      </c>
      <c r="N76" s="1" t="s">
        <v>36</v>
      </c>
    </row>
    <row r="77" spans="1:14" x14ac:dyDescent="0.3">
      <c r="A77">
        <v>15</v>
      </c>
      <c r="B77" s="7">
        <v>15</v>
      </c>
      <c r="C77" t="s">
        <v>33</v>
      </c>
      <c r="D77" s="7">
        <v>7</v>
      </c>
      <c r="E77" s="3">
        <v>0.99967156966241999</v>
      </c>
      <c r="F77" s="3">
        <v>0.72315035799522598</v>
      </c>
      <c r="G77" s="3">
        <v>0.99967156768324605</v>
      </c>
      <c r="H77" s="3">
        <v>0.71739129913659405</v>
      </c>
      <c r="I77" s="3">
        <v>0.99967181439736097</v>
      </c>
      <c r="J77" s="3">
        <v>0.72683096686866999</v>
      </c>
      <c r="K77" s="3">
        <v>0.99967156966241999</v>
      </c>
      <c r="L77" s="3">
        <v>0.72315035799522598</v>
      </c>
      <c r="M77" s="33">
        <v>203125</v>
      </c>
      <c r="N77" s="1" t="s">
        <v>36</v>
      </c>
    </row>
    <row r="78" spans="1:14" x14ac:dyDescent="0.3">
      <c r="A78">
        <v>16</v>
      </c>
      <c r="B78" s="7">
        <v>17</v>
      </c>
      <c r="C78" t="s">
        <v>33</v>
      </c>
      <c r="D78" s="7">
        <v>8</v>
      </c>
      <c r="E78" s="3">
        <v>0.99976635514018697</v>
      </c>
      <c r="F78" s="3">
        <v>0.726426799007444</v>
      </c>
      <c r="G78" s="3">
        <v>0.999766356793647</v>
      </c>
      <c r="H78" s="3">
        <v>0.71944501901614</v>
      </c>
      <c r="I78" s="3">
        <v>0.99976650597932304</v>
      </c>
      <c r="J78" s="3">
        <v>0.72689551320317503</v>
      </c>
      <c r="K78" s="3">
        <v>0.99976635514018697</v>
      </c>
      <c r="L78" s="3">
        <v>0.726426799007444</v>
      </c>
      <c r="M78" s="33">
        <v>140625</v>
      </c>
      <c r="N78" s="1" t="s">
        <v>36</v>
      </c>
    </row>
    <row r="79" spans="1:14" x14ac:dyDescent="0.3">
      <c r="A79">
        <v>17</v>
      </c>
      <c r="B79" s="7">
        <v>9</v>
      </c>
      <c r="C79" t="s">
        <v>33</v>
      </c>
      <c r="D79" s="7">
        <v>4</v>
      </c>
      <c r="E79" s="3">
        <v>0.99995215997703601</v>
      </c>
      <c r="F79" s="3">
        <v>0.727441077441077</v>
      </c>
      <c r="G79" s="3">
        <v>0.99995215997501097</v>
      </c>
      <c r="H79" s="3">
        <v>0.71943629120202701</v>
      </c>
      <c r="I79" s="3">
        <v>0.99995217965618999</v>
      </c>
      <c r="J79" s="3">
        <v>0.73270608822972605</v>
      </c>
      <c r="K79" s="3">
        <v>0.99995215997703601</v>
      </c>
      <c r="L79" s="3">
        <v>0.727441077441077</v>
      </c>
      <c r="M79" s="33">
        <v>250</v>
      </c>
      <c r="N79" s="1" t="s">
        <v>36</v>
      </c>
    </row>
    <row r="80" spans="1:14" x14ac:dyDescent="0.3">
      <c r="A80">
        <v>18</v>
      </c>
      <c r="B80" s="7">
        <v>3</v>
      </c>
      <c r="C80" t="s">
        <v>33</v>
      </c>
      <c r="D80" s="7">
        <v>10</v>
      </c>
      <c r="E80" s="3">
        <v>0.99976543991743405</v>
      </c>
      <c r="F80" s="3">
        <v>0.76642771804062104</v>
      </c>
      <c r="G80" s="3">
        <v>0.999765435104077</v>
      </c>
      <c r="H80" s="3">
        <v>0.76470430239434195</v>
      </c>
      <c r="I80" s="3">
        <v>0.999765550814945</v>
      </c>
      <c r="J80" s="3">
        <v>0.77147582957591099</v>
      </c>
      <c r="K80" s="3">
        <v>0.99976543991743405</v>
      </c>
      <c r="L80" s="3">
        <v>0.76642771804062104</v>
      </c>
      <c r="M80" s="33">
        <v>265625</v>
      </c>
      <c r="N80" s="1" t="s">
        <v>36</v>
      </c>
    </row>
    <row r="81" spans="1:14" x14ac:dyDescent="0.3">
      <c r="A81">
        <v>19</v>
      </c>
      <c r="B81" s="7">
        <v>11</v>
      </c>
      <c r="C81" t="s">
        <v>33</v>
      </c>
      <c r="D81" s="35">
        <v>5</v>
      </c>
      <c r="E81" s="3">
        <v>0.99976245902418104</v>
      </c>
      <c r="F81" s="3">
        <v>0.78347578347578295</v>
      </c>
      <c r="G81" s="3">
        <v>0.99976245467793801</v>
      </c>
      <c r="H81" s="3">
        <v>0.78317918692953503</v>
      </c>
      <c r="I81" s="3">
        <v>0.99976258862990097</v>
      </c>
      <c r="J81" s="3">
        <v>0.78431505464698204</v>
      </c>
      <c r="K81" s="3">
        <v>0.99976245902418104</v>
      </c>
      <c r="L81" s="3">
        <v>0.78347578347578295</v>
      </c>
      <c r="M81" s="33">
        <v>171875</v>
      </c>
      <c r="N81" s="1" t="s">
        <v>36</v>
      </c>
    </row>
    <row r="84" spans="1:14" x14ac:dyDescent="0.3">
      <c r="E84" s="3"/>
    </row>
    <row r="85" spans="1:14" x14ac:dyDescent="0.3">
      <c r="E85" s="3"/>
    </row>
    <row r="86" spans="1:14" x14ac:dyDescent="0.3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8C01-6715-4B75-88C6-02802853279E}">
  <dimension ref="A1:O86"/>
  <sheetViews>
    <sheetView topLeftCell="A87" zoomScale="99" zoomScaleNormal="99" workbookViewId="0">
      <selection activeCell="I69" sqref="I69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60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3">
      <c r="A2">
        <v>0</v>
      </c>
      <c r="B2" s="7">
        <v>28</v>
      </c>
      <c r="C2" t="s">
        <v>11</v>
      </c>
      <c r="D2" s="7">
        <v>4</v>
      </c>
      <c r="E2" s="3">
        <v>1</v>
      </c>
      <c r="F2" s="3">
        <v>0.59511784511784505</v>
      </c>
      <c r="G2" s="3">
        <v>1</v>
      </c>
      <c r="H2" s="3">
        <v>0.59379523174222304</v>
      </c>
      <c r="I2" s="3">
        <v>1</v>
      </c>
      <c r="J2" s="3">
        <v>0.61903830102379998</v>
      </c>
      <c r="K2" s="3">
        <v>1</v>
      </c>
      <c r="L2" s="3">
        <v>0.59511784511784505</v>
      </c>
      <c r="M2" s="33">
        <v>1187.5</v>
      </c>
      <c r="N2" s="1" t="s">
        <v>35</v>
      </c>
    </row>
    <row r="3" spans="1:14" x14ac:dyDescent="0.3">
      <c r="A3">
        <v>1</v>
      </c>
      <c r="B3" s="7">
        <v>4</v>
      </c>
      <c r="C3" t="s">
        <v>11</v>
      </c>
      <c r="D3" s="7">
        <v>1</v>
      </c>
      <c r="E3" s="3">
        <v>1</v>
      </c>
      <c r="F3" s="3">
        <v>0.62122947689957997</v>
      </c>
      <c r="G3" s="3">
        <v>1</v>
      </c>
      <c r="H3" s="3">
        <v>0.60873094682090301</v>
      </c>
      <c r="I3" s="3">
        <v>1</v>
      </c>
      <c r="J3" s="3">
        <v>0.61667413753884603</v>
      </c>
      <c r="K3" s="3">
        <v>1</v>
      </c>
      <c r="L3" s="3">
        <v>0.62122947689957997</v>
      </c>
      <c r="M3" s="33">
        <v>1296875</v>
      </c>
      <c r="N3" s="1" t="s">
        <v>35</v>
      </c>
    </row>
    <row r="4" spans="1:14" x14ac:dyDescent="0.3">
      <c r="A4">
        <v>2</v>
      </c>
      <c r="B4" s="7">
        <v>40</v>
      </c>
      <c r="C4" t="s">
        <v>11</v>
      </c>
      <c r="D4" s="7">
        <v>6</v>
      </c>
      <c r="E4" s="3">
        <v>1</v>
      </c>
      <c r="F4" s="3">
        <v>0.649858242203321</v>
      </c>
      <c r="G4" s="3">
        <v>1</v>
      </c>
      <c r="H4" s="3">
        <v>0.65238058451363901</v>
      </c>
      <c r="I4" s="3">
        <v>1</v>
      </c>
      <c r="J4" s="3">
        <v>0.66684198632469904</v>
      </c>
      <c r="K4" s="3">
        <v>1</v>
      </c>
      <c r="L4" s="3">
        <v>0.649858242203321</v>
      </c>
      <c r="M4" s="33">
        <v>781.25</v>
      </c>
      <c r="N4" s="1" t="s">
        <v>35</v>
      </c>
    </row>
    <row r="5" spans="1:14" x14ac:dyDescent="0.3">
      <c r="A5">
        <v>3</v>
      </c>
      <c r="B5" s="7">
        <v>22</v>
      </c>
      <c r="C5" t="s">
        <v>11</v>
      </c>
      <c r="D5" s="7">
        <v>3</v>
      </c>
      <c r="E5" s="3">
        <v>1</v>
      </c>
      <c r="F5" s="3">
        <v>0.65063063063062998</v>
      </c>
      <c r="G5" s="3">
        <v>1</v>
      </c>
      <c r="H5" s="3">
        <v>0.63765008255467803</v>
      </c>
      <c r="I5" s="3">
        <v>1</v>
      </c>
      <c r="J5" s="3">
        <v>0.64443204746784799</v>
      </c>
      <c r="K5" s="3">
        <v>1</v>
      </c>
      <c r="L5" s="3">
        <v>0.65063063063062998</v>
      </c>
      <c r="M5" s="33">
        <v>843.75</v>
      </c>
      <c r="N5" s="1" t="s">
        <v>35</v>
      </c>
    </row>
    <row r="6" spans="1:14" x14ac:dyDescent="0.3">
      <c r="A6">
        <v>4</v>
      </c>
      <c r="B6" s="7">
        <v>52</v>
      </c>
      <c r="C6" t="s">
        <v>11</v>
      </c>
      <c r="D6" s="7">
        <v>8</v>
      </c>
      <c r="E6" s="3">
        <v>1</v>
      </c>
      <c r="F6" s="3">
        <v>0.65177832919768397</v>
      </c>
      <c r="G6" s="3">
        <v>1</v>
      </c>
      <c r="H6" s="3">
        <v>0.64252610831190504</v>
      </c>
      <c r="I6" s="3">
        <v>1</v>
      </c>
      <c r="J6" s="3">
        <v>0.65881839554612698</v>
      </c>
      <c r="K6" s="3">
        <v>1</v>
      </c>
      <c r="L6" s="3">
        <v>0.65177832919768397</v>
      </c>
      <c r="M6" s="33">
        <v>890625</v>
      </c>
      <c r="N6" s="1" t="s">
        <v>35</v>
      </c>
    </row>
    <row r="7" spans="1:14" x14ac:dyDescent="0.3">
      <c r="A7">
        <v>5</v>
      </c>
      <c r="B7" s="7">
        <v>46</v>
      </c>
      <c r="C7" t="s">
        <v>11</v>
      </c>
      <c r="D7" s="7">
        <v>7</v>
      </c>
      <c r="E7" s="3">
        <v>1</v>
      </c>
      <c r="F7" s="3">
        <v>0.653937947494033</v>
      </c>
      <c r="G7" s="3">
        <v>1</v>
      </c>
      <c r="H7" s="3">
        <v>0.65460970815306097</v>
      </c>
      <c r="I7" s="3">
        <v>1</v>
      </c>
      <c r="J7" s="3">
        <v>0.67388175538535799</v>
      </c>
      <c r="K7" s="3">
        <v>1</v>
      </c>
      <c r="L7" s="3">
        <v>0.653937947494033</v>
      </c>
      <c r="M7" s="33">
        <v>953125</v>
      </c>
      <c r="N7" s="1" t="s">
        <v>35</v>
      </c>
    </row>
    <row r="8" spans="1:14" x14ac:dyDescent="0.3">
      <c r="A8">
        <v>6</v>
      </c>
      <c r="B8" s="7">
        <v>16</v>
      </c>
      <c r="C8" t="s">
        <v>11</v>
      </c>
      <c r="D8" s="7">
        <v>2</v>
      </c>
      <c r="E8" s="3">
        <v>1</v>
      </c>
      <c r="F8" s="3">
        <v>0.66816816816816804</v>
      </c>
      <c r="G8" s="3">
        <v>1</v>
      </c>
      <c r="H8" s="3">
        <v>0.66499794706752102</v>
      </c>
      <c r="I8" s="3">
        <v>1</v>
      </c>
      <c r="J8" s="3">
        <v>0.69147744936579403</v>
      </c>
      <c r="K8" s="3">
        <v>1</v>
      </c>
      <c r="L8" s="3">
        <v>0.66816816816816804</v>
      </c>
      <c r="M8" s="33">
        <v>1187.5</v>
      </c>
      <c r="N8" s="1" t="s">
        <v>35</v>
      </c>
    </row>
    <row r="9" spans="1:14" x14ac:dyDescent="0.3">
      <c r="A9">
        <v>7</v>
      </c>
      <c r="B9" s="7">
        <v>58</v>
      </c>
      <c r="C9" t="s">
        <v>11</v>
      </c>
      <c r="D9" s="7">
        <v>9</v>
      </c>
      <c r="E9" s="3">
        <v>1</v>
      </c>
      <c r="F9" s="3">
        <v>0.684640522875817</v>
      </c>
      <c r="G9" s="3">
        <v>1</v>
      </c>
      <c r="H9" s="3">
        <v>0.68040550011396905</v>
      </c>
      <c r="I9" s="3">
        <v>1</v>
      </c>
      <c r="J9" s="3">
        <v>0.68611071809721502</v>
      </c>
      <c r="K9" s="3">
        <v>1</v>
      </c>
      <c r="L9" s="3">
        <v>0.684640522875817</v>
      </c>
      <c r="M9" s="33">
        <v>953125</v>
      </c>
      <c r="N9" s="1" t="s">
        <v>35</v>
      </c>
    </row>
    <row r="10" spans="1:14" x14ac:dyDescent="0.3">
      <c r="A10">
        <v>8</v>
      </c>
      <c r="B10" s="7">
        <v>34</v>
      </c>
      <c r="C10" t="s">
        <v>11</v>
      </c>
      <c r="D10" s="7">
        <v>5</v>
      </c>
      <c r="E10" s="3">
        <v>1</v>
      </c>
      <c r="F10" s="3">
        <v>0.69337606837606802</v>
      </c>
      <c r="G10" s="3">
        <v>1</v>
      </c>
      <c r="H10" s="3">
        <v>0.68637717141455501</v>
      </c>
      <c r="I10" s="3">
        <v>1</v>
      </c>
      <c r="J10" s="3">
        <v>0.71129052457839403</v>
      </c>
      <c r="K10" s="3">
        <v>1</v>
      </c>
      <c r="L10" s="3">
        <v>0.69337606837606802</v>
      </c>
      <c r="M10" s="33">
        <v>984375</v>
      </c>
      <c r="N10" s="1" t="s">
        <v>35</v>
      </c>
    </row>
    <row r="11" spans="1:14" x14ac:dyDescent="0.3">
      <c r="A11">
        <v>9</v>
      </c>
      <c r="B11" s="7">
        <v>10</v>
      </c>
      <c r="C11" t="s">
        <v>11</v>
      </c>
      <c r="D11" s="35">
        <v>10</v>
      </c>
      <c r="E11" s="3">
        <v>1</v>
      </c>
      <c r="F11" s="3">
        <v>0.72660294703305395</v>
      </c>
      <c r="G11" s="3">
        <v>1</v>
      </c>
      <c r="H11" s="3">
        <v>0.72707604003761195</v>
      </c>
      <c r="I11" s="3">
        <v>1</v>
      </c>
      <c r="J11" s="3">
        <v>0.753908834736149</v>
      </c>
      <c r="K11" s="3">
        <v>1</v>
      </c>
      <c r="L11" s="3">
        <v>0.72660294703305395</v>
      </c>
      <c r="M11" s="33">
        <v>1046875</v>
      </c>
      <c r="N11" s="1" t="s">
        <v>35</v>
      </c>
    </row>
    <row r="12" spans="1:14" x14ac:dyDescent="0.3">
      <c r="A12">
        <v>10</v>
      </c>
      <c r="B12" s="7">
        <v>24</v>
      </c>
      <c r="C12" t="s">
        <v>12</v>
      </c>
      <c r="D12" s="7">
        <v>4</v>
      </c>
      <c r="E12" s="3">
        <v>0.51517695685869203</v>
      </c>
      <c r="F12" s="3">
        <v>0.40235690235690202</v>
      </c>
      <c r="G12" s="3">
        <v>0.50918800924915597</v>
      </c>
      <c r="H12" s="3">
        <v>0.40102614578904799</v>
      </c>
      <c r="I12" s="3">
        <v>0.58274805520078599</v>
      </c>
      <c r="J12" s="3">
        <v>0.46785888099103401</v>
      </c>
      <c r="K12" s="3">
        <v>0.51517695685869203</v>
      </c>
      <c r="L12" s="3">
        <v>0.40235690235690202</v>
      </c>
      <c r="M12" s="33">
        <v>62.5</v>
      </c>
      <c r="N12" s="1" t="s">
        <v>35</v>
      </c>
    </row>
    <row r="13" spans="1:14" x14ac:dyDescent="0.3">
      <c r="A13">
        <v>11</v>
      </c>
      <c r="B13" s="7">
        <v>42</v>
      </c>
      <c r="C13" t="s">
        <v>12</v>
      </c>
      <c r="D13" s="7">
        <v>7</v>
      </c>
      <c r="E13" s="3">
        <v>0.50485600878304104</v>
      </c>
      <c r="F13" s="3">
        <v>0.40970564836913198</v>
      </c>
      <c r="G13" s="3">
        <v>0.49974447739023098</v>
      </c>
      <c r="H13" s="3">
        <v>0.41097517320417298</v>
      </c>
      <c r="I13" s="3">
        <v>0.57423131094495605</v>
      </c>
      <c r="J13" s="3">
        <v>0.48706465767468399</v>
      </c>
      <c r="K13" s="3">
        <v>0.50485600878304104</v>
      </c>
      <c r="L13" s="3">
        <v>0.40970564836913198</v>
      </c>
      <c r="M13" s="33">
        <v>62.5</v>
      </c>
      <c r="N13" s="1" t="s">
        <v>35</v>
      </c>
    </row>
    <row r="14" spans="1:14" x14ac:dyDescent="0.3">
      <c r="A14">
        <v>12</v>
      </c>
      <c r="B14" s="7">
        <v>30</v>
      </c>
      <c r="C14" t="s">
        <v>12</v>
      </c>
      <c r="D14" s="7">
        <v>5</v>
      </c>
      <c r="E14" s="3">
        <v>0.49345818368394001</v>
      </c>
      <c r="F14" s="3">
        <v>0.45388176638176603</v>
      </c>
      <c r="G14" s="3">
        <v>0.490325537418414</v>
      </c>
      <c r="H14" s="3">
        <v>0.44167646101659402</v>
      </c>
      <c r="I14" s="3">
        <v>0.57798164115930795</v>
      </c>
      <c r="J14" s="3">
        <v>0.49066047062512902</v>
      </c>
      <c r="K14" s="3">
        <v>0.49345818368394001</v>
      </c>
      <c r="L14" s="3">
        <v>0.45388176638176603</v>
      </c>
      <c r="M14" s="33">
        <v>62.5</v>
      </c>
      <c r="N14" s="1" t="s">
        <v>35</v>
      </c>
    </row>
    <row r="15" spans="1:14" x14ac:dyDescent="0.3">
      <c r="A15">
        <v>13</v>
      </c>
      <c r="B15" s="7">
        <v>36</v>
      </c>
      <c r="C15" t="s">
        <v>12</v>
      </c>
      <c r="D15" s="7">
        <v>6</v>
      </c>
      <c r="E15" s="3">
        <v>0.50665908037257101</v>
      </c>
      <c r="F15" s="3">
        <v>0.45868772782502998</v>
      </c>
      <c r="G15" s="3">
        <v>0.50107259367637602</v>
      </c>
      <c r="H15" s="3">
        <v>0.45736757844386999</v>
      </c>
      <c r="I15" s="3">
        <v>0.56910131028788702</v>
      </c>
      <c r="J15" s="3">
        <v>0.53868133244765704</v>
      </c>
      <c r="K15" s="3">
        <v>0.50665908037257101</v>
      </c>
      <c r="L15" s="3">
        <v>0.45868772782502998</v>
      </c>
      <c r="M15" s="33">
        <v>46875</v>
      </c>
      <c r="N15" s="1" t="s">
        <v>35</v>
      </c>
    </row>
    <row r="16" spans="1:14" x14ac:dyDescent="0.3">
      <c r="A16">
        <v>14</v>
      </c>
      <c r="B16" s="7">
        <v>48</v>
      </c>
      <c r="C16" t="s">
        <v>12</v>
      </c>
      <c r="D16" s="7">
        <v>8</v>
      </c>
      <c r="E16" s="3">
        <v>0.49943224829674399</v>
      </c>
      <c r="F16" s="3">
        <v>0.46257237386269601</v>
      </c>
      <c r="G16" s="3">
        <v>0.49317326804481898</v>
      </c>
      <c r="H16" s="3">
        <v>0.47025115041217902</v>
      </c>
      <c r="I16" s="3">
        <v>0.57039593110342002</v>
      </c>
      <c r="J16" s="3">
        <v>0.57239325451357004</v>
      </c>
      <c r="K16" s="3">
        <v>0.49943224829674399</v>
      </c>
      <c r="L16" s="3">
        <v>0.46257237386269601</v>
      </c>
      <c r="M16" s="33">
        <v>46875</v>
      </c>
      <c r="N16" s="1" t="s">
        <v>35</v>
      </c>
    </row>
    <row r="17" spans="1:14" x14ac:dyDescent="0.3">
      <c r="A17">
        <v>15</v>
      </c>
      <c r="B17" s="7">
        <v>54</v>
      </c>
      <c r="C17" t="s">
        <v>12</v>
      </c>
      <c r="D17" s="7">
        <v>9</v>
      </c>
      <c r="E17" s="3">
        <v>0.50370557520633297</v>
      </c>
      <c r="F17" s="3">
        <v>0.47120098039215602</v>
      </c>
      <c r="G17" s="3">
        <v>0.49931230309049202</v>
      </c>
      <c r="H17" s="3">
        <v>0.45933135529735403</v>
      </c>
      <c r="I17" s="3">
        <v>0.57293941213498301</v>
      </c>
      <c r="J17" s="3">
        <v>0.50205773153681299</v>
      </c>
      <c r="K17" s="3">
        <v>0.50370557520633297</v>
      </c>
      <c r="L17" s="3">
        <v>0.47120098039215602</v>
      </c>
      <c r="M17" s="33">
        <v>46875</v>
      </c>
      <c r="N17" s="1" t="s">
        <v>35</v>
      </c>
    </row>
    <row r="18" spans="1:14" x14ac:dyDescent="0.3">
      <c r="A18">
        <v>16</v>
      </c>
      <c r="B18" s="7">
        <v>18</v>
      </c>
      <c r="C18" t="s">
        <v>12</v>
      </c>
      <c r="D18" s="7">
        <v>3</v>
      </c>
      <c r="E18" s="3">
        <v>0.50755732035352796</v>
      </c>
      <c r="F18" s="3">
        <v>0.47153153153153099</v>
      </c>
      <c r="G18" s="3">
        <v>0.50116960386720899</v>
      </c>
      <c r="H18" s="3">
        <v>0.44145857201628202</v>
      </c>
      <c r="I18" s="3">
        <v>0.57718730352173997</v>
      </c>
      <c r="J18" s="3">
        <v>0.52844901660053001</v>
      </c>
      <c r="K18" s="3">
        <v>0.50755732035352796</v>
      </c>
      <c r="L18" s="3">
        <v>0.47153153153153099</v>
      </c>
      <c r="M18" s="33">
        <v>78125</v>
      </c>
      <c r="N18" s="1" t="s">
        <v>35</v>
      </c>
    </row>
    <row r="19" spans="1:14" x14ac:dyDescent="0.3">
      <c r="A19">
        <v>17</v>
      </c>
      <c r="B19" s="7">
        <v>12</v>
      </c>
      <c r="C19" t="s">
        <v>12</v>
      </c>
      <c r="D19" s="7">
        <v>2</v>
      </c>
      <c r="E19" s="3">
        <v>0.50176355600883904</v>
      </c>
      <c r="F19" s="3">
        <v>0.48780030030030003</v>
      </c>
      <c r="G19" s="3">
        <v>0.49729586790761499</v>
      </c>
      <c r="H19" s="3">
        <v>0.45724186879738399</v>
      </c>
      <c r="I19" s="3">
        <v>0.57504215549431004</v>
      </c>
      <c r="J19" s="3">
        <v>0.51201871493732798</v>
      </c>
      <c r="K19" s="3">
        <v>0.50176355600883904</v>
      </c>
      <c r="L19" s="3">
        <v>0.48780030030030003</v>
      </c>
      <c r="M19" s="33">
        <v>78125</v>
      </c>
      <c r="N19" s="1" t="s">
        <v>35</v>
      </c>
    </row>
    <row r="20" spans="1:14" x14ac:dyDescent="0.3">
      <c r="A20">
        <v>18</v>
      </c>
      <c r="B20" s="7">
        <v>6</v>
      </c>
      <c r="C20" t="s">
        <v>12</v>
      </c>
      <c r="D20" s="7">
        <v>10</v>
      </c>
      <c r="E20" s="3">
        <v>0.50187882626134594</v>
      </c>
      <c r="F20" s="3">
        <v>0.49621664675428101</v>
      </c>
      <c r="G20" s="3">
        <v>0.49839369981467102</v>
      </c>
      <c r="H20" s="3">
        <v>0.47688551949975899</v>
      </c>
      <c r="I20" s="3">
        <v>0.571147633516915</v>
      </c>
      <c r="J20" s="3">
        <v>0.56294490180198598</v>
      </c>
      <c r="K20" s="3">
        <v>0.50187882626134594</v>
      </c>
      <c r="L20" s="3">
        <v>0.49621664675428101</v>
      </c>
      <c r="M20" s="33">
        <v>62.5</v>
      </c>
      <c r="N20" s="1" t="s">
        <v>35</v>
      </c>
    </row>
    <row r="21" spans="1:14" x14ac:dyDescent="0.3">
      <c r="A21">
        <v>19</v>
      </c>
      <c r="B21" s="7">
        <v>0</v>
      </c>
      <c r="C21" t="s">
        <v>12</v>
      </c>
      <c r="D21" s="35">
        <v>1</v>
      </c>
      <c r="E21" s="3">
        <v>0.49887602324299102</v>
      </c>
      <c r="F21" s="3">
        <v>0.51966399389079798</v>
      </c>
      <c r="G21" s="3">
        <v>0.49587881757955099</v>
      </c>
      <c r="H21" s="3">
        <v>0.48623608665316598</v>
      </c>
      <c r="I21" s="3">
        <v>0.57596406352972795</v>
      </c>
      <c r="J21" s="3">
        <v>0.55373817016639704</v>
      </c>
      <c r="K21" s="3">
        <v>0.49887602324299102</v>
      </c>
      <c r="L21" s="3">
        <v>0.51966399389079798</v>
      </c>
      <c r="M21" s="33">
        <v>93.75</v>
      </c>
      <c r="N21" s="1" t="s">
        <v>35</v>
      </c>
    </row>
    <row r="22" spans="1:14" x14ac:dyDescent="0.3">
      <c r="A22">
        <v>20</v>
      </c>
      <c r="B22" s="7">
        <v>51</v>
      </c>
      <c r="C22" t="s">
        <v>13</v>
      </c>
      <c r="D22" s="7">
        <v>8</v>
      </c>
      <c r="E22" s="3">
        <v>0.98040205231726796</v>
      </c>
      <c r="F22" s="3">
        <v>0.49317617866004898</v>
      </c>
      <c r="G22" s="3">
        <v>0.98044584409537805</v>
      </c>
      <c r="H22" s="3">
        <v>0.487973908293869</v>
      </c>
      <c r="I22" s="3">
        <v>0.98086653739376395</v>
      </c>
      <c r="J22" s="3">
        <v>0.51635730257853296</v>
      </c>
      <c r="K22" s="3">
        <v>0.98040205231726796</v>
      </c>
      <c r="L22" s="3">
        <v>0.49317617866004898</v>
      </c>
      <c r="M22" s="33">
        <v>3375</v>
      </c>
      <c r="N22" s="1" t="s">
        <v>35</v>
      </c>
    </row>
    <row r="23" spans="1:14" x14ac:dyDescent="0.3">
      <c r="A23">
        <v>21</v>
      </c>
      <c r="B23" s="7">
        <v>3</v>
      </c>
      <c r="C23" t="s">
        <v>13</v>
      </c>
      <c r="D23" s="7">
        <v>1</v>
      </c>
      <c r="E23" s="3">
        <v>0.98171947236713697</v>
      </c>
      <c r="F23" s="3">
        <v>0.51393661702939997</v>
      </c>
      <c r="G23" s="3">
        <v>0.98176660419558204</v>
      </c>
      <c r="H23" s="3">
        <v>0.49891869488767598</v>
      </c>
      <c r="I23" s="3">
        <v>0.98218503998030204</v>
      </c>
      <c r="J23" s="3">
        <v>0.50785909231320403</v>
      </c>
      <c r="K23" s="3">
        <v>0.98171947236713697</v>
      </c>
      <c r="L23" s="3">
        <v>0.51393661702939997</v>
      </c>
      <c r="M23" s="33">
        <v>4531.25</v>
      </c>
      <c r="N23" s="1" t="s">
        <v>35</v>
      </c>
    </row>
    <row r="24" spans="1:14" x14ac:dyDescent="0.3">
      <c r="A24">
        <v>22</v>
      </c>
      <c r="B24" s="7">
        <v>15</v>
      </c>
      <c r="C24" t="s">
        <v>13</v>
      </c>
      <c r="D24" s="7">
        <v>2</v>
      </c>
      <c r="E24" s="3">
        <v>0.98119581845996895</v>
      </c>
      <c r="F24" s="3">
        <v>0.52665165165165095</v>
      </c>
      <c r="G24" s="3">
        <v>0.981247817685309</v>
      </c>
      <c r="H24" s="3">
        <v>0.51696987184416399</v>
      </c>
      <c r="I24" s="3">
        <v>0.98169241494848103</v>
      </c>
      <c r="J24" s="3">
        <v>0.55796574029874102</v>
      </c>
      <c r="K24" s="3">
        <v>0.98119581845996895</v>
      </c>
      <c r="L24" s="3">
        <v>0.52665165165165095</v>
      </c>
      <c r="M24" s="33">
        <v>4390625</v>
      </c>
      <c r="N24" s="1" t="s">
        <v>35</v>
      </c>
    </row>
    <row r="25" spans="1:14" x14ac:dyDescent="0.3">
      <c r="A25">
        <v>23</v>
      </c>
      <c r="B25" s="7">
        <v>27</v>
      </c>
      <c r="C25" t="s">
        <v>13</v>
      </c>
      <c r="D25" s="7">
        <v>4</v>
      </c>
      <c r="E25" s="3">
        <v>0.98028071988288901</v>
      </c>
      <c r="F25" s="3">
        <v>0.53080808080807995</v>
      </c>
      <c r="G25" s="3">
        <v>0.98033001991421498</v>
      </c>
      <c r="H25" s="3">
        <v>0.53901926881553197</v>
      </c>
      <c r="I25" s="3">
        <v>0.98077511659807803</v>
      </c>
      <c r="J25" s="3">
        <v>0.58982757537103703</v>
      </c>
      <c r="K25" s="3">
        <v>0.98028071988288901</v>
      </c>
      <c r="L25" s="3">
        <v>0.53080808080807995</v>
      </c>
      <c r="M25" s="33">
        <v>4125</v>
      </c>
      <c r="N25" s="1" t="s">
        <v>35</v>
      </c>
    </row>
    <row r="26" spans="1:14" x14ac:dyDescent="0.3">
      <c r="A26">
        <v>24</v>
      </c>
      <c r="B26" s="7">
        <v>45</v>
      </c>
      <c r="C26" t="s">
        <v>13</v>
      </c>
      <c r="D26" s="7">
        <v>7</v>
      </c>
      <c r="E26" s="3">
        <v>0.98158939278777102</v>
      </c>
      <c r="F26" s="3">
        <v>0.53778838504375404</v>
      </c>
      <c r="G26" s="3">
        <v>0.98162748794100996</v>
      </c>
      <c r="H26" s="3">
        <v>0.53263098149938903</v>
      </c>
      <c r="I26" s="3">
        <v>0.98203527733347495</v>
      </c>
      <c r="J26" s="3">
        <v>0.56298814291726196</v>
      </c>
      <c r="K26" s="3">
        <v>0.98158939278777102</v>
      </c>
      <c r="L26" s="3">
        <v>0.53778838504375404</v>
      </c>
      <c r="M26" s="33">
        <v>3468.75</v>
      </c>
      <c r="N26" s="1" t="s">
        <v>35</v>
      </c>
    </row>
    <row r="27" spans="1:14" x14ac:dyDescent="0.3">
      <c r="A27">
        <v>25</v>
      </c>
      <c r="B27" s="7">
        <v>21</v>
      </c>
      <c r="C27" t="s">
        <v>13</v>
      </c>
      <c r="D27" s="7">
        <v>3</v>
      </c>
      <c r="E27" s="3">
        <v>0.98038085478843695</v>
      </c>
      <c r="F27" s="3">
        <v>0.56360360360360295</v>
      </c>
      <c r="G27" s="3">
        <v>0.98041549278061002</v>
      </c>
      <c r="H27" s="3">
        <v>0.55470473505131301</v>
      </c>
      <c r="I27" s="3">
        <v>0.98078545363881897</v>
      </c>
      <c r="J27" s="3">
        <v>0.58885897609018201</v>
      </c>
      <c r="K27" s="3">
        <v>0.98038085478843695</v>
      </c>
      <c r="L27" s="3">
        <v>0.56360360360360295</v>
      </c>
      <c r="M27" s="33">
        <v>3750</v>
      </c>
      <c r="N27" s="1" t="s">
        <v>35</v>
      </c>
    </row>
    <row r="28" spans="1:14" x14ac:dyDescent="0.3">
      <c r="A28">
        <v>26</v>
      </c>
      <c r="B28" s="7">
        <v>39</v>
      </c>
      <c r="C28" t="s">
        <v>13</v>
      </c>
      <c r="D28" s="7">
        <v>6</v>
      </c>
      <c r="E28" s="3">
        <v>0.98021241623466904</v>
      </c>
      <c r="F28" s="3">
        <v>0.59214256784123098</v>
      </c>
      <c r="G28" s="3">
        <v>0.98026365531056303</v>
      </c>
      <c r="H28" s="3">
        <v>0.590499765187949</v>
      </c>
      <c r="I28" s="3">
        <v>0.98071874540883996</v>
      </c>
      <c r="J28" s="3">
        <v>0.64240276095595805</v>
      </c>
      <c r="K28" s="3">
        <v>0.98021241623466904</v>
      </c>
      <c r="L28" s="3">
        <v>0.59214256784123098</v>
      </c>
      <c r="M28" s="33">
        <v>3375</v>
      </c>
      <c r="N28" s="1" t="s">
        <v>35</v>
      </c>
    </row>
    <row r="29" spans="1:14" x14ac:dyDescent="0.3">
      <c r="A29">
        <v>27</v>
      </c>
      <c r="B29" s="7">
        <v>9</v>
      </c>
      <c r="C29" t="s">
        <v>13</v>
      </c>
      <c r="D29" s="7">
        <v>10</v>
      </c>
      <c r="E29" s="3">
        <v>0.98028287945957304</v>
      </c>
      <c r="F29" s="3">
        <v>0.61290322580645096</v>
      </c>
      <c r="G29" s="3">
        <v>0.980319038977152</v>
      </c>
      <c r="H29" s="3">
        <v>0.609731136238018</v>
      </c>
      <c r="I29" s="3">
        <v>0.98072735704477698</v>
      </c>
      <c r="J29" s="3">
        <v>0.67508863281673703</v>
      </c>
      <c r="K29" s="3">
        <v>0.98028287945957304</v>
      </c>
      <c r="L29" s="3">
        <v>0.61290322580645096</v>
      </c>
      <c r="M29" s="33">
        <v>4125</v>
      </c>
      <c r="N29" s="1" t="s">
        <v>35</v>
      </c>
    </row>
    <row r="30" spans="1:14" x14ac:dyDescent="0.3">
      <c r="A30">
        <v>28</v>
      </c>
      <c r="B30" s="7">
        <v>33</v>
      </c>
      <c r="C30" t="s">
        <v>13</v>
      </c>
      <c r="D30" s="7">
        <v>5</v>
      </c>
      <c r="E30" s="3">
        <v>0.980246280143663</v>
      </c>
      <c r="F30" s="3">
        <v>0.63514957264957195</v>
      </c>
      <c r="G30" s="3">
        <v>0.98028705818418604</v>
      </c>
      <c r="H30" s="3">
        <v>0.63165095617164102</v>
      </c>
      <c r="I30" s="3">
        <v>0.98069946469556601</v>
      </c>
      <c r="J30" s="3">
        <v>0.67079005931651503</v>
      </c>
      <c r="K30" s="3">
        <v>0.980246280143663</v>
      </c>
      <c r="L30" s="3">
        <v>0.63514957264957195</v>
      </c>
      <c r="M30" s="33">
        <v>3656.25</v>
      </c>
      <c r="N30" s="1" t="s">
        <v>35</v>
      </c>
    </row>
    <row r="31" spans="1:14" x14ac:dyDescent="0.3">
      <c r="A31">
        <v>29</v>
      </c>
      <c r="B31" s="7">
        <v>57</v>
      </c>
      <c r="C31" t="s">
        <v>13</v>
      </c>
      <c r="D31" s="35">
        <v>9</v>
      </c>
      <c r="E31" s="3">
        <v>0.98143001515917105</v>
      </c>
      <c r="F31" s="3">
        <v>0.63582516339869199</v>
      </c>
      <c r="G31" s="3">
        <v>0.98148095603255903</v>
      </c>
      <c r="H31" s="3">
        <v>0.62890419313456103</v>
      </c>
      <c r="I31" s="3">
        <v>0.98190641162864101</v>
      </c>
      <c r="J31" s="3">
        <v>0.66062984891527399</v>
      </c>
      <c r="K31" s="3">
        <v>0.98143001515917105</v>
      </c>
      <c r="L31" s="3">
        <v>0.63582516339869199</v>
      </c>
      <c r="M31" s="33">
        <v>3281.25</v>
      </c>
      <c r="N31" s="1" t="s">
        <v>35</v>
      </c>
    </row>
    <row r="32" spans="1:14" x14ac:dyDescent="0.3">
      <c r="A32">
        <v>30</v>
      </c>
      <c r="B32" s="7">
        <v>20</v>
      </c>
      <c r="C32" t="s">
        <v>14</v>
      </c>
      <c r="D32" s="7">
        <v>3</v>
      </c>
      <c r="E32" s="3">
        <v>0.78901413261602804</v>
      </c>
      <c r="F32" s="3">
        <v>0.62504504504504499</v>
      </c>
      <c r="G32" s="3">
        <v>0.78972383746011299</v>
      </c>
      <c r="H32" s="3">
        <v>0.61461157394108001</v>
      </c>
      <c r="I32" s="3">
        <v>0.79282764006080597</v>
      </c>
      <c r="J32" s="3">
        <v>0.61795580543810302</v>
      </c>
      <c r="K32" s="3">
        <v>0.78901413261602804</v>
      </c>
      <c r="L32" s="3">
        <v>0.62504504504504499</v>
      </c>
      <c r="M32" s="33">
        <v>0</v>
      </c>
      <c r="N32" s="1" t="s">
        <v>35</v>
      </c>
    </row>
    <row r="33" spans="1:14" x14ac:dyDescent="0.3">
      <c r="A33">
        <v>31</v>
      </c>
      <c r="B33" s="7">
        <v>14</v>
      </c>
      <c r="C33" t="s">
        <v>14</v>
      </c>
      <c r="D33" s="7">
        <v>2</v>
      </c>
      <c r="E33" s="3">
        <v>0.78225395206527204</v>
      </c>
      <c r="F33" s="3">
        <v>0.64039039039039003</v>
      </c>
      <c r="G33" s="3">
        <v>0.78292202621780205</v>
      </c>
      <c r="H33" s="3">
        <v>0.63725146660931997</v>
      </c>
      <c r="I33" s="3">
        <v>0.78605566190791099</v>
      </c>
      <c r="J33" s="3">
        <v>0.67215892091836504</v>
      </c>
      <c r="K33" s="3">
        <v>0.78225395206527204</v>
      </c>
      <c r="L33" s="3">
        <v>0.64039039039039003</v>
      </c>
      <c r="M33" s="33">
        <v>0</v>
      </c>
      <c r="N33" s="1" t="s">
        <v>35</v>
      </c>
    </row>
    <row r="34" spans="1:14" x14ac:dyDescent="0.3">
      <c r="A34">
        <v>32</v>
      </c>
      <c r="B34" s="7">
        <v>38</v>
      </c>
      <c r="C34" t="s">
        <v>14</v>
      </c>
      <c r="D34" s="7">
        <v>6</v>
      </c>
      <c r="E34" s="3">
        <v>0.78621401778564504</v>
      </c>
      <c r="F34" s="3">
        <v>0.654921020656136</v>
      </c>
      <c r="G34" s="3">
        <v>0.78673575301048704</v>
      </c>
      <c r="H34" s="3">
        <v>0.66003728742053702</v>
      </c>
      <c r="I34" s="3">
        <v>0.78963022502161795</v>
      </c>
      <c r="J34" s="3">
        <v>0.67181153977129104</v>
      </c>
      <c r="K34" s="3">
        <v>0.78621401778564504</v>
      </c>
      <c r="L34" s="3">
        <v>0.654921020656136</v>
      </c>
      <c r="M34" s="33">
        <v>0</v>
      </c>
      <c r="N34" s="1" t="s">
        <v>35</v>
      </c>
    </row>
    <row r="35" spans="1:14" x14ac:dyDescent="0.3">
      <c r="A35">
        <v>33</v>
      </c>
      <c r="B35" s="7">
        <v>50</v>
      </c>
      <c r="C35" t="s">
        <v>14</v>
      </c>
      <c r="D35" s="7">
        <v>8</v>
      </c>
      <c r="E35" s="3">
        <v>0.78351837833291205</v>
      </c>
      <c r="F35" s="3">
        <v>0.65674110835401101</v>
      </c>
      <c r="G35" s="3">
        <v>0.78425650026115501</v>
      </c>
      <c r="H35" s="3">
        <v>0.65137340842394897</v>
      </c>
      <c r="I35" s="3">
        <v>0.78746741993994196</v>
      </c>
      <c r="J35" s="3">
        <v>0.66203219660578705</v>
      </c>
      <c r="K35" s="3">
        <v>0.78351837833291205</v>
      </c>
      <c r="L35" s="3">
        <v>0.65674110835401101</v>
      </c>
      <c r="M35" s="33">
        <v>0</v>
      </c>
      <c r="N35" s="1" t="s">
        <v>35</v>
      </c>
    </row>
    <row r="36" spans="1:14" x14ac:dyDescent="0.3">
      <c r="A36">
        <v>34</v>
      </c>
      <c r="B36" s="7">
        <v>56</v>
      </c>
      <c r="C36" t="s">
        <v>14</v>
      </c>
      <c r="D36" s="7">
        <v>9</v>
      </c>
      <c r="E36" s="3">
        <v>0.78396075458986003</v>
      </c>
      <c r="F36" s="3">
        <v>0.66952614379084896</v>
      </c>
      <c r="G36" s="3">
        <v>0.78451139016432103</v>
      </c>
      <c r="H36" s="3">
        <v>0.66812744015690095</v>
      </c>
      <c r="I36" s="3">
        <v>0.78740422079269201</v>
      </c>
      <c r="J36" s="3">
        <v>0.67840750697789298</v>
      </c>
      <c r="K36" s="3">
        <v>0.78396075458986003</v>
      </c>
      <c r="L36" s="3">
        <v>0.66952614379084896</v>
      </c>
      <c r="M36" s="33">
        <v>93.75</v>
      </c>
      <c r="N36" s="1" t="s">
        <v>35</v>
      </c>
    </row>
    <row r="37" spans="1:14" x14ac:dyDescent="0.3">
      <c r="A37">
        <v>35</v>
      </c>
      <c r="B37" s="7">
        <v>26</v>
      </c>
      <c r="C37" t="s">
        <v>14</v>
      </c>
      <c r="D37" s="7">
        <v>4</v>
      </c>
      <c r="E37" s="3">
        <v>0.78698441401877195</v>
      </c>
      <c r="F37" s="3">
        <v>0.67525252525252499</v>
      </c>
      <c r="G37" s="3">
        <v>0.78765130636692404</v>
      </c>
      <c r="H37" s="3">
        <v>0.67379856681364503</v>
      </c>
      <c r="I37" s="3">
        <v>0.79093178060538705</v>
      </c>
      <c r="J37" s="3">
        <v>0.68567870318191904</v>
      </c>
      <c r="K37" s="3">
        <v>0.78698441401877195</v>
      </c>
      <c r="L37" s="3">
        <v>0.67525252525252499</v>
      </c>
      <c r="M37" s="33">
        <v>0</v>
      </c>
      <c r="N37" s="1" t="s">
        <v>35</v>
      </c>
    </row>
    <row r="38" spans="1:14" x14ac:dyDescent="0.3">
      <c r="A38">
        <v>36</v>
      </c>
      <c r="B38" s="7">
        <v>44</v>
      </c>
      <c r="C38" t="s">
        <v>14</v>
      </c>
      <c r="D38" s="7">
        <v>7</v>
      </c>
      <c r="E38" s="3">
        <v>0.78209188413140696</v>
      </c>
      <c r="F38" s="3">
        <v>0.67621320604614099</v>
      </c>
      <c r="G38" s="3">
        <v>0.78277961103332405</v>
      </c>
      <c r="H38" s="3">
        <v>0.67966910252560298</v>
      </c>
      <c r="I38" s="3">
        <v>0.78624699570185697</v>
      </c>
      <c r="J38" s="3">
        <v>0.69040543425309897</v>
      </c>
      <c r="K38" s="3">
        <v>0.78209188413140696</v>
      </c>
      <c r="L38" s="3">
        <v>0.67621320604614099</v>
      </c>
      <c r="M38" s="33">
        <v>0</v>
      </c>
      <c r="N38" s="1" t="s">
        <v>35</v>
      </c>
    </row>
    <row r="39" spans="1:14" x14ac:dyDescent="0.3">
      <c r="A39">
        <v>37</v>
      </c>
      <c r="B39" s="7">
        <v>2</v>
      </c>
      <c r="C39" t="s">
        <v>14</v>
      </c>
      <c r="D39" s="7">
        <v>1</v>
      </c>
      <c r="E39" s="3">
        <v>0.78249989396445596</v>
      </c>
      <c r="F39" s="3">
        <v>0.67983963344788001</v>
      </c>
      <c r="G39" s="3">
        <v>0.78303734838675598</v>
      </c>
      <c r="H39" s="3">
        <v>0.67184117816959399</v>
      </c>
      <c r="I39" s="3">
        <v>0.785634122217024</v>
      </c>
      <c r="J39" s="3">
        <v>0.67492652103048201</v>
      </c>
      <c r="K39" s="3">
        <v>0.78249989396445596</v>
      </c>
      <c r="L39" s="3">
        <v>0.67983963344788001</v>
      </c>
      <c r="M39" s="33">
        <v>0</v>
      </c>
      <c r="N39" s="1" t="s">
        <v>35</v>
      </c>
    </row>
    <row r="40" spans="1:14" x14ac:dyDescent="0.3">
      <c r="A40">
        <v>38</v>
      </c>
      <c r="B40" s="7">
        <v>8</v>
      </c>
      <c r="C40" t="s">
        <v>14</v>
      </c>
      <c r="D40" s="7">
        <v>10</v>
      </c>
      <c r="E40" s="3">
        <v>0.77608190838083102</v>
      </c>
      <c r="F40" s="3">
        <v>0.72182397451214597</v>
      </c>
      <c r="G40" s="3">
        <v>0.77661962638482096</v>
      </c>
      <c r="H40" s="3">
        <v>0.72008614604366705</v>
      </c>
      <c r="I40" s="3">
        <v>0.77947575541911596</v>
      </c>
      <c r="J40" s="3">
        <v>0.73642895045423495</v>
      </c>
      <c r="K40" s="3">
        <v>0.77608190838083102</v>
      </c>
      <c r="L40" s="3">
        <v>0.72182397451214597</v>
      </c>
      <c r="M40" s="33">
        <v>0</v>
      </c>
      <c r="N40" s="1" t="s">
        <v>35</v>
      </c>
    </row>
    <row r="41" spans="1:14" x14ac:dyDescent="0.3">
      <c r="A41">
        <v>39</v>
      </c>
      <c r="B41" s="7">
        <v>32</v>
      </c>
      <c r="C41" t="s">
        <v>14</v>
      </c>
      <c r="D41" s="35">
        <v>5</v>
      </c>
      <c r="E41" s="3">
        <v>0.77794167949375703</v>
      </c>
      <c r="F41" s="3">
        <v>0.72240028490028396</v>
      </c>
      <c r="G41" s="3">
        <v>0.77860932165032803</v>
      </c>
      <c r="H41" s="3">
        <v>0.72116642187495394</v>
      </c>
      <c r="I41" s="3">
        <v>0.78147925107205696</v>
      </c>
      <c r="J41" s="3">
        <v>0.72956958617373902</v>
      </c>
      <c r="K41" s="3">
        <v>0.77794167949375703</v>
      </c>
      <c r="L41" s="3">
        <v>0.72240028490028396</v>
      </c>
      <c r="M41" s="33">
        <v>0</v>
      </c>
      <c r="N41" s="1" t="s">
        <v>35</v>
      </c>
    </row>
    <row r="42" spans="1:14" x14ac:dyDescent="0.3">
      <c r="A42">
        <v>40</v>
      </c>
      <c r="B42" s="7">
        <v>37</v>
      </c>
      <c r="C42" t="s">
        <v>15</v>
      </c>
      <c r="D42" s="7">
        <v>6</v>
      </c>
      <c r="E42" s="3">
        <v>0.83141568677034605</v>
      </c>
      <c r="F42" s="3">
        <v>0.63831510733090302</v>
      </c>
      <c r="G42" s="3">
        <v>0.83227038308196599</v>
      </c>
      <c r="H42" s="3">
        <v>0.64373048042038195</v>
      </c>
      <c r="I42" s="3">
        <v>0.83607078684978198</v>
      </c>
      <c r="J42" s="3">
        <v>0.65944802720403295</v>
      </c>
      <c r="K42" s="3">
        <v>0.83141568677034605</v>
      </c>
      <c r="L42" s="3">
        <v>0.63831510733090302</v>
      </c>
      <c r="M42" s="33">
        <v>11187.5</v>
      </c>
      <c r="N42" s="1" t="s">
        <v>35</v>
      </c>
    </row>
    <row r="43" spans="1:14" x14ac:dyDescent="0.3">
      <c r="A43">
        <v>41</v>
      </c>
      <c r="B43" s="7">
        <v>19</v>
      </c>
      <c r="C43" t="s">
        <v>15</v>
      </c>
      <c r="D43" s="7">
        <v>3</v>
      </c>
      <c r="E43" s="3">
        <v>0.83124119380043504</v>
      </c>
      <c r="F43" s="3">
        <v>0.64378378378378298</v>
      </c>
      <c r="G43" s="3">
        <v>0.83252660481215801</v>
      </c>
      <c r="H43" s="3">
        <v>0.63295302640545403</v>
      </c>
      <c r="I43" s="3">
        <v>0.83848304812063901</v>
      </c>
      <c r="J43" s="3">
        <v>0.64075848514415501</v>
      </c>
      <c r="K43" s="3">
        <v>0.83124119380043504</v>
      </c>
      <c r="L43" s="3">
        <v>0.64378378378378298</v>
      </c>
      <c r="M43" s="33">
        <v>12375</v>
      </c>
      <c r="N43" s="1" t="s">
        <v>35</v>
      </c>
    </row>
    <row r="44" spans="1:14" x14ac:dyDescent="0.3">
      <c r="A44">
        <v>42</v>
      </c>
      <c r="B44" s="7">
        <v>13</v>
      </c>
      <c r="C44" t="s">
        <v>15</v>
      </c>
      <c r="D44" s="7">
        <v>2</v>
      </c>
      <c r="E44" s="3">
        <v>0.82717151113377496</v>
      </c>
      <c r="F44" s="3">
        <v>0.65690690690690601</v>
      </c>
      <c r="G44" s="3">
        <v>0.82835941749044295</v>
      </c>
      <c r="H44" s="3">
        <v>0.65679885602088495</v>
      </c>
      <c r="I44" s="3">
        <v>0.83387886213013496</v>
      </c>
      <c r="J44" s="3">
        <v>0.68344898829044498</v>
      </c>
      <c r="K44" s="3">
        <v>0.82717151113377496</v>
      </c>
      <c r="L44" s="3">
        <v>0.65690690690690601</v>
      </c>
      <c r="M44" s="33">
        <v>13750</v>
      </c>
      <c r="N44" s="1" t="s">
        <v>35</v>
      </c>
    </row>
    <row r="45" spans="1:14" x14ac:dyDescent="0.3">
      <c r="A45">
        <v>43</v>
      </c>
      <c r="B45" s="7">
        <v>49</v>
      </c>
      <c r="C45" t="s">
        <v>15</v>
      </c>
      <c r="D45" s="7">
        <v>8</v>
      </c>
      <c r="E45" s="3">
        <v>0.82847590209437205</v>
      </c>
      <c r="F45" s="3">
        <v>0.67204301075268802</v>
      </c>
      <c r="G45" s="3">
        <v>0.82939691193494602</v>
      </c>
      <c r="H45" s="3">
        <v>0.667287220967969</v>
      </c>
      <c r="I45" s="3">
        <v>0.83362629559665802</v>
      </c>
      <c r="J45" s="3">
        <v>0.67604622147655502</v>
      </c>
      <c r="K45" s="3">
        <v>0.82847590209437205</v>
      </c>
      <c r="L45" s="3">
        <v>0.67204301075268802</v>
      </c>
      <c r="M45" s="33">
        <v>11437.5</v>
      </c>
      <c r="N45" s="1" t="s">
        <v>35</v>
      </c>
    </row>
    <row r="46" spans="1:14" x14ac:dyDescent="0.3">
      <c r="A46">
        <v>44</v>
      </c>
      <c r="B46" s="7">
        <v>43</v>
      </c>
      <c r="C46" t="s">
        <v>15</v>
      </c>
      <c r="D46" s="7">
        <v>7</v>
      </c>
      <c r="E46" s="3">
        <v>0.827632801283675</v>
      </c>
      <c r="F46" s="3">
        <v>0.67283214001590996</v>
      </c>
      <c r="G46" s="3">
        <v>0.82868407422079804</v>
      </c>
      <c r="H46" s="3">
        <v>0.67613142238124702</v>
      </c>
      <c r="I46" s="3">
        <v>0.83304138297448205</v>
      </c>
      <c r="J46" s="3">
        <v>0.68620260474834305</v>
      </c>
      <c r="K46" s="3">
        <v>0.827632801283675</v>
      </c>
      <c r="L46" s="3">
        <v>0.67283214001590996</v>
      </c>
      <c r="M46" s="33">
        <v>11578125</v>
      </c>
      <c r="N46" s="1" t="s">
        <v>35</v>
      </c>
    </row>
    <row r="47" spans="1:14" x14ac:dyDescent="0.3">
      <c r="A47">
        <v>45</v>
      </c>
      <c r="B47" s="7">
        <v>55</v>
      </c>
      <c r="C47" t="s">
        <v>15</v>
      </c>
      <c r="D47" s="7">
        <v>9</v>
      </c>
      <c r="E47" s="3">
        <v>0.82855398349334597</v>
      </c>
      <c r="F47" s="3">
        <v>0.67504084967320199</v>
      </c>
      <c r="G47" s="3">
        <v>0.82941461210538503</v>
      </c>
      <c r="H47" s="3">
        <v>0.67324764819931604</v>
      </c>
      <c r="I47" s="3">
        <v>0.83368085461450403</v>
      </c>
      <c r="J47" s="3">
        <v>0.68124675551970804</v>
      </c>
      <c r="K47" s="3">
        <v>0.82855398349334597</v>
      </c>
      <c r="L47" s="3">
        <v>0.67504084967320199</v>
      </c>
      <c r="M47" s="33">
        <v>11218.75</v>
      </c>
      <c r="N47" s="1" t="s">
        <v>35</v>
      </c>
    </row>
    <row r="48" spans="1:14" x14ac:dyDescent="0.3">
      <c r="A48">
        <v>46</v>
      </c>
      <c r="B48" s="7">
        <v>25</v>
      </c>
      <c r="C48" t="s">
        <v>15</v>
      </c>
      <c r="D48" s="7">
        <v>4</v>
      </c>
      <c r="E48" s="3">
        <v>0.83512012399896596</v>
      </c>
      <c r="F48" s="3">
        <v>0.68333333333333302</v>
      </c>
      <c r="G48" s="3">
        <v>0.83605324445671303</v>
      </c>
      <c r="H48" s="3">
        <v>0.68353024329106205</v>
      </c>
      <c r="I48" s="3">
        <v>0.84107814975800199</v>
      </c>
      <c r="J48" s="3">
        <v>0.69289642957472097</v>
      </c>
      <c r="K48" s="3">
        <v>0.83512012399896596</v>
      </c>
      <c r="L48" s="3">
        <v>0.68333333333333302</v>
      </c>
      <c r="M48" s="33">
        <v>13812.5</v>
      </c>
      <c r="N48" s="1" t="s">
        <v>35</v>
      </c>
    </row>
    <row r="49" spans="1:14" x14ac:dyDescent="0.3">
      <c r="A49">
        <v>47</v>
      </c>
      <c r="B49" s="7">
        <v>1</v>
      </c>
      <c r="C49" t="s">
        <v>15</v>
      </c>
      <c r="D49" s="7">
        <v>1</v>
      </c>
      <c r="E49" s="3">
        <v>0.82881621919667403</v>
      </c>
      <c r="F49" s="3">
        <v>0.68709431080565098</v>
      </c>
      <c r="G49" s="3">
        <v>0.82986673551701995</v>
      </c>
      <c r="H49" s="3">
        <v>0.68116812882538103</v>
      </c>
      <c r="I49" s="3">
        <v>0.83471994849880604</v>
      </c>
      <c r="J49" s="3">
        <v>0.68628081469342195</v>
      </c>
      <c r="K49" s="3">
        <v>0.82881621919667403</v>
      </c>
      <c r="L49" s="3">
        <v>0.68709431080565098</v>
      </c>
      <c r="M49" s="33">
        <v>14921875</v>
      </c>
      <c r="N49" s="1" t="s">
        <v>35</v>
      </c>
    </row>
    <row r="50" spans="1:14" x14ac:dyDescent="0.3">
      <c r="A50">
        <v>48</v>
      </c>
      <c r="B50" s="7">
        <v>31</v>
      </c>
      <c r="C50" t="s">
        <v>15</v>
      </c>
      <c r="D50" s="7">
        <v>5</v>
      </c>
      <c r="E50" s="3">
        <v>0.82352060885924405</v>
      </c>
      <c r="F50" s="3">
        <v>0.73842592592592504</v>
      </c>
      <c r="G50" s="3">
        <v>0.824581163825994</v>
      </c>
      <c r="H50" s="3">
        <v>0.73794303507720205</v>
      </c>
      <c r="I50" s="3">
        <v>0.82846979596565096</v>
      </c>
      <c r="J50" s="3">
        <v>0.74407855543764601</v>
      </c>
      <c r="K50" s="3">
        <v>0.82352060885924405</v>
      </c>
      <c r="L50" s="3">
        <v>0.73842592592592504</v>
      </c>
      <c r="M50" s="33">
        <v>13296875</v>
      </c>
      <c r="N50" s="1" t="s">
        <v>35</v>
      </c>
    </row>
    <row r="51" spans="1:14" x14ac:dyDescent="0.3">
      <c r="A51">
        <v>49</v>
      </c>
      <c r="B51" s="7">
        <v>7</v>
      </c>
      <c r="C51" t="s">
        <v>15</v>
      </c>
      <c r="D51" s="35">
        <v>10</v>
      </c>
      <c r="E51" s="3">
        <v>0.82305256491450196</v>
      </c>
      <c r="F51" s="3">
        <v>0.76204699322978897</v>
      </c>
      <c r="G51" s="3">
        <v>0.82403316626334</v>
      </c>
      <c r="H51" s="3">
        <v>0.76251798923034697</v>
      </c>
      <c r="I51" s="3">
        <v>0.82835635848204303</v>
      </c>
      <c r="J51" s="3">
        <v>0.78190203347463605</v>
      </c>
      <c r="K51" s="3">
        <v>0.82305256491450196</v>
      </c>
      <c r="L51" s="3">
        <v>0.76204699322978897</v>
      </c>
      <c r="M51" s="33">
        <v>14453125</v>
      </c>
      <c r="N51" s="1" t="s">
        <v>35</v>
      </c>
    </row>
    <row r="52" spans="1:14" x14ac:dyDescent="0.3">
      <c r="A52">
        <v>50</v>
      </c>
      <c r="B52" s="7">
        <v>29</v>
      </c>
      <c r="C52" t="s">
        <v>16</v>
      </c>
      <c r="D52" s="7">
        <v>4</v>
      </c>
      <c r="E52" s="3">
        <v>0.90463273917161802</v>
      </c>
      <c r="F52" s="3">
        <v>0.64309764309764295</v>
      </c>
      <c r="G52" s="3">
        <v>0.90520205984973501</v>
      </c>
      <c r="H52" s="3">
        <v>0.64572274354969195</v>
      </c>
      <c r="I52" s="3">
        <v>0.91031396699438805</v>
      </c>
      <c r="J52" s="3">
        <v>0.684677142143156</v>
      </c>
      <c r="K52" s="3">
        <v>0.90463273917161802</v>
      </c>
      <c r="L52" s="3">
        <v>0.64309764309764295</v>
      </c>
      <c r="M52" s="33">
        <v>19468.75</v>
      </c>
      <c r="N52" s="1" t="s">
        <v>35</v>
      </c>
    </row>
    <row r="53" spans="1:14" x14ac:dyDescent="0.3">
      <c r="A53">
        <v>51</v>
      </c>
      <c r="B53" s="7">
        <v>47</v>
      </c>
      <c r="C53" t="s">
        <v>16</v>
      </c>
      <c r="D53" s="7">
        <v>7</v>
      </c>
      <c r="E53" s="3">
        <v>0.90072629000928905</v>
      </c>
      <c r="F53" s="3">
        <v>0.65254574383452602</v>
      </c>
      <c r="G53" s="3">
        <v>0.90141419218690699</v>
      </c>
      <c r="H53" s="3">
        <v>0.657829319227488</v>
      </c>
      <c r="I53" s="3">
        <v>0.90717977300799502</v>
      </c>
      <c r="J53" s="3">
        <v>0.68820515604533405</v>
      </c>
      <c r="K53" s="3">
        <v>0.90072629000928905</v>
      </c>
      <c r="L53" s="3">
        <v>0.65254574383452602</v>
      </c>
      <c r="M53" s="33">
        <v>16578125</v>
      </c>
      <c r="N53" s="1" t="s">
        <v>35</v>
      </c>
    </row>
    <row r="54" spans="1:14" x14ac:dyDescent="0.3">
      <c r="A54">
        <v>52</v>
      </c>
      <c r="B54" s="7">
        <v>23</v>
      </c>
      <c r="C54" t="s">
        <v>16</v>
      </c>
      <c r="D54" s="7">
        <v>3</v>
      </c>
      <c r="E54" s="3">
        <v>0.90604585628282297</v>
      </c>
      <c r="F54" s="3">
        <v>0.657837837837837</v>
      </c>
      <c r="G54" s="3">
        <v>0.90665190045127697</v>
      </c>
      <c r="H54" s="3">
        <v>0.64076891808824799</v>
      </c>
      <c r="I54" s="3">
        <v>0.91145692962452796</v>
      </c>
      <c r="J54" s="3">
        <v>0.67060251988879505</v>
      </c>
      <c r="K54" s="3">
        <v>0.90604585628282297</v>
      </c>
      <c r="L54" s="3">
        <v>0.657837837837837</v>
      </c>
      <c r="M54" s="33">
        <v>17843.75</v>
      </c>
      <c r="N54" s="1" t="s">
        <v>35</v>
      </c>
    </row>
    <row r="55" spans="1:14" x14ac:dyDescent="0.3">
      <c r="A55">
        <v>53</v>
      </c>
      <c r="B55" s="7">
        <v>41</v>
      </c>
      <c r="C55" t="s">
        <v>16</v>
      </c>
      <c r="D55" s="7">
        <v>6</v>
      </c>
      <c r="E55" s="3">
        <v>0.90169427234795796</v>
      </c>
      <c r="F55" s="3">
        <v>0.65876873228027499</v>
      </c>
      <c r="G55" s="3">
        <v>0.90224497762008704</v>
      </c>
      <c r="H55" s="3">
        <v>0.66242664610750102</v>
      </c>
      <c r="I55" s="3">
        <v>0.907088892677956</v>
      </c>
      <c r="J55" s="3">
        <v>0.68666785592407797</v>
      </c>
      <c r="K55" s="3">
        <v>0.90169427234795796</v>
      </c>
      <c r="L55" s="3">
        <v>0.65876873228027499</v>
      </c>
      <c r="M55" s="33">
        <v>16406.25</v>
      </c>
      <c r="N55" s="1" t="s">
        <v>35</v>
      </c>
    </row>
    <row r="56" spans="1:14" x14ac:dyDescent="0.3">
      <c r="A56">
        <v>54</v>
      </c>
      <c r="B56" s="7">
        <v>5</v>
      </c>
      <c r="C56" t="s">
        <v>16</v>
      </c>
      <c r="D56" s="7">
        <v>1</v>
      </c>
      <c r="E56" s="3">
        <v>0.90295627094201902</v>
      </c>
      <c r="F56" s="3">
        <v>0.66132111492936196</v>
      </c>
      <c r="G56" s="3">
        <v>0.90363836286565502</v>
      </c>
      <c r="H56" s="3">
        <v>0.64031120784196105</v>
      </c>
      <c r="I56" s="3">
        <v>0.90902268667991404</v>
      </c>
      <c r="J56" s="3">
        <v>0.66303876801700701</v>
      </c>
      <c r="K56" s="3">
        <v>0.90295627094201902</v>
      </c>
      <c r="L56" s="3">
        <v>0.66132111492936196</v>
      </c>
      <c r="M56" s="33">
        <v>20296875</v>
      </c>
      <c r="N56" s="1" t="s">
        <v>35</v>
      </c>
    </row>
    <row r="57" spans="1:14" x14ac:dyDescent="0.3">
      <c r="A57">
        <v>55</v>
      </c>
      <c r="B57" s="7">
        <v>53</v>
      </c>
      <c r="C57" t="s">
        <v>16</v>
      </c>
      <c r="D57" s="7">
        <v>8</v>
      </c>
      <c r="E57" s="3">
        <v>0.90055934056691</v>
      </c>
      <c r="F57" s="3">
        <v>0.66273779983457404</v>
      </c>
      <c r="G57" s="3">
        <v>0.901256045029871</v>
      </c>
      <c r="H57" s="3">
        <v>0.659105441056268</v>
      </c>
      <c r="I57" s="3">
        <v>0.90682202553899005</v>
      </c>
      <c r="J57" s="3">
        <v>0.68492836222921405</v>
      </c>
      <c r="K57" s="3">
        <v>0.90055934056691</v>
      </c>
      <c r="L57" s="3">
        <v>0.66273779983457404</v>
      </c>
      <c r="M57" s="33">
        <v>16406.25</v>
      </c>
      <c r="N57" s="1" t="s">
        <v>35</v>
      </c>
    </row>
    <row r="58" spans="1:14" x14ac:dyDescent="0.3">
      <c r="A58">
        <v>56</v>
      </c>
      <c r="B58" s="7">
        <v>59</v>
      </c>
      <c r="C58" t="s">
        <v>16</v>
      </c>
      <c r="D58" s="7">
        <v>9</v>
      </c>
      <c r="E58" s="3">
        <v>0.90380242546740697</v>
      </c>
      <c r="F58" s="3">
        <v>0.67994281045751603</v>
      </c>
      <c r="G58" s="3">
        <v>0.90442359994837196</v>
      </c>
      <c r="H58" s="3">
        <v>0.67693851309214104</v>
      </c>
      <c r="I58" s="3">
        <v>0.90956253858479696</v>
      </c>
      <c r="J58" s="3">
        <v>0.69404188136871303</v>
      </c>
      <c r="K58" s="3">
        <v>0.90380242546740697</v>
      </c>
      <c r="L58" s="3">
        <v>0.67994281045751603</v>
      </c>
      <c r="M58" s="33">
        <v>16156.25</v>
      </c>
      <c r="N58" s="1" t="s">
        <v>35</v>
      </c>
    </row>
    <row r="59" spans="1:14" x14ac:dyDescent="0.3">
      <c r="A59">
        <v>57</v>
      </c>
      <c r="B59" s="7">
        <v>17</v>
      </c>
      <c r="C59" t="s">
        <v>16</v>
      </c>
      <c r="D59" s="7">
        <v>2</v>
      </c>
      <c r="E59" s="3">
        <v>0.90291942886282495</v>
      </c>
      <c r="F59" s="3">
        <v>0.68168168168168097</v>
      </c>
      <c r="G59" s="3">
        <v>0.90353737123723599</v>
      </c>
      <c r="H59" s="3">
        <v>0.68226287733797697</v>
      </c>
      <c r="I59" s="3">
        <v>0.90883261907158097</v>
      </c>
      <c r="J59" s="3">
        <v>0.70542698781184998</v>
      </c>
      <c r="K59" s="3">
        <v>0.90291942886282495</v>
      </c>
      <c r="L59" s="3">
        <v>0.68168168168168097</v>
      </c>
      <c r="M59" s="33">
        <v>17359375</v>
      </c>
      <c r="N59" s="1" t="s">
        <v>35</v>
      </c>
    </row>
    <row r="60" spans="1:14" x14ac:dyDescent="0.3">
      <c r="A60">
        <v>58</v>
      </c>
      <c r="B60" s="7">
        <v>35</v>
      </c>
      <c r="C60" t="s">
        <v>16</v>
      </c>
      <c r="D60" s="7">
        <v>5</v>
      </c>
      <c r="E60" s="3">
        <v>0.90125277920300995</v>
      </c>
      <c r="F60" s="3">
        <v>0.71972934472934402</v>
      </c>
      <c r="G60" s="3">
        <v>0.902107047563666</v>
      </c>
      <c r="H60" s="3">
        <v>0.71709931231264301</v>
      </c>
      <c r="I60" s="3">
        <v>0.90787247586348596</v>
      </c>
      <c r="J60" s="3">
        <v>0.74605451573979398</v>
      </c>
      <c r="K60" s="3">
        <v>0.90125277920300995</v>
      </c>
      <c r="L60" s="3">
        <v>0.71972934472934402</v>
      </c>
      <c r="M60" s="33">
        <v>19031.25</v>
      </c>
      <c r="N60" s="1" t="s">
        <v>35</v>
      </c>
    </row>
    <row r="61" spans="1:14" x14ac:dyDescent="0.3">
      <c r="A61">
        <v>59</v>
      </c>
      <c r="B61" s="7">
        <v>11</v>
      </c>
      <c r="C61" t="s">
        <v>16</v>
      </c>
      <c r="D61" s="35">
        <v>10</v>
      </c>
      <c r="E61" s="3">
        <v>0.898437829850116</v>
      </c>
      <c r="F61" s="3">
        <v>0.72859418558343203</v>
      </c>
      <c r="G61" s="3">
        <v>0.89917183111182597</v>
      </c>
      <c r="H61" s="3">
        <v>0.72697301181483098</v>
      </c>
      <c r="I61" s="3">
        <v>0.90506387836100699</v>
      </c>
      <c r="J61" s="3">
        <v>0.77788953815120199</v>
      </c>
      <c r="K61" s="3">
        <v>0.898437829850116</v>
      </c>
      <c r="L61" s="3">
        <v>0.72859418558343203</v>
      </c>
      <c r="M61" s="33">
        <v>18937.5</v>
      </c>
      <c r="N61" s="1" t="s">
        <v>35</v>
      </c>
    </row>
    <row r="62" spans="1:14" x14ac:dyDescent="0.3">
      <c r="A62">
        <v>0</v>
      </c>
      <c r="B62" s="7">
        <v>0</v>
      </c>
      <c r="C62" t="s">
        <v>32</v>
      </c>
      <c r="D62" s="7">
        <v>1</v>
      </c>
      <c r="E62" s="3">
        <v>1</v>
      </c>
      <c r="F62" s="3">
        <v>0.64146620847651703</v>
      </c>
      <c r="G62" s="3">
        <v>1</v>
      </c>
      <c r="H62" s="3">
        <v>0.62991220011590399</v>
      </c>
      <c r="I62" s="3">
        <v>1</v>
      </c>
      <c r="J62" s="3">
        <v>0.63747466295866395</v>
      </c>
      <c r="K62" s="3">
        <v>1</v>
      </c>
      <c r="L62" s="3">
        <v>0.64146620847651703</v>
      </c>
      <c r="M62" s="33">
        <v>265625</v>
      </c>
      <c r="N62" s="1" t="s">
        <v>35</v>
      </c>
    </row>
    <row r="63" spans="1:14" x14ac:dyDescent="0.3">
      <c r="A63">
        <v>1</v>
      </c>
      <c r="B63" s="7">
        <v>6</v>
      </c>
      <c r="C63" t="s">
        <v>32</v>
      </c>
      <c r="D63" s="7">
        <v>3</v>
      </c>
      <c r="E63" s="3">
        <v>1</v>
      </c>
      <c r="F63" s="3">
        <v>0.64990990990990904</v>
      </c>
      <c r="G63" s="3">
        <v>1</v>
      </c>
      <c r="H63" s="3">
        <v>0.63152432474521303</v>
      </c>
      <c r="I63" s="3">
        <v>1</v>
      </c>
      <c r="J63" s="3">
        <v>0.62868007378611501</v>
      </c>
      <c r="K63" s="3">
        <v>1</v>
      </c>
      <c r="L63" s="3">
        <v>0.64990990990990904</v>
      </c>
      <c r="M63" s="33">
        <v>250</v>
      </c>
      <c r="N63" s="1" t="s">
        <v>35</v>
      </c>
    </row>
    <row r="64" spans="1:14" x14ac:dyDescent="0.3">
      <c r="A64">
        <v>2</v>
      </c>
      <c r="B64" s="7">
        <v>4</v>
      </c>
      <c r="C64" t="s">
        <v>32</v>
      </c>
      <c r="D64" s="7">
        <v>2</v>
      </c>
      <c r="E64" s="3">
        <v>1</v>
      </c>
      <c r="F64" s="3">
        <v>0.654654654654654</v>
      </c>
      <c r="G64" s="3">
        <v>1</v>
      </c>
      <c r="H64" s="3">
        <v>0.64382629760304799</v>
      </c>
      <c r="I64" s="3">
        <v>1</v>
      </c>
      <c r="J64" s="3">
        <v>0.64954289208376204</v>
      </c>
      <c r="K64" s="3">
        <v>1</v>
      </c>
      <c r="L64" s="3">
        <v>0.654654654654654</v>
      </c>
      <c r="M64" s="33">
        <v>171875</v>
      </c>
      <c r="N64" s="1" t="s">
        <v>35</v>
      </c>
    </row>
    <row r="65" spans="1:14" x14ac:dyDescent="0.3">
      <c r="A65">
        <v>3</v>
      </c>
      <c r="B65" s="7">
        <v>12</v>
      </c>
      <c r="C65" t="s">
        <v>32</v>
      </c>
      <c r="D65" s="7">
        <v>6</v>
      </c>
      <c r="E65" s="3">
        <v>1</v>
      </c>
      <c r="F65" s="3">
        <v>0.66707168894289104</v>
      </c>
      <c r="G65" s="3">
        <v>1</v>
      </c>
      <c r="H65" s="3">
        <v>0.657677433265344</v>
      </c>
      <c r="I65" s="3">
        <v>1</v>
      </c>
      <c r="J65" s="3">
        <v>0.65896710237273404</v>
      </c>
      <c r="K65" s="3">
        <v>1</v>
      </c>
      <c r="L65" s="3">
        <v>0.66707168894289104</v>
      </c>
      <c r="M65" s="33">
        <v>359375</v>
      </c>
      <c r="N65" s="1" t="s">
        <v>35</v>
      </c>
    </row>
    <row r="66" spans="1:14" x14ac:dyDescent="0.3">
      <c r="A66">
        <v>4</v>
      </c>
      <c r="B66" s="7">
        <v>16</v>
      </c>
      <c r="C66" t="s">
        <v>32</v>
      </c>
      <c r="D66" s="7">
        <v>8</v>
      </c>
      <c r="E66" s="3">
        <v>1</v>
      </c>
      <c r="F66" s="3">
        <v>0.67328370554176997</v>
      </c>
      <c r="G66" s="3">
        <v>1</v>
      </c>
      <c r="H66" s="3">
        <v>0.66685823845344105</v>
      </c>
      <c r="I66" s="3">
        <v>1</v>
      </c>
      <c r="J66" s="3">
        <v>0.66952226894535405</v>
      </c>
      <c r="K66" s="3">
        <v>1</v>
      </c>
      <c r="L66" s="3">
        <v>0.67328370554176997</v>
      </c>
      <c r="M66" s="33">
        <v>265625</v>
      </c>
      <c r="N66" s="1" t="s">
        <v>35</v>
      </c>
    </row>
    <row r="67" spans="1:14" x14ac:dyDescent="0.3">
      <c r="A67">
        <v>5</v>
      </c>
      <c r="B67" s="7">
        <v>14</v>
      </c>
      <c r="C67" t="s">
        <v>32</v>
      </c>
      <c r="D67" s="7">
        <v>7</v>
      </c>
      <c r="E67" s="3">
        <v>1</v>
      </c>
      <c r="F67" s="3">
        <v>0.68357199681781999</v>
      </c>
      <c r="G67" s="3">
        <v>1</v>
      </c>
      <c r="H67" s="3">
        <v>0.67762081225335002</v>
      </c>
      <c r="I67" s="3">
        <v>1</v>
      </c>
      <c r="J67" s="3">
        <v>0.68432950303699303</v>
      </c>
      <c r="K67" s="3">
        <v>1</v>
      </c>
      <c r="L67" s="3">
        <v>0.68357199681781999</v>
      </c>
      <c r="M67" s="33">
        <v>234375</v>
      </c>
      <c r="N67" s="1" t="s">
        <v>35</v>
      </c>
    </row>
    <row r="68" spans="1:14" x14ac:dyDescent="0.3">
      <c r="A68">
        <v>6</v>
      </c>
      <c r="B68" s="7">
        <v>8</v>
      </c>
      <c r="C68" t="s">
        <v>32</v>
      </c>
      <c r="D68" s="7">
        <v>4</v>
      </c>
      <c r="E68" s="3">
        <v>0.99997607998851801</v>
      </c>
      <c r="F68" s="3">
        <v>0.69444444444444398</v>
      </c>
      <c r="G68" s="3">
        <v>0.99997608001622396</v>
      </c>
      <c r="H68" s="3">
        <v>0.68901626040537101</v>
      </c>
      <c r="I68" s="3">
        <v>0.999976085021131</v>
      </c>
      <c r="J68" s="3">
        <v>0.70337576737465901</v>
      </c>
      <c r="K68" s="3">
        <v>0.99997607998851801</v>
      </c>
      <c r="L68" s="3">
        <v>0.69444444444444398</v>
      </c>
      <c r="M68" s="33">
        <v>296875</v>
      </c>
      <c r="N68" s="1" t="s">
        <v>35</v>
      </c>
    </row>
    <row r="69" spans="1:14" x14ac:dyDescent="0.3">
      <c r="A69">
        <v>7</v>
      </c>
      <c r="B69" s="7">
        <v>18</v>
      </c>
      <c r="C69" t="s">
        <v>32</v>
      </c>
      <c r="D69" s="7">
        <v>9</v>
      </c>
      <c r="E69" s="3">
        <v>1</v>
      </c>
      <c r="F69" s="3">
        <v>0.70792483660130701</v>
      </c>
      <c r="G69" s="3">
        <v>1</v>
      </c>
      <c r="H69" s="3">
        <v>0.69609663896896901</v>
      </c>
      <c r="I69" s="3">
        <v>1</v>
      </c>
      <c r="J69" s="3">
        <v>0.69905363615921701</v>
      </c>
      <c r="K69" s="3">
        <v>1</v>
      </c>
      <c r="L69" s="3">
        <v>0.70792483660130701</v>
      </c>
      <c r="M69" s="33">
        <v>328125</v>
      </c>
      <c r="N69" s="1" t="s">
        <v>35</v>
      </c>
    </row>
    <row r="70" spans="1:14" x14ac:dyDescent="0.3">
      <c r="A70">
        <v>8</v>
      </c>
      <c r="B70" s="7">
        <v>2</v>
      </c>
      <c r="C70" t="s">
        <v>32</v>
      </c>
      <c r="D70" s="7">
        <v>10</v>
      </c>
      <c r="E70" s="3">
        <v>1</v>
      </c>
      <c r="F70" s="3">
        <v>0.74950219036240495</v>
      </c>
      <c r="G70" s="3">
        <v>1</v>
      </c>
      <c r="H70" s="3">
        <v>0.74633417210459796</v>
      </c>
      <c r="I70" s="3">
        <v>1</v>
      </c>
      <c r="J70" s="3">
        <v>0.76022760778876597</v>
      </c>
      <c r="K70" s="3">
        <v>1</v>
      </c>
      <c r="L70" s="3">
        <v>0.74950219036240495</v>
      </c>
      <c r="M70" s="33">
        <v>171875</v>
      </c>
      <c r="N70" s="1" t="s">
        <v>35</v>
      </c>
    </row>
    <row r="71" spans="1:14" x14ac:dyDescent="0.3">
      <c r="A71">
        <v>9</v>
      </c>
      <c r="B71" s="7">
        <v>10</v>
      </c>
      <c r="C71" t="s">
        <v>32</v>
      </c>
      <c r="D71" s="35">
        <v>5</v>
      </c>
      <c r="E71" s="3">
        <v>1</v>
      </c>
      <c r="F71" s="3">
        <v>0.786146723646723</v>
      </c>
      <c r="G71" s="3">
        <v>1</v>
      </c>
      <c r="H71" s="3">
        <v>0.78538365869285698</v>
      </c>
      <c r="I71" s="3">
        <v>1</v>
      </c>
      <c r="J71" s="3">
        <v>0.78778717313791302</v>
      </c>
      <c r="K71" s="3">
        <v>1</v>
      </c>
      <c r="L71" s="3">
        <v>0.786146723646723</v>
      </c>
      <c r="M71" s="33">
        <v>250</v>
      </c>
      <c r="N71" s="1" t="s">
        <v>35</v>
      </c>
    </row>
    <row r="72" spans="1:14" x14ac:dyDescent="0.3">
      <c r="A72">
        <v>10</v>
      </c>
      <c r="B72" s="7">
        <v>5</v>
      </c>
      <c r="C72" t="s">
        <v>33</v>
      </c>
      <c r="D72" s="7">
        <v>2</v>
      </c>
      <c r="E72" s="3">
        <v>0.99610453998158499</v>
      </c>
      <c r="F72" s="3">
        <v>0.62124624624624603</v>
      </c>
      <c r="G72" s="3">
        <v>0.99610669524668605</v>
      </c>
      <c r="H72" s="3">
        <v>0.61195134351658798</v>
      </c>
      <c r="I72" s="3">
        <v>0.99612438152381899</v>
      </c>
      <c r="J72" s="3">
        <v>0.618847474847947</v>
      </c>
      <c r="K72" s="3">
        <v>0.99610453998158499</v>
      </c>
      <c r="L72" s="3">
        <v>0.62124624624624603</v>
      </c>
      <c r="M72" s="33">
        <v>515625</v>
      </c>
      <c r="N72" s="1" t="s">
        <v>35</v>
      </c>
    </row>
    <row r="73" spans="1:14" x14ac:dyDescent="0.3">
      <c r="A73">
        <v>11</v>
      </c>
      <c r="B73" s="7">
        <v>1</v>
      </c>
      <c r="C73" t="s">
        <v>33</v>
      </c>
      <c r="D73" s="7">
        <v>1</v>
      </c>
      <c r="E73" s="3">
        <v>0.99606484754229696</v>
      </c>
      <c r="F73" s="3">
        <v>0.62237495227185902</v>
      </c>
      <c r="G73" s="3">
        <v>0.99606471595758495</v>
      </c>
      <c r="H73" s="3">
        <v>0.60388573571477799</v>
      </c>
      <c r="I73" s="3">
        <v>0.99608052330014296</v>
      </c>
      <c r="J73" s="3">
        <v>0.59568630842273695</v>
      </c>
      <c r="K73" s="3">
        <v>0.99606484754229696</v>
      </c>
      <c r="L73" s="3">
        <v>0.62237495227185902</v>
      </c>
      <c r="M73" s="33">
        <v>546875</v>
      </c>
      <c r="N73" s="1" t="s">
        <v>35</v>
      </c>
    </row>
    <row r="74" spans="1:14" x14ac:dyDescent="0.3">
      <c r="A74">
        <v>12</v>
      </c>
      <c r="B74" s="7">
        <v>9</v>
      </c>
      <c r="C74" t="s">
        <v>33</v>
      </c>
      <c r="D74" s="7">
        <v>4</v>
      </c>
      <c r="E74" s="3">
        <v>0.99538343778405003</v>
      </c>
      <c r="F74" s="3">
        <v>0.65572390572390504</v>
      </c>
      <c r="G74" s="3">
        <v>0.99538697346131899</v>
      </c>
      <c r="H74" s="3">
        <v>0.65339178596324599</v>
      </c>
      <c r="I74" s="3">
        <v>0.99542138512306999</v>
      </c>
      <c r="J74" s="3">
        <v>0.67118480331719299</v>
      </c>
      <c r="K74" s="3">
        <v>0.99538343778405003</v>
      </c>
      <c r="L74" s="3">
        <v>0.65572390572390504</v>
      </c>
      <c r="M74" s="33">
        <v>703125</v>
      </c>
      <c r="N74" s="1" t="s">
        <v>35</v>
      </c>
    </row>
    <row r="75" spans="1:14" x14ac:dyDescent="0.3">
      <c r="A75">
        <v>13</v>
      </c>
      <c r="B75" s="7">
        <v>7</v>
      </c>
      <c r="C75" t="s">
        <v>33</v>
      </c>
      <c r="D75" s="7">
        <v>3</v>
      </c>
      <c r="E75" s="3">
        <v>0.99423583272054405</v>
      </c>
      <c r="F75" s="3">
        <v>0.66432432432432398</v>
      </c>
      <c r="G75" s="3">
        <v>0.99423980422791403</v>
      </c>
      <c r="H75" s="3">
        <v>0.659219397039007</v>
      </c>
      <c r="I75" s="3">
        <v>0.99428639014776699</v>
      </c>
      <c r="J75" s="3">
        <v>0.66335727057013805</v>
      </c>
      <c r="K75" s="3">
        <v>0.99423583272054405</v>
      </c>
      <c r="L75" s="3">
        <v>0.66432432432432398</v>
      </c>
      <c r="M75" s="33">
        <v>578125</v>
      </c>
      <c r="N75" s="1" t="s">
        <v>35</v>
      </c>
    </row>
    <row r="76" spans="1:14" x14ac:dyDescent="0.3">
      <c r="A76">
        <v>14</v>
      </c>
      <c r="B76" s="7">
        <v>17</v>
      </c>
      <c r="C76" t="s">
        <v>33</v>
      </c>
      <c r="D76" s="7">
        <v>8</v>
      </c>
      <c r="E76" s="3">
        <v>0.99649532710280297</v>
      </c>
      <c r="F76" s="3">
        <v>0.66790736145574803</v>
      </c>
      <c r="G76" s="3">
        <v>0.99649575996722695</v>
      </c>
      <c r="H76" s="3">
        <v>0.65919696396286498</v>
      </c>
      <c r="I76" s="3">
        <v>0.99650237787125495</v>
      </c>
      <c r="J76" s="3">
        <v>0.67367847917263202</v>
      </c>
      <c r="K76" s="3">
        <v>0.99649532710280297</v>
      </c>
      <c r="L76" s="3">
        <v>0.66790736145574803</v>
      </c>
      <c r="M76" s="33">
        <v>375</v>
      </c>
      <c r="N76" s="1" t="s">
        <v>35</v>
      </c>
    </row>
    <row r="77" spans="1:14" x14ac:dyDescent="0.3">
      <c r="A77">
        <v>15</v>
      </c>
      <c r="B77" s="7">
        <v>13</v>
      </c>
      <c r="C77" t="s">
        <v>33</v>
      </c>
      <c r="D77" s="7">
        <v>6</v>
      </c>
      <c r="E77" s="3">
        <v>0.99646436264868399</v>
      </c>
      <c r="F77" s="3">
        <v>0.67233697853381902</v>
      </c>
      <c r="G77" s="3">
        <v>0.99646426423895995</v>
      </c>
      <c r="H77" s="3">
        <v>0.67139880227438797</v>
      </c>
      <c r="I77" s="3">
        <v>0.99647388683897498</v>
      </c>
      <c r="J77" s="3">
        <v>0.675760526847488</v>
      </c>
      <c r="K77" s="3">
        <v>0.99646436264868399</v>
      </c>
      <c r="L77" s="3">
        <v>0.67233697853381902</v>
      </c>
      <c r="M77" s="33">
        <v>343.75</v>
      </c>
      <c r="N77" s="1" t="s">
        <v>35</v>
      </c>
    </row>
    <row r="78" spans="1:14" x14ac:dyDescent="0.3">
      <c r="A78">
        <v>16</v>
      </c>
      <c r="B78" s="7">
        <v>15</v>
      </c>
      <c r="C78" t="s">
        <v>33</v>
      </c>
      <c r="D78" s="7">
        <v>7</v>
      </c>
      <c r="E78" s="3">
        <v>0.99612921387852704</v>
      </c>
      <c r="F78" s="3">
        <v>0.68436754176610903</v>
      </c>
      <c r="G78" s="3">
        <v>0.99612985999095705</v>
      </c>
      <c r="H78" s="3">
        <v>0.68292654547727005</v>
      </c>
      <c r="I78" s="3">
        <v>0.99614196043221703</v>
      </c>
      <c r="J78" s="3">
        <v>0.68610489239189598</v>
      </c>
      <c r="K78" s="3">
        <v>0.99612921387852704</v>
      </c>
      <c r="L78" s="3">
        <v>0.68436754176610903</v>
      </c>
      <c r="M78" s="33">
        <v>515625</v>
      </c>
      <c r="N78" s="1" t="s">
        <v>35</v>
      </c>
    </row>
    <row r="79" spans="1:14" x14ac:dyDescent="0.3">
      <c r="A79">
        <v>17</v>
      </c>
      <c r="B79" s="7">
        <v>19</v>
      </c>
      <c r="C79" t="s">
        <v>33</v>
      </c>
      <c r="D79" s="7">
        <v>9</v>
      </c>
      <c r="E79" s="3">
        <v>0.99658447574041997</v>
      </c>
      <c r="F79" s="3">
        <v>0.70915032679738499</v>
      </c>
      <c r="G79" s="3">
        <v>0.996584841393925</v>
      </c>
      <c r="H79" s="3">
        <v>0.70361153545979604</v>
      </c>
      <c r="I79" s="3">
        <v>0.99659275653795698</v>
      </c>
      <c r="J79" s="3">
        <v>0.71190545923665105</v>
      </c>
      <c r="K79" s="3">
        <v>0.99658447574041997</v>
      </c>
      <c r="L79" s="3">
        <v>0.70915032679738499</v>
      </c>
      <c r="M79" s="33">
        <v>390625</v>
      </c>
      <c r="N79" s="1" t="s">
        <v>35</v>
      </c>
    </row>
    <row r="80" spans="1:14" x14ac:dyDescent="0.3">
      <c r="A80">
        <v>18</v>
      </c>
      <c r="B80" s="7">
        <v>11</v>
      </c>
      <c r="C80" t="s">
        <v>33</v>
      </c>
      <c r="D80" s="7">
        <v>5</v>
      </c>
      <c r="E80" s="3">
        <v>0.99486911492232399</v>
      </c>
      <c r="F80" s="3">
        <v>0.75249287749287697</v>
      </c>
      <c r="G80" s="3">
        <v>0.99487053119193902</v>
      </c>
      <c r="H80" s="3">
        <v>0.75165729876722098</v>
      </c>
      <c r="I80" s="3">
        <v>0.99488961540165399</v>
      </c>
      <c r="J80" s="3">
        <v>0.75709913883934499</v>
      </c>
      <c r="K80" s="3">
        <v>0.99486911492232399</v>
      </c>
      <c r="L80" s="3">
        <v>0.75249287749287697</v>
      </c>
      <c r="M80" s="33">
        <v>562.5</v>
      </c>
      <c r="N80" s="1" t="s">
        <v>35</v>
      </c>
    </row>
    <row r="81" spans="1:14" x14ac:dyDescent="0.3">
      <c r="A81">
        <v>19</v>
      </c>
      <c r="B81" s="7">
        <v>3</v>
      </c>
      <c r="C81" t="s">
        <v>33</v>
      </c>
      <c r="D81" s="35">
        <v>10</v>
      </c>
      <c r="E81" s="3">
        <v>0.99197804517627097</v>
      </c>
      <c r="F81" s="3">
        <v>0.75348466746316201</v>
      </c>
      <c r="G81" s="3">
        <v>0.99197440261710401</v>
      </c>
      <c r="H81" s="3">
        <v>0.75060361133071196</v>
      </c>
      <c r="I81" s="3">
        <v>0.99199727089647505</v>
      </c>
      <c r="J81" s="3">
        <v>0.75999428660236301</v>
      </c>
      <c r="K81" s="3">
        <v>0.99197804517627097</v>
      </c>
      <c r="L81" s="3">
        <v>0.75348466746316201</v>
      </c>
      <c r="M81" s="33">
        <v>562.5</v>
      </c>
      <c r="N81" s="1" t="s">
        <v>35</v>
      </c>
    </row>
    <row r="84" spans="1:14" x14ac:dyDescent="0.3">
      <c r="E84" s="3"/>
    </row>
    <row r="85" spans="1:14" x14ac:dyDescent="0.3">
      <c r="E85" s="3"/>
    </row>
    <row r="86" spans="1:14" x14ac:dyDescent="0.3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2283-F5C6-430A-A14B-65C807158418}">
  <dimension ref="A1:O86"/>
  <sheetViews>
    <sheetView topLeftCell="A87" zoomScale="99" zoomScaleNormal="99" workbookViewId="0">
      <selection activeCell="A62" sqref="A62:M81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61.33203125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3">
      <c r="A2">
        <v>0</v>
      </c>
      <c r="B2" s="7">
        <v>28</v>
      </c>
      <c r="C2" t="s">
        <v>11</v>
      </c>
      <c r="D2" s="7">
        <v>4</v>
      </c>
      <c r="E2" s="3">
        <v>1</v>
      </c>
      <c r="F2" s="3">
        <v>0.60909090909090902</v>
      </c>
      <c r="G2" s="3">
        <v>1</v>
      </c>
      <c r="H2" s="3">
        <v>0.60721388080984096</v>
      </c>
      <c r="I2" s="3">
        <v>1</v>
      </c>
      <c r="J2" s="3">
        <v>0.63454006302807797</v>
      </c>
      <c r="K2" s="3">
        <v>1</v>
      </c>
      <c r="L2" s="3">
        <v>0.60909090909090902</v>
      </c>
      <c r="M2" s="33">
        <v>1250</v>
      </c>
      <c r="N2" s="1" t="s">
        <v>34</v>
      </c>
    </row>
    <row r="3" spans="1:14" x14ac:dyDescent="0.3">
      <c r="A3">
        <v>1</v>
      </c>
      <c r="B3" s="7">
        <v>46</v>
      </c>
      <c r="C3" t="s">
        <v>11</v>
      </c>
      <c r="D3" s="7">
        <v>7</v>
      </c>
      <c r="E3" s="3">
        <v>1</v>
      </c>
      <c r="F3" s="3">
        <v>0.61654733492442304</v>
      </c>
      <c r="G3" s="3">
        <v>1</v>
      </c>
      <c r="H3" s="3">
        <v>0.61330677103644704</v>
      </c>
      <c r="I3" s="3">
        <v>1</v>
      </c>
      <c r="J3" s="3">
        <v>0.63364067998277995</v>
      </c>
      <c r="K3" s="3">
        <v>1</v>
      </c>
      <c r="L3" s="3">
        <v>0.61654733492442304</v>
      </c>
      <c r="M3" s="33">
        <v>1062.5</v>
      </c>
      <c r="N3" s="1" t="s">
        <v>34</v>
      </c>
    </row>
    <row r="4" spans="1:14" x14ac:dyDescent="0.3">
      <c r="A4">
        <v>2</v>
      </c>
      <c r="B4" s="7">
        <v>4</v>
      </c>
      <c r="C4" t="s">
        <v>11</v>
      </c>
      <c r="D4" s="7">
        <v>1</v>
      </c>
      <c r="E4" s="3">
        <v>1</v>
      </c>
      <c r="F4" s="3">
        <v>0.632684230622375</v>
      </c>
      <c r="G4" s="3">
        <v>1</v>
      </c>
      <c r="H4" s="3">
        <v>0.62065865017544297</v>
      </c>
      <c r="I4" s="3">
        <v>1</v>
      </c>
      <c r="J4" s="3">
        <v>0.631244022521951</v>
      </c>
      <c r="K4" s="3">
        <v>1</v>
      </c>
      <c r="L4" s="3">
        <v>0.632684230622375</v>
      </c>
      <c r="M4" s="33">
        <v>1109375</v>
      </c>
      <c r="N4" s="1" t="s">
        <v>34</v>
      </c>
    </row>
    <row r="5" spans="1:14" x14ac:dyDescent="0.3">
      <c r="A5">
        <v>3</v>
      </c>
      <c r="B5" s="7">
        <v>40</v>
      </c>
      <c r="C5" t="s">
        <v>11</v>
      </c>
      <c r="D5" s="7">
        <v>6</v>
      </c>
      <c r="E5" s="3">
        <v>1</v>
      </c>
      <c r="F5" s="3">
        <v>0.63892264074524097</v>
      </c>
      <c r="G5" s="3">
        <v>1</v>
      </c>
      <c r="H5" s="3">
        <v>0.63795500073493405</v>
      </c>
      <c r="I5" s="3">
        <v>1</v>
      </c>
      <c r="J5" s="3">
        <v>0.64095924443357399</v>
      </c>
      <c r="K5" s="3">
        <v>1</v>
      </c>
      <c r="L5" s="3">
        <v>0.63892264074524097</v>
      </c>
      <c r="M5" s="33">
        <v>828125</v>
      </c>
      <c r="N5" s="1" t="s">
        <v>34</v>
      </c>
    </row>
    <row r="6" spans="1:14" x14ac:dyDescent="0.3">
      <c r="A6">
        <v>4</v>
      </c>
      <c r="B6" s="7">
        <v>22</v>
      </c>
      <c r="C6" t="s">
        <v>11</v>
      </c>
      <c r="D6" s="7">
        <v>3</v>
      </c>
      <c r="E6" s="3">
        <v>1</v>
      </c>
      <c r="F6" s="3">
        <v>0.64864864864864802</v>
      </c>
      <c r="G6" s="3">
        <v>1</v>
      </c>
      <c r="H6" s="3">
        <v>0.64077873413550002</v>
      </c>
      <c r="I6" s="3">
        <v>1</v>
      </c>
      <c r="J6" s="3">
        <v>0.65723086698814603</v>
      </c>
      <c r="K6" s="3">
        <v>1</v>
      </c>
      <c r="L6" s="3">
        <v>0.64864864864864802</v>
      </c>
      <c r="M6" s="33">
        <v>1437.5</v>
      </c>
      <c r="N6" s="1" t="s">
        <v>34</v>
      </c>
    </row>
    <row r="7" spans="1:14" x14ac:dyDescent="0.3">
      <c r="A7">
        <v>5</v>
      </c>
      <c r="B7" s="7">
        <v>16</v>
      </c>
      <c r="C7" t="s">
        <v>11</v>
      </c>
      <c r="D7" s="7">
        <v>2</v>
      </c>
      <c r="E7" s="3">
        <v>1</v>
      </c>
      <c r="F7" s="3">
        <v>0.65259009009008995</v>
      </c>
      <c r="G7" s="3">
        <v>1</v>
      </c>
      <c r="H7" s="3">
        <v>0.64652744787329097</v>
      </c>
      <c r="I7" s="3">
        <v>1</v>
      </c>
      <c r="J7" s="3">
        <v>0.66935117553156098</v>
      </c>
      <c r="K7" s="3">
        <v>1</v>
      </c>
      <c r="L7" s="3">
        <v>0.65259009009008995</v>
      </c>
      <c r="M7" s="33">
        <v>1359375</v>
      </c>
      <c r="N7" s="1" t="s">
        <v>34</v>
      </c>
    </row>
    <row r="8" spans="1:14" x14ac:dyDescent="0.3">
      <c r="A8">
        <v>6</v>
      </c>
      <c r="B8" s="7">
        <v>52</v>
      </c>
      <c r="C8" t="s">
        <v>11</v>
      </c>
      <c r="D8" s="7">
        <v>8</v>
      </c>
      <c r="E8" s="3">
        <v>1</v>
      </c>
      <c r="F8" s="3">
        <v>0.67100909842845302</v>
      </c>
      <c r="G8" s="3">
        <v>1</v>
      </c>
      <c r="H8" s="3">
        <v>0.66602400557255603</v>
      </c>
      <c r="I8" s="3">
        <v>1</v>
      </c>
      <c r="J8" s="3">
        <v>0.68104736902303098</v>
      </c>
      <c r="K8" s="3">
        <v>1</v>
      </c>
      <c r="L8" s="3">
        <v>0.67100909842845302</v>
      </c>
      <c r="M8" s="33">
        <v>1046875</v>
      </c>
      <c r="N8" s="1" t="s">
        <v>34</v>
      </c>
    </row>
    <row r="9" spans="1:14" x14ac:dyDescent="0.3">
      <c r="A9">
        <v>7</v>
      </c>
      <c r="B9" s="7">
        <v>58</v>
      </c>
      <c r="C9" t="s">
        <v>11</v>
      </c>
      <c r="D9" s="7">
        <v>9</v>
      </c>
      <c r="E9" s="3">
        <v>1</v>
      </c>
      <c r="F9" s="3">
        <v>0.68831699346405195</v>
      </c>
      <c r="G9" s="3">
        <v>1</v>
      </c>
      <c r="H9" s="3">
        <v>0.68640922195832399</v>
      </c>
      <c r="I9" s="3">
        <v>1</v>
      </c>
      <c r="J9" s="3">
        <v>0.69445317137411</v>
      </c>
      <c r="K9" s="3">
        <v>1</v>
      </c>
      <c r="L9" s="3">
        <v>0.68831699346405195</v>
      </c>
      <c r="M9" s="33">
        <v>921875</v>
      </c>
      <c r="N9" s="1" t="s">
        <v>34</v>
      </c>
    </row>
    <row r="10" spans="1:14" x14ac:dyDescent="0.3">
      <c r="A10">
        <v>8</v>
      </c>
      <c r="B10" s="7">
        <v>34</v>
      </c>
      <c r="C10" t="s">
        <v>11</v>
      </c>
      <c r="D10" s="7">
        <v>5</v>
      </c>
      <c r="E10" s="3">
        <v>1</v>
      </c>
      <c r="F10" s="3">
        <v>0.68981481481481399</v>
      </c>
      <c r="G10" s="3">
        <v>1</v>
      </c>
      <c r="H10" s="3">
        <v>0.68529251599918095</v>
      </c>
      <c r="I10" s="3">
        <v>1</v>
      </c>
      <c r="J10" s="3">
        <v>0.710304521147888</v>
      </c>
      <c r="K10" s="3">
        <v>1</v>
      </c>
      <c r="L10" s="3">
        <v>0.68981481481481399</v>
      </c>
      <c r="M10" s="33">
        <v>1265625</v>
      </c>
      <c r="N10" s="1" t="s">
        <v>34</v>
      </c>
    </row>
    <row r="11" spans="1:14" x14ac:dyDescent="0.3">
      <c r="A11">
        <v>9</v>
      </c>
      <c r="B11" s="7">
        <v>10</v>
      </c>
      <c r="C11" t="s">
        <v>11</v>
      </c>
      <c r="D11" s="35">
        <v>10</v>
      </c>
      <c r="E11" s="3">
        <v>1</v>
      </c>
      <c r="F11" s="3">
        <v>0.71206690561529196</v>
      </c>
      <c r="G11" s="3">
        <v>1</v>
      </c>
      <c r="H11" s="3">
        <v>0.71210100692061296</v>
      </c>
      <c r="I11" s="3">
        <v>1</v>
      </c>
      <c r="J11" s="3">
        <v>0.73338063310092805</v>
      </c>
      <c r="K11" s="3">
        <v>1</v>
      </c>
      <c r="L11" s="3">
        <v>0.71206690561529196</v>
      </c>
      <c r="M11" s="33">
        <v>1265625</v>
      </c>
      <c r="N11" s="1" t="s">
        <v>34</v>
      </c>
    </row>
    <row r="12" spans="1:14" x14ac:dyDescent="0.3">
      <c r="A12">
        <v>10</v>
      </c>
      <c r="B12" s="7">
        <v>24</v>
      </c>
      <c r="C12" t="s">
        <v>12</v>
      </c>
      <c r="D12" s="7">
        <v>4</v>
      </c>
      <c r="E12" s="3">
        <v>0.39399810557134202</v>
      </c>
      <c r="F12" s="3">
        <v>0.28787878787878701</v>
      </c>
      <c r="G12" s="3">
        <v>0.36717406586921902</v>
      </c>
      <c r="H12" s="3">
        <v>0.264772316496588</v>
      </c>
      <c r="I12" s="3">
        <v>0.44578728431828002</v>
      </c>
      <c r="J12" s="3">
        <v>0.35511677323534602</v>
      </c>
      <c r="K12" s="3">
        <v>0.39399810557134202</v>
      </c>
      <c r="L12" s="3">
        <v>0.28787878787878701</v>
      </c>
      <c r="M12" s="33">
        <v>125</v>
      </c>
      <c r="N12" s="1" t="s">
        <v>34</v>
      </c>
    </row>
    <row r="13" spans="1:14" x14ac:dyDescent="0.3">
      <c r="A13">
        <v>11</v>
      </c>
      <c r="B13" s="7">
        <v>42</v>
      </c>
      <c r="C13" t="s">
        <v>12</v>
      </c>
      <c r="D13" s="7">
        <v>7</v>
      </c>
      <c r="E13" s="3">
        <v>0.39842496410776101</v>
      </c>
      <c r="F13" s="3">
        <v>0.30986475735878999</v>
      </c>
      <c r="G13" s="3">
        <v>0.36972472362875303</v>
      </c>
      <c r="H13" s="3">
        <v>0.28006999529023402</v>
      </c>
      <c r="I13" s="3">
        <v>0.45599603755585999</v>
      </c>
      <c r="J13" s="3">
        <v>0.32894938590936101</v>
      </c>
      <c r="K13" s="3">
        <v>0.39842496410776101</v>
      </c>
      <c r="L13" s="3">
        <v>0.30986475735878999</v>
      </c>
      <c r="M13" s="33">
        <v>109375</v>
      </c>
      <c r="N13" s="1" t="s">
        <v>34</v>
      </c>
    </row>
    <row r="14" spans="1:14" x14ac:dyDescent="0.3">
      <c r="A14">
        <v>12</v>
      </c>
      <c r="B14" s="7">
        <v>12</v>
      </c>
      <c r="C14" t="s">
        <v>12</v>
      </c>
      <c r="D14" s="7">
        <v>2</v>
      </c>
      <c r="E14" s="3">
        <v>0.39199813020567698</v>
      </c>
      <c r="F14" s="3">
        <v>0.33596096096096001</v>
      </c>
      <c r="G14" s="3">
        <v>0.36913488009127299</v>
      </c>
      <c r="H14" s="3">
        <v>0.29442317790329497</v>
      </c>
      <c r="I14" s="3">
        <v>0.46542468788656</v>
      </c>
      <c r="J14" s="3">
        <v>0.34614768250045902</v>
      </c>
      <c r="K14" s="3">
        <v>0.39199813020567698</v>
      </c>
      <c r="L14" s="3">
        <v>0.33596096096096001</v>
      </c>
      <c r="M14" s="33">
        <v>109375</v>
      </c>
      <c r="N14" s="1" t="s">
        <v>34</v>
      </c>
    </row>
    <row r="15" spans="1:14" x14ac:dyDescent="0.3">
      <c r="A15">
        <v>13</v>
      </c>
      <c r="B15" s="7">
        <v>48</v>
      </c>
      <c r="C15" t="s">
        <v>12</v>
      </c>
      <c r="D15" s="7">
        <v>8</v>
      </c>
      <c r="E15" s="3">
        <v>0.38417865253595701</v>
      </c>
      <c r="F15" s="3">
        <v>0.34201819685690599</v>
      </c>
      <c r="G15" s="3">
        <v>0.35717291706538201</v>
      </c>
      <c r="H15" s="3">
        <v>0.31718443968620202</v>
      </c>
      <c r="I15" s="3">
        <v>0.43893305389819498</v>
      </c>
      <c r="J15" s="3">
        <v>0.383281223665558</v>
      </c>
      <c r="K15" s="3">
        <v>0.38417865253595701</v>
      </c>
      <c r="L15" s="3">
        <v>0.34201819685690599</v>
      </c>
      <c r="M15" s="33">
        <v>78125</v>
      </c>
      <c r="N15" s="1" t="s">
        <v>34</v>
      </c>
    </row>
    <row r="16" spans="1:14" x14ac:dyDescent="0.3">
      <c r="A16">
        <v>14</v>
      </c>
      <c r="B16" s="7">
        <v>18</v>
      </c>
      <c r="C16" t="s">
        <v>12</v>
      </c>
      <c r="D16" s="7">
        <v>3</v>
      </c>
      <c r="E16" s="3">
        <v>0.38034242773579202</v>
      </c>
      <c r="F16" s="3">
        <v>0.35027027027027002</v>
      </c>
      <c r="G16" s="3">
        <v>0.35915116062712799</v>
      </c>
      <c r="H16" s="3">
        <v>0.30583434561990502</v>
      </c>
      <c r="I16" s="3">
        <v>0.45378778013543403</v>
      </c>
      <c r="J16" s="3">
        <v>0.41229413903984702</v>
      </c>
      <c r="K16" s="3">
        <v>0.38034242773579202</v>
      </c>
      <c r="L16" s="3">
        <v>0.35027027027027002</v>
      </c>
      <c r="M16" s="33">
        <v>125</v>
      </c>
      <c r="N16" s="1" t="s">
        <v>34</v>
      </c>
    </row>
    <row r="17" spans="1:14" x14ac:dyDescent="0.3">
      <c r="A17">
        <v>15</v>
      </c>
      <c r="B17" s="7">
        <v>54</v>
      </c>
      <c r="C17" t="s">
        <v>12</v>
      </c>
      <c r="D17" s="7">
        <v>9</v>
      </c>
      <c r="E17" s="3">
        <v>0.38822216607714299</v>
      </c>
      <c r="F17" s="3">
        <v>0.35294117647058798</v>
      </c>
      <c r="G17" s="3">
        <v>0.35847758275325797</v>
      </c>
      <c r="H17" s="3">
        <v>0.32922307742899198</v>
      </c>
      <c r="I17" s="3">
        <v>0.43393678896663501</v>
      </c>
      <c r="J17" s="3">
        <v>0.39060481486757698</v>
      </c>
      <c r="K17" s="3">
        <v>0.38822216607714299</v>
      </c>
      <c r="L17" s="3">
        <v>0.35294117647058798</v>
      </c>
      <c r="M17" s="33">
        <v>109375</v>
      </c>
      <c r="N17" s="1" t="s">
        <v>34</v>
      </c>
    </row>
    <row r="18" spans="1:14" x14ac:dyDescent="0.3">
      <c r="A18">
        <v>16</v>
      </c>
      <c r="B18" s="7">
        <v>36</v>
      </c>
      <c r="C18" t="s">
        <v>12</v>
      </c>
      <c r="D18" s="7">
        <v>6</v>
      </c>
      <c r="E18" s="3">
        <v>0.38565768955198698</v>
      </c>
      <c r="F18" s="3">
        <v>0.35621709194005602</v>
      </c>
      <c r="G18" s="3">
        <v>0.35876103453244301</v>
      </c>
      <c r="H18" s="3">
        <v>0.32922278536968602</v>
      </c>
      <c r="I18" s="3">
        <v>0.44567249352287402</v>
      </c>
      <c r="J18" s="3">
        <v>0.41626841051584401</v>
      </c>
      <c r="K18" s="3">
        <v>0.38565768955198698</v>
      </c>
      <c r="L18" s="3">
        <v>0.35621709194005602</v>
      </c>
      <c r="M18" s="33">
        <v>93.75</v>
      </c>
      <c r="N18" s="1" t="s">
        <v>34</v>
      </c>
    </row>
    <row r="19" spans="1:14" x14ac:dyDescent="0.3">
      <c r="A19">
        <v>17</v>
      </c>
      <c r="B19" s="7">
        <v>30</v>
      </c>
      <c r="C19" t="s">
        <v>12</v>
      </c>
      <c r="D19" s="7">
        <v>5</v>
      </c>
      <c r="E19" s="3">
        <v>0.38414999144860601</v>
      </c>
      <c r="F19" s="3">
        <v>0.35915242165242101</v>
      </c>
      <c r="G19" s="3">
        <v>0.36359133817406297</v>
      </c>
      <c r="H19" s="3">
        <v>0.323337264258652</v>
      </c>
      <c r="I19" s="3">
        <v>0.45520796577883799</v>
      </c>
      <c r="J19" s="3">
        <v>0.36420653103550599</v>
      </c>
      <c r="K19" s="3">
        <v>0.38414999144860601</v>
      </c>
      <c r="L19" s="3">
        <v>0.35915242165242101</v>
      </c>
      <c r="M19" s="33">
        <v>140625</v>
      </c>
      <c r="N19" s="1" t="s">
        <v>34</v>
      </c>
    </row>
    <row r="20" spans="1:14" x14ac:dyDescent="0.3">
      <c r="A20">
        <v>18</v>
      </c>
      <c r="B20" s="7">
        <v>0</v>
      </c>
      <c r="C20" t="s">
        <v>12</v>
      </c>
      <c r="D20" s="7">
        <v>1</v>
      </c>
      <c r="E20" s="3">
        <v>0.384993849938499</v>
      </c>
      <c r="F20" s="3">
        <v>0.40244368079419601</v>
      </c>
      <c r="G20" s="3">
        <v>0.36053278375710901</v>
      </c>
      <c r="H20" s="3">
        <v>0.365470555375144</v>
      </c>
      <c r="I20" s="3">
        <v>0.4523648656166</v>
      </c>
      <c r="J20" s="3">
        <v>0.40996055824397298</v>
      </c>
      <c r="K20" s="3">
        <v>0.384993849938499</v>
      </c>
      <c r="L20" s="3">
        <v>0.40244368079419601</v>
      </c>
      <c r="M20" s="33">
        <v>93.75</v>
      </c>
      <c r="N20" s="1" t="s">
        <v>34</v>
      </c>
    </row>
    <row r="21" spans="1:14" x14ac:dyDescent="0.3">
      <c r="A21">
        <v>19</v>
      </c>
      <c r="B21" s="7">
        <v>6</v>
      </c>
      <c r="C21" t="s">
        <v>12</v>
      </c>
      <c r="D21" s="35">
        <v>10</v>
      </c>
      <c r="E21" s="3">
        <v>0.38173949757230302</v>
      </c>
      <c r="F21" s="3">
        <v>0.40939864595778502</v>
      </c>
      <c r="G21" s="3">
        <v>0.35475441605078001</v>
      </c>
      <c r="H21" s="3">
        <v>0.37105123990892602</v>
      </c>
      <c r="I21" s="3">
        <v>0.446682302225961</v>
      </c>
      <c r="J21" s="3">
        <v>0.497164242475993</v>
      </c>
      <c r="K21" s="3">
        <v>0.38173949757230302</v>
      </c>
      <c r="L21" s="3">
        <v>0.40939864595778502</v>
      </c>
      <c r="M21" s="33">
        <v>109375</v>
      </c>
      <c r="N21" s="1" t="s">
        <v>34</v>
      </c>
    </row>
    <row r="22" spans="1:14" x14ac:dyDescent="0.3">
      <c r="A22">
        <v>20</v>
      </c>
      <c r="B22" s="7">
        <v>15</v>
      </c>
      <c r="C22" t="s">
        <v>13</v>
      </c>
      <c r="D22" s="7">
        <v>2</v>
      </c>
      <c r="E22" s="3">
        <v>0.97877358490566002</v>
      </c>
      <c r="F22" s="3">
        <v>0.51069819819819795</v>
      </c>
      <c r="G22" s="3">
        <v>0.97885195568225303</v>
      </c>
      <c r="H22" s="3">
        <v>0.50289532468493403</v>
      </c>
      <c r="I22" s="3">
        <v>0.97941049703580796</v>
      </c>
      <c r="J22" s="3">
        <v>0.54513911856583697</v>
      </c>
      <c r="K22" s="3">
        <v>0.97877358490566002</v>
      </c>
      <c r="L22" s="3">
        <v>0.51069819819819795</v>
      </c>
      <c r="M22" s="33">
        <v>4875</v>
      </c>
      <c r="N22" s="1" t="s">
        <v>34</v>
      </c>
    </row>
    <row r="23" spans="1:14" x14ac:dyDescent="0.3">
      <c r="A23">
        <v>21</v>
      </c>
      <c r="B23" s="7">
        <v>27</v>
      </c>
      <c r="C23" t="s">
        <v>13</v>
      </c>
      <c r="D23" s="7">
        <v>4</v>
      </c>
      <c r="E23" s="3">
        <v>0.97756824248686802</v>
      </c>
      <c r="F23" s="3">
        <v>0.51885521885521801</v>
      </c>
      <c r="G23" s="3">
        <v>0.97764649958258798</v>
      </c>
      <c r="H23" s="3">
        <v>0.532771112760411</v>
      </c>
      <c r="I23" s="3">
        <v>0.97819873134111901</v>
      </c>
      <c r="J23" s="3">
        <v>0.58370283204474105</v>
      </c>
      <c r="K23" s="3">
        <v>0.97756824248686802</v>
      </c>
      <c r="L23" s="3">
        <v>0.51885521885521801</v>
      </c>
      <c r="M23" s="33">
        <v>5906.25</v>
      </c>
      <c r="N23" s="1" t="s">
        <v>34</v>
      </c>
    </row>
    <row r="24" spans="1:14" x14ac:dyDescent="0.3">
      <c r="A24">
        <v>22</v>
      </c>
      <c r="B24" s="7">
        <v>51</v>
      </c>
      <c r="C24" t="s">
        <v>13</v>
      </c>
      <c r="D24" s="7">
        <v>8</v>
      </c>
      <c r="E24" s="3">
        <v>0.97850954663975098</v>
      </c>
      <c r="F24" s="3">
        <v>0.53370554177005702</v>
      </c>
      <c r="G24" s="3">
        <v>0.97856592308304202</v>
      </c>
      <c r="H24" s="3">
        <v>0.53602145040670701</v>
      </c>
      <c r="I24" s="3">
        <v>0.97907517627635599</v>
      </c>
      <c r="J24" s="3">
        <v>0.56797154526712201</v>
      </c>
      <c r="K24" s="3">
        <v>0.97850954663975098</v>
      </c>
      <c r="L24" s="3">
        <v>0.53370554177005702</v>
      </c>
      <c r="M24" s="33">
        <v>4500</v>
      </c>
      <c r="N24" s="1" t="s">
        <v>34</v>
      </c>
    </row>
    <row r="25" spans="1:14" x14ac:dyDescent="0.3">
      <c r="A25">
        <v>23</v>
      </c>
      <c r="B25" s="7">
        <v>45</v>
      </c>
      <c r="C25" t="s">
        <v>13</v>
      </c>
      <c r="D25" s="7">
        <v>7</v>
      </c>
      <c r="E25" s="3">
        <v>0.97892914449793</v>
      </c>
      <c r="F25" s="3">
        <v>0.53758949880668205</v>
      </c>
      <c r="G25" s="3">
        <v>0.97898794160442604</v>
      </c>
      <c r="H25" s="3">
        <v>0.52711569618445797</v>
      </c>
      <c r="I25" s="3">
        <v>0.97949420245799701</v>
      </c>
      <c r="J25" s="3">
        <v>0.55667123008766795</v>
      </c>
      <c r="K25" s="3">
        <v>0.97892914449793</v>
      </c>
      <c r="L25" s="3">
        <v>0.53758949880668205</v>
      </c>
      <c r="M25" s="33">
        <v>4875</v>
      </c>
      <c r="N25" s="1" t="s">
        <v>34</v>
      </c>
    </row>
    <row r="26" spans="1:14" x14ac:dyDescent="0.3">
      <c r="A26">
        <v>24</v>
      </c>
      <c r="B26" s="7">
        <v>3</v>
      </c>
      <c r="C26" t="s">
        <v>13</v>
      </c>
      <c r="D26" s="7">
        <v>1</v>
      </c>
      <c r="E26" s="3">
        <v>0.97934427620138198</v>
      </c>
      <c r="F26" s="3">
        <v>0.53990072546773504</v>
      </c>
      <c r="G26" s="3">
        <v>0.97942012202881301</v>
      </c>
      <c r="H26" s="3">
        <v>0.52945985326589695</v>
      </c>
      <c r="I26" s="3">
        <v>0.97997055005490497</v>
      </c>
      <c r="J26" s="3">
        <v>0.54504902681061995</v>
      </c>
      <c r="K26" s="3">
        <v>0.97934427620138198</v>
      </c>
      <c r="L26" s="3">
        <v>0.53990072546773504</v>
      </c>
      <c r="M26" s="33">
        <v>4968.75</v>
      </c>
      <c r="N26" s="1" t="s">
        <v>34</v>
      </c>
    </row>
    <row r="27" spans="1:14" x14ac:dyDescent="0.3">
      <c r="A27">
        <v>25</v>
      </c>
      <c r="B27" s="7">
        <v>21</v>
      </c>
      <c r="C27" t="s">
        <v>13</v>
      </c>
      <c r="D27" s="7">
        <v>3</v>
      </c>
      <c r="E27" s="3">
        <v>0.97766961274070197</v>
      </c>
      <c r="F27" s="3">
        <v>0.55945945945945896</v>
      </c>
      <c r="G27" s="3">
        <v>0.97772254064304198</v>
      </c>
      <c r="H27" s="3">
        <v>0.55826888532821395</v>
      </c>
      <c r="I27" s="3">
        <v>0.97820414206016004</v>
      </c>
      <c r="J27" s="3">
        <v>0.60815298416824304</v>
      </c>
      <c r="K27" s="3">
        <v>0.97766961274070197</v>
      </c>
      <c r="L27" s="3">
        <v>0.55945945945945896</v>
      </c>
      <c r="M27" s="33">
        <v>4875</v>
      </c>
      <c r="N27" s="1" t="s">
        <v>34</v>
      </c>
    </row>
    <row r="28" spans="1:14" x14ac:dyDescent="0.3">
      <c r="A28">
        <v>26</v>
      </c>
      <c r="B28" s="7">
        <v>39</v>
      </c>
      <c r="C28" t="s">
        <v>13</v>
      </c>
      <c r="D28" s="7">
        <v>6</v>
      </c>
      <c r="E28" s="3">
        <v>0.97814725839760597</v>
      </c>
      <c r="F28" s="3">
        <v>0.56946132037261998</v>
      </c>
      <c r="G28" s="3">
        <v>0.97821911217745405</v>
      </c>
      <c r="H28" s="3">
        <v>0.574133854158702</v>
      </c>
      <c r="I28" s="3">
        <v>0.97874185560869198</v>
      </c>
      <c r="J28" s="3">
        <v>0.63737179230392305</v>
      </c>
      <c r="K28" s="3">
        <v>0.97814725839760597</v>
      </c>
      <c r="L28" s="3">
        <v>0.56946132037261998</v>
      </c>
      <c r="M28" s="33">
        <v>4593.75</v>
      </c>
      <c r="N28" s="1" t="s">
        <v>34</v>
      </c>
    </row>
    <row r="29" spans="1:14" x14ac:dyDescent="0.3">
      <c r="A29">
        <v>27</v>
      </c>
      <c r="B29" s="7">
        <v>9</v>
      </c>
      <c r="C29" t="s">
        <v>13</v>
      </c>
      <c r="D29" s="7">
        <v>10</v>
      </c>
      <c r="E29" s="3">
        <v>0.97846738442051895</v>
      </c>
      <c r="F29" s="3">
        <v>0.58303464755077605</v>
      </c>
      <c r="G29" s="3">
        <v>0.97852001220811502</v>
      </c>
      <c r="H29" s="3">
        <v>0.583056765699139</v>
      </c>
      <c r="I29" s="3">
        <v>0.97900360572253398</v>
      </c>
      <c r="J29" s="3">
        <v>0.64855045144475998</v>
      </c>
      <c r="K29" s="3">
        <v>0.97846738442051895</v>
      </c>
      <c r="L29" s="3">
        <v>0.58303464755077605</v>
      </c>
      <c r="M29" s="33">
        <v>4781.25</v>
      </c>
      <c r="N29" s="1" t="s">
        <v>34</v>
      </c>
    </row>
    <row r="30" spans="1:14" x14ac:dyDescent="0.3">
      <c r="A30">
        <v>28</v>
      </c>
      <c r="B30" s="7">
        <v>57</v>
      </c>
      <c r="C30" t="s">
        <v>13</v>
      </c>
      <c r="D30" s="7">
        <v>9</v>
      </c>
      <c r="E30" s="3">
        <v>0.97860872494525797</v>
      </c>
      <c r="F30" s="3">
        <v>0.63950163398692805</v>
      </c>
      <c r="G30" s="3">
        <v>0.97868302401739304</v>
      </c>
      <c r="H30" s="3">
        <v>0.63533258449874697</v>
      </c>
      <c r="I30" s="3">
        <v>0.97921132376154696</v>
      </c>
      <c r="J30" s="3">
        <v>0.66053902315100599</v>
      </c>
      <c r="K30" s="3">
        <v>0.97860872494525797</v>
      </c>
      <c r="L30" s="3">
        <v>0.63950163398692805</v>
      </c>
      <c r="M30" s="33">
        <v>4406.25</v>
      </c>
      <c r="N30" s="1" t="s">
        <v>34</v>
      </c>
    </row>
    <row r="31" spans="1:14" x14ac:dyDescent="0.3">
      <c r="A31">
        <v>29</v>
      </c>
      <c r="B31" s="7">
        <v>33</v>
      </c>
      <c r="C31" t="s">
        <v>13</v>
      </c>
      <c r="D31" s="35">
        <v>5</v>
      </c>
      <c r="E31" s="3">
        <v>0.97810843167436201</v>
      </c>
      <c r="F31" s="3">
        <v>0.64814814814814803</v>
      </c>
      <c r="G31" s="3">
        <v>0.97816988421722195</v>
      </c>
      <c r="H31" s="3">
        <v>0.64220945883195901</v>
      </c>
      <c r="I31" s="3">
        <v>0.97866489265563605</v>
      </c>
      <c r="J31" s="3">
        <v>0.68871802978769803</v>
      </c>
      <c r="K31" s="3">
        <v>0.97810843167436201</v>
      </c>
      <c r="L31" s="3">
        <v>0.64814814814814803</v>
      </c>
      <c r="M31" s="33">
        <v>5046875</v>
      </c>
      <c r="N31" s="1" t="s">
        <v>34</v>
      </c>
    </row>
    <row r="32" spans="1:14" x14ac:dyDescent="0.3">
      <c r="A32">
        <v>30</v>
      </c>
      <c r="B32" s="7">
        <v>20</v>
      </c>
      <c r="C32" t="s">
        <v>14</v>
      </c>
      <c r="D32" s="7">
        <v>3</v>
      </c>
      <c r="E32" s="3">
        <v>0.81932880748046599</v>
      </c>
      <c r="F32" s="3">
        <v>0.62468468468468397</v>
      </c>
      <c r="G32" s="3">
        <v>0.81981819722179905</v>
      </c>
      <c r="H32" s="3">
        <v>0.61256332792413803</v>
      </c>
      <c r="I32" s="3">
        <v>0.82189938283617303</v>
      </c>
      <c r="J32" s="3">
        <v>0.61396151027642498</v>
      </c>
      <c r="K32" s="3">
        <v>0.81932880748046599</v>
      </c>
      <c r="L32" s="3">
        <v>0.62468468468468397</v>
      </c>
      <c r="M32" s="33">
        <v>0</v>
      </c>
      <c r="N32" s="1" t="s">
        <v>34</v>
      </c>
    </row>
    <row r="33" spans="1:14" x14ac:dyDescent="0.3">
      <c r="A33">
        <v>31</v>
      </c>
      <c r="B33" s="7">
        <v>38</v>
      </c>
      <c r="C33" t="s">
        <v>14</v>
      </c>
      <c r="D33" s="7">
        <v>6</v>
      </c>
      <c r="E33" s="3">
        <v>0.81567412652252702</v>
      </c>
      <c r="F33" s="3">
        <v>0.65087079789388402</v>
      </c>
      <c r="G33" s="3">
        <v>0.81594022424314105</v>
      </c>
      <c r="H33" s="3">
        <v>0.65527334967706397</v>
      </c>
      <c r="I33" s="3">
        <v>0.81794039592144197</v>
      </c>
      <c r="J33" s="3">
        <v>0.66401546423770996</v>
      </c>
      <c r="K33" s="3">
        <v>0.81567412652252702</v>
      </c>
      <c r="L33" s="3">
        <v>0.65087079789388402</v>
      </c>
      <c r="M33" s="33">
        <v>93.75</v>
      </c>
      <c r="N33" s="1" t="s">
        <v>34</v>
      </c>
    </row>
    <row r="34" spans="1:14" x14ac:dyDescent="0.3">
      <c r="A34">
        <v>32</v>
      </c>
      <c r="B34" s="7">
        <v>14</v>
      </c>
      <c r="C34" t="s">
        <v>14</v>
      </c>
      <c r="D34" s="7">
        <v>2</v>
      </c>
      <c r="E34" s="3">
        <v>0.80993965663776901</v>
      </c>
      <c r="F34" s="3">
        <v>0.65221471471471404</v>
      </c>
      <c r="G34" s="3">
        <v>0.81037480981664201</v>
      </c>
      <c r="H34" s="3">
        <v>0.654228949550137</v>
      </c>
      <c r="I34" s="3">
        <v>0.81244495193232702</v>
      </c>
      <c r="J34" s="3">
        <v>0.67469141027318502</v>
      </c>
      <c r="K34" s="3">
        <v>0.80993965663776901</v>
      </c>
      <c r="L34" s="3">
        <v>0.65221471471471404</v>
      </c>
      <c r="M34" s="33">
        <v>0</v>
      </c>
      <c r="N34" s="1" t="s">
        <v>34</v>
      </c>
    </row>
    <row r="35" spans="1:14" x14ac:dyDescent="0.3">
      <c r="A35">
        <v>33</v>
      </c>
      <c r="B35" s="7">
        <v>2</v>
      </c>
      <c r="C35" t="s">
        <v>14</v>
      </c>
      <c r="D35" s="7">
        <v>1</v>
      </c>
      <c r="E35" s="3">
        <v>0.81051448445518903</v>
      </c>
      <c r="F35" s="3">
        <v>0.65444826269568501</v>
      </c>
      <c r="G35" s="3">
        <v>0.81093659969195797</v>
      </c>
      <c r="H35" s="3">
        <v>0.64717250145255001</v>
      </c>
      <c r="I35" s="3">
        <v>0.81292479438737697</v>
      </c>
      <c r="J35" s="3">
        <v>0.64758231487679496</v>
      </c>
      <c r="K35" s="3">
        <v>0.81051448445518903</v>
      </c>
      <c r="L35" s="3">
        <v>0.65444826269568501</v>
      </c>
      <c r="M35" s="33">
        <v>0</v>
      </c>
      <c r="N35" s="1" t="s">
        <v>34</v>
      </c>
    </row>
    <row r="36" spans="1:14" x14ac:dyDescent="0.3">
      <c r="A36">
        <v>34</v>
      </c>
      <c r="B36" s="7">
        <v>44</v>
      </c>
      <c r="C36" t="s">
        <v>14</v>
      </c>
      <c r="D36" s="7">
        <v>7</v>
      </c>
      <c r="E36" s="3">
        <v>0.81205134701461001</v>
      </c>
      <c r="F36" s="3">
        <v>0.67104216388225901</v>
      </c>
      <c r="G36" s="3">
        <v>0.81250168018943203</v>
      </c>
      <c r="H36" s="3">
        <v>0.673364186685949</v>
      </c>
      <c r="I36" s="3">
        <v>0.81466874257498301</v>
      </c>
      <c r="J36" s="3">
        <v>0.68421628144590196</v>
      </c>
      <c r="K36" s="3">
        <v>0.81205134701461001</v>
      </c>
      <c r="L36" s="3">
        <v>0.67104216388225901</v>
      </c>
      <c r="M36" s="33">
        <v>93.75</v>
      </c>
      <c r="N36" s="1" t="s">
        <v>34</v>
      </c>
    </row>
    <row r="37" spans="1:14" x14ac:dyDescent="0.3">
      <c r="A37">
        <v>35</v>
      </c>
      <c r="B37" s="7">
        <v>56</v>
      </c>
      <c r="C37" t="s">
        <v>14</v>
      </c>
      <c r="D37" s="7">
        <v>9</v>
      </c>
      <c r="E37" s="3">
        <v>0.81000505305709902</v>
      </c>
      <c r="F37" s="3">
        <v>0.68280228758169903</v>
      </c>
      <c r="G37" s="3">
        <v>0.81038622639556201</v>
      </c>
      <c r="H37" s="3">
        <v>0.68108917506216704</v>
      </c>
      <c r="I37" s="3">
        <v>0.81253964325111405</v>
      </c>
      <c r="J37" s="3">
        <v>0.68557298237877995</v>
      </c>
      <c r="K37" s="3">
        <v>0.81000505305709902</v>
      </c>
      <c r="L37" s="3">
        <v>0.68280228758169903</v>
      </c>
      <c r="M37" s="33">
        <v>0</v>
      </c>
      <c r="N37" s="1" t="s">
        <v>34</v>
      </c>
    </row>
    <row r="38" spans="1:14" x14ac:dyDescent="0.3">
      <c r="A38">
        <v>36</v>
      </c>
      <c r="B38" s="7">
        <v>50</v>
      </c>
      <c r="C38" t="s">
        <v>14</v>
      </c>
      <c r="D38" s="7">
        <v>8</v>
      </c>
      <c r="E38" s="3">
        <v>0.80908823282025399</v>
      </c>
      <c r="F38" s="3">
        <v>0.68941273779983403</v>
      </c>
      <c r="G38" s="3">
        <v>0.80949712515874905</v>
      </c>
      <c r="H38" s="3">
        <v>0.68361548778904502</v>
      </c>
      <c r="I38" s="3">
        <v>0.81147087796372597</v>
      </c>
      <c r="J38" s="3">
        <v>0.69219207748255795</v>
      </c>
      <c r="K38" s="3">
        <v>0.80908823282025399</v>
      </c>
      <c r="L38" s="3">
        <v>0.68941273779983403</v>
      </c>
      <c r="M38" s="33">
        <v>0</v>
      </c>
      <c r="N38" s="1" t="s">
        <v>34</v>
      </c>
    </row>
    <row r="39" spans="1:14" x14ac:dyDescent="0.3">
      <c r="A39">
        <v>37</v>
      </c>
      <c r="B39" s="7">
        <v>26</v>
      </c>
      <c r="C39" t="s">
        <v>14</v>
      </c>
      <c r="D39" s="7">
        <v>4</v>
      </c>
      <c r="E39" s="3">
        <v>0.81438904675794299</v>
      </c>
      <c r="F39" s="3">
        <v>0.68956228956228904</v>
      </c>
      <c r="G39" s="3">
        <v>0.81475693972264296</v>
      </c>
      <c r="H39" s="3">
        <v>0.68625038535342098</v>
      </c>
      <c r="I39" s="3">
        <v>0.81678370375450604</v>
      </c>
      <c r="J39" s="3">
        <v>0.69423817137496902</v>
      </c>
      <c r="K39" s="3">
        <v>0.81438904675794299</v>
      </c>
      <c r="L39" s="3">
        <v>0.68956228956228904</v>
      </c>
      <c r="M39" s="33">
        <v>93.75</v>
      </c>
      <c r="N39" s="1" t="s">
        <v>34</v>
      </c>
    </row>
    <row r="40" spans="1:14" x14ac:dyDescent="0.3">
      <c r="A40">
        <v>38</v>
      </c>
      <c r="B40" s="7">
        <v>32</v>
      </c>
      <c r="C40" t="s">
        <v>14</v>
      </c>
      <c r="D40" s="7">
        <v>5</v>
      </c>
      <c r="E40" s="3">
        <v>0.80560543868650503</v>
      </c>
      <c r="F40" s="3">
        <v>0.70868945868945799</v>
      </c>
      <c r="G40" s="3">
        <v>0.80613861396028297</v>
      </c>
      <c r="H40" s="3">
        <v>0.70678703989295399</v>
      </c>
      <c r="I40" s="3">
        <v>0.80818073404771695</v>
      </c>
      <c r="J40" s="3">
        <v>0.71445123379148201</v>
      </c>
      <c r="K40" s="3">
        <v>0.80560543868650503</v>
      </c>
      <c r="L40" s="3">
        <v>0.70868945868945799</v>
      </c>
      <c r="M40" s="33">
        <v>0</v>
      </c>
      <c r="N40" s="1" t="s">
        <v>34</v>
      </c>
    </row>
    <row r="41" spans="1:14" x14ac:dyDescent="0.3">
      <c r="A41">
        <v>39</v>
      </c>
      <c r="B41" s="7">
        <v>8</v>
      </c>
      <c r="C41" t="s">
        <v>14</v>
      </c>
      <c r="D41" s="35">
        <v>10</v>
      </c>
      <c r="E41" s="3">
        <v>0.80709309689677</v>
      </c>
      <c r="F41" s="3">
        <v>0.71624850657108696</v>
      </c>
      <c r="G41" s="3">
        <v>0.80745097251658304</v>
      </c>
      <c r="H41" s="3">
        <v>0.71420279701212896</v>
      </c>
      <c r="I41" s="3">
        <v>0.80928665851866999</v>
      </c>
      <c r="J41" s="3">
        <v>0.72813961385162296</v>
      </c>
      <c r="K41" s="3">
        <v>0.80709309689677</v>
      </c>
      <c r="L41" s="3">
        <v>0.71624850657108696</v>
      </c>
      <c r="M41" s="33">
        <v>0</v>
      </c>
      <c r="N41" s="1" t="s">
        <v>34</v>
      </c>
    </row>
    <row r="42" spans="1:14" x14ac:dyDescent="0.3">
      <c r="A42">
        <v>40</v>
      </c>
      <c r="B42" s="7">
        <v>37</v>
      </c>
      <c r="C42" t="s">
        <v>15</v>
      </c>
      <c r="D42" s="7">
        <v>6</v>
      </c>
      <c r="E42" s="3">
        <v>0.88858684199435201</v>
      </c>
      <c r="F42" s="3">
        <v>0.61907654921020605</v>
      </c>
      <c r="G42" s="3">
        <v>0.88898268680984005</v>
      </c>
      <c r="H42" s="3">
        <v>0.61846131677704597</v>
      </c>
      <c r="I42" s="3">
        <v>0.89060969899840903</v>
      </c>
      <c r="J42" s="3">
        <v>0.62826360691417704</v>
      </c>
      <c r="K42" s="3">
        <v>0.88858684199435201</v>
      </c>
      <c r="L42" s="3">
        <v>0.61907654921020605</v>
      </c>
      <c r="M42" s="33">
        <v>11312.5</v>
      </c>
      <c r="N42" s="1" t="s">
        <v>34</v>
      </c>
    </row>
    <row r="43" spans="1:14" x14ac:dyDescent="0.3">
      <c r="A43">
        <v>41</v>
      </c>
      <c r="B43" s="7">
        <v>1</v>
      </c>
      <c r="C43" t="s">
        <v>15</v>
      </c>
      <c r="D43" s="7">
        <v>1</v>
      </c>
      <c r="E43" s="3">
        <v>0.88486660728676203</v>
      </c>
      <c r="F43" s="3">
        <v>0.62046582665139305</v>
      </c>
      <c r="G43" s="3">
        <v>0.88544042575744797</v>
      </c>
      <c r="H43" s="3">
        <v>0.61187856818907504</v>
      </c>
      <c r="I43" s="3">
        <v>0.88788085550858797</v>
      </c>
      <c r="J43" s="3">
        <v>0.620806929301427</v>
      </c>
      <c r="K43" s="3">
        <v>0.88486660728676203</v>
      </c>
      <c r="L43" s="3">
        <v>0.62046582665139305</v>
      </c>
      <c r="M43" s="33">
        <v>12203125</v>
      </c>
      <c r="N43" s="1" t="s">
        <v>34</v>
      </c>
    </row>
    <row r="44" spans="1:14" x14ac:dyDescent="0.3">
      <c r="A44">
        <v>42</v>
      </c>
      <c r="B44" s="7">
        <v>19</v>
      </c>
      <c r="C44" t="s">
        <v>15</v>
      </c>
      <c r="D44" s="7">
        <v>3</v>
      </c>
      <c r="E44" s="3">
        <v>0.89048289996157204</v>
      </c>
      <c r="F44" s="3">
        <v>0.62738738738738697</v>
      </c>
      <c r="G44" s="3">
        <v>0.89095600627785998</v>
      </c>
      <c r="H44" s="3">
        <v>0.61480367188784801</v>
      </c>
      <c r="I44" s="3">
        <v>0.89328965074438604</v>
      </c>
      <c r="J44" s="3">
        <v>0.61866684476237499</v>
      </c>
      <c r="K44" s="3">
        <v>0.89048289996157204</v>
      </c>
      <c r="L44" s="3">
        <v>0.62738738738738697</v>
      </c>
      <c r="M44" s="33">
        <v>12500</v>
      </c>
      <c r="N44" s="1" t="s">
        <v>34</v>
      </c>
    </row>
    <row r="45" spans="1:14" x14ac:dyDescent="0.3">
      <c r="A45">
        <v>43</v>
      </c>
      <c r="B45" s="7">
        <v>13</v>
      </c>
      <c r="C45" t="s">
        <v>15</v>
      </c>
      <c r="D45" s="7">
        <v>2</v>
      </c>
      <c r="E45" s="3">
        <v>0.88352031276559495</v>
      </c>
      <c r="F45" s="3">
        <v>0.62837837837837796</v>
      </c>
      <c r="G45" s="3">
        <v>0.88405008929872098</v>
      </c>
      <c r="H45" s="3">
        <v>0.631234418319357</v>
      </c>
      <c r="I45" s="3">
        <v>0.88609808714752503</v>
      </c>
      <c r="J45" s="3">
        <v>0.66260985604550204</v>
      </c>
      <c r="K45" s="3">
        <v>0.88352031276559495</v>
      </c>
      <c r="L45" s="3">
        <v>0.62837837837837796</v>
      </c>
      <c r="M45" s="33">
        <v>12328125</v>
      </c>
      <c r="N45" s="1" t="s">
        <v>34</v>
      </c>
    </row>
    <row r="46" spans="1:14" x14ac:dyDescent="0.3">
      <c r="A46">
        <v>44</v>
      </c>
      <c r="B46" s="7">
        <v>43</v>
      </c>
      <c r="C46" t="s">
        <v>15</v>
      </c>
      <c r="D46" s="7">
        <v>7</v>
      </c>
      <c r="E46" s="3">
        <v>0.88571488894519002</v>
      </c>
      <c r="F46" s="3">
        <v>0.680986475735879</v>
      </c>
      <c r="G46" s="3">
        <v>0.88623199767163696</v>
      </c>
      <c r="H46" s="3">
        <v>0.68288590677386696</v>
      </c>
      <c r="I46" s="3">
        <v>0.88818195347659201</v>
      </c>
      <c r="J46" s="3">
        <v>0.69151649296270901</v>
      </c>
      <c r="K46" s="3">
        <v>0.88571488894519002</v>
      </c>
      <c r="L46" s="3">
        <v>0.680986475735879</v>
      </c>
      <c r="M46" s="33">
        <v>11984375</v>
      </c>
      <c r="N46" s="1" t="s">
        <v>34</v>
      </c>
    </row>
    <row r="47" spans="1:14" x14ac:dyDescent="0.3">
      <c r="A47">
        <v>45</v>
      </c>
      <c r="B47" s="7">
        <v>25</v>
      </c>
      <c r="C47" t="s">
        <v>15</v>
      </c>
      <c r="D47" s="7">
        <v>4</v>
      </c>
      <c r="E47" s="3">
        <v>0.89014466546112103</v>
      </c>
      <c r="F47" s="3">
        <v>0.68215488215488196</v>
      </c>
      <c r="G47" s="3">
        <v>0.89055805872842297</v>
      </c>
      <c r="H47" s="3">
        <v>0.68126598277230799</v>
      </c>
      <c r="I47" s="3">
        <v>0.89264095342231697</v>
      </c>
      <c r="J47" s="3">
        <v>0.68508328955328801</v>
      </c>
      <c r="K47" s="3">
        <v>0.89014466546112103</v>
      </c>
      <c r="L47" s="3">
        <v>0.68215488215488196</v>
      </c>
      <c r="M47" s="33">
        <v>14000</v>
      </c>
      <c r="N47" s="1" t="s">
        <v>34</v>
      </c>
    </row>
    <row r="48" spans="1:14" x14ac:dyDescent="0.3">
      <c r="A48">
        <v>46</v>
      </c>
      <c r="B48" s="7">
        <v>55</v>
      </c>
      <c r="C48" t="s">
        <v>15</v>
      </c>
      <c r="D48" s="7">
        <v>9</v>
      </c>
      <c r="E48" s="3">
        <v>0.88468502610746103</v>
      </c>
      <c r="F48" s="3">
        <v>0.68218954248366004</v>
      </c>
      <c r="G48" s="3">
        <v>0.88511513827699995</v>
      </c>
      <c r="H48" s="3">
        <v>0.67961926810604301</v>
      </c>
      <c r="I48" s="3">
        <v>0.88740162565744296</v>
      </c>
      <c r="J48" s="3">
        <v>0.68339817075579701</v>
      </c>
      <c r="K48" s="3">
        <v>0.88468502610746103</v>
      </c>
      <c r="L48" s="3">
        <v>0.68218954248366004</v>
      </c>
      <c r="M48" s="33">
        <v>11343.75</v>
      </c>
      <c r="N48" s="1" t="s">
        <v>34</v>
      </c>
    </row>
    <row r="49" spans="1:14" x14ac:dyDescent="0.3">
      <c r="A49">
        <v>47</v>
      </c>
      <c r="B49" s="7">
        <v>49</v>
      </c>
      <c r="C49" t="s">
        <v>15</v>
      </c>
      <c r="D49" s="7">
        <v>8</v>
      </c>
      <c r="E49" s="3">
        <v>0.88073008663470398</v>
      </c>
      <c r="F49" s="3">
        <v>0.68755169561621099</v>
      </c>
      <c r="G49" s="3">
        <v>0.88124062219472699</v>
      </c>
      <c r="H49" s="3">
        <v>0.68415079090410202</v>
      </c>
      <c r="I49" s="3">
        <v>0.88347178474473298</v>
      </c>
      <c r="J49" s="3">
        <v>0.68778312836405697</v>
      </c>
      <c r="K49" s="3">
        <v>0.88073008663470398</v>
      </c>
      <c r="L49" s="3">
        <v>0.68755169561621099</v>
      </c>
      <c r="M49" s="33">
        <v>11718.75</v>
      </c>
      <c r="N49" s="1" t="s">
        <v>34</v>
      </c>
    </row>
    <row r="50" spans="1:14" x14ac:dyDescent="0.3">
      <c r="A50">
        <v>48</v>
      </c>
      <c r="B50" s="7">
        <v>7</v>
      </c>
      <c r="C50" t="s">
        <v>15</v>
      </c>
      <c r="D50" s="7">
        <v>10</v>
      </c>
      <c r="E50" s="3">
        <v>0.88256280346210603</v>
      </c>
      <c r="F50" s="3">
        <v>0.71804062126642698</v>
      </c>
      <c r="G50" s="3">
        <v>0.88315627452043</v>
      </c>
      <c r="H50" s="3">
        <v>0.71711958956557398</v>
      </c>
      <c r="I50" s="3">
        <v>0.88564583223140803</v>
      </c>
      <c r="J50" s="3">
        <v>0.73195316257004295</v>
      </c>
      <c r="K50" s="3">
        <v>0.88256280346210603</v>
      </c>
      <c r="L50" s="3">
        <v>0.71804062126642698</v>
      </c>
      <c r="M50" s="33">
        <v>11890625</v>
      </c>
      <c r="N50" s="1" t="s">
        <v>34</v>
      </c>
    </row>
    <row r="51" spans="1:14" x14ac:dyDescent="0.3">
      <c r="A51">
        <v>49</v>
      </c>
      <c r="B51" s="7">
        <v>31</v>
      </c>
      <c r="C51" t="s">
        <v>15</v>
      </c>
      <c r="D51" s="35">
        <v>5</v>
      </c>
      <c r="E51" s="3">
        <v>0.88049427056610197</v>
      </c>
      <c r="F51" s="3">
        <v>0.72008547008546997</v>
      </c>
      <c r="G51" s="3">
        <v>0.88107227018464995</v>
      </c>
      <c r="H51" s="3">
        <v>0.72113458580588097</v>
      </c>
      <c r="I51" s="3">
        <v>0.88332073769200703</v>
      </c>
      <c r="J51" s="3">
        <v>0.72973626874211694</v>
      </c>
      <c r="K51" s="3">
        <v>0.88049427056610197</v>
      </c>
      <c r="L51" s="3">
        <v>0.72008547008546997</v>
      </c>
      <c r="M51" s="33">
        <v>13265625</v>
      </c>
      <c r="N51" s="1" t="s">
        <v>34</v>
      </c>
    </row>
    <row r="52" spans="1:14" x14ac:dyDescent="0.3">
      <c r="A52">
        <v>50</v>
      </c>
      <c r="B52" s="7">
        <v>47</v>
      </c>
      <c r="C52" t="s">
        <v>16</v>
      </c>
      <c r="D52" s="7">
        <v>7</v>
      </c>
      <c r="E52" s="3">
        <v>0.92080483067308505</v>
      </c>
      <c r="F52" s="3">
        <v>0.62947494033412799</v>
      </c>
      <c r="G52" s="3">
        <v>0.921781168441972</v>
      </c>
      <c r="H52" s="3">
        <v>0.62941193560752295</v>
      </c>
      <c r="I52" s="3">
        <v>0.92796259920397905</v>
      </c>
      <c r="J52" s="3">
        <v>0.66198931227954705</v>
      </c>
      <c r="K52" s="3">
        <v>0.92080483067308505</v>
      </c>
      <c r="L52" s="3">
        <v>0.62947494033412799</v>
      </c>
      <c r="M52" s="33">
        <v>18187.5</v>
      </c>
      <c r="N52" s="1" t="s">
        <v>34</v>
      </c>
    </row>
    <row r="53" spans="1:14" x14ac:dyDescent="0.3">
      <c r="A53">
        <v>51</v>
      </c>
      <c r="B53" s="7">
        <v>17</v>
      </c>
      <c r="C53" t="s">
        <v>16</v>
      </c>
      <c r="D53" s="7">
        <v>2</v>
      </c>
      <c r="E53" s="3">
        <v>0.92125616182219905</v>
      </c>
      <c r="F53" s="3">
        <v>0.62950450450450401</v>
      </c>
      <c r="G53" s="3">
        <v>0.922357409960333</v>
      </c>
      <c r="H53" s="3">
        <v>0.62869050044642905</v>
      </c>
      <c r="I53" s="3">
        <v>0.92876930837723404</v>
      </c>
      <c r="J53" s="3">
        <v>0.66110696214090303</v>
      </c>
      <c r="K53" s="3">
        <v>0.92125616182219905</v>
      </c>
      <c r="L53" s="3">
        <v>0.62950450450450401</v>
      </c>
      <c r="M53" s="33">
        <v>19453125</v>
      </c>
      <c r="N53" s="1" t="s">
        <v>34</v>
      </c>
    </row>
    <row r="54" spans="1:14" x14ac:dyDescent="0.3">
      <c r="A54">
        <v>52</v>
      </c>
      <c r="B54" s="7">
        <v>5</v>
      </c>
      <c r="C54" t="s">
        <v>16</v>
      </c>
      <c r="D54" s="7">
        <v>1</v>
      </c>
      <c r="E54" s="3">
        <v>0.92110955592314503</v>
      </c>
      <c r="F54" s="3">
        <v>0.63707521954944601</v>
      </c>
      <c r="G54" s="3">
        <v>0.92228026780400896</v>
      </c>
      <c r="H54" s="3">
        <v>0.62420048300619002</v>
      </c>
      <c r="I54" s="3">
        <v>0.92881434187956902</v>
      </c>
      <c r="J54" s="3">
        <v>0.64715202705836805</v>
      </c>
      <c r="K54" s="3">
        <v>0.92110955592314503</v>
      </c>
      <c r="L54" s="3">
        <v>0.63707521954944601</v>
      </c>
      <c r="M54" s="33">
        <v>18828125</v>
      </c>
      <c r="N54" s="1" t="s">
        <v>34</v>
      </c>
    </row>
    <row r="55" spans="1:14" x14ac:dyDescent="0.3">
      <c r="A55">
        <v>53</v>
      </c>
      <c r="B55" s="7">
        <v>23</v>
      </c>
      <c r="C55" t="s">
        <v>16</v>
      </c>
      <c r="D55" s="7">
        <v>3</v>
      </c>
      <c r="E55" s="3">
        <v>0.92468297681567801</v>
      </c>
      <c r="F55" s="3">
        <v>0.64270270270270202</v>
      </c>
      <c r="G55" s="3">
        <v>0.92578391457083897</v>
      </c>
      <c r="H55" s="3">
        <v>0.62502030205651904</v>
      </c>
      <c r="I55" s="3">
        <v>0.93165240588882403</v>
      </c>
      <c r="J55" s="3">
        <v>0.65397832711830495</v>
      </c>
      <c r="K55" s="3">
        <v>0.92468297681567801</v>
      </c>
      <c r="L55" s="3">
        <v>0.64270270270270202</v>
      </c>
      <c r="M55" s="33">
        <v>19437.5</v>
      </c>
      <c r="N55" s="1" t="s">
        <v>34</v>
      </c>
    </row>
    <row r="56" spans="1:14" x14ac:dyDescent="0.3">
      <c r="A56">
        <v>54</v>
      </c>
      <c r="B56" s="7">
        <v>29</v>
      </c>
      <c r="C56" t="s">
        <v>16</v>
      </c>
      <c r="D56" s="7">
        <v>4</v>
      </c>
      <c r="E56" s="3">
        <v>0.92183329027813599</v>
      </c>
      <c r="F56" s="3">
        <v>0.64326599326599299</v>
      </c>
      <c r="G56" s="3">
        <v>0.92283968786418202</v>
      </c>
      <c r="H56" s="3">
        <v>0.64633148819887098</v>
      </c>
      <c r="I56" s="3">
        <v>0.92906670571317596</v>
      </c>
      <c r="J56" s="3">
        <v>0.68674608445320395</v>
      </c>
      <c r="K56" s="3">
        <v>0.92183329027813599</v>
      </c>
      <c r="L56" s="3">
        <v>0.64326599326599299</v>
      </c>
      <c r="M56" s="33">
        <v>21515625</v>
      </c>
      <c r="N56" s="1" t="s">
        <v>34</v>
      </c>
    </row>
    <row r="57" spans="1:14" x14ac:dyDescent="0.3">
      <c r="A57">
        <v>55</v>
      </c>
      <c r="B57" s="7">
        <v>41</v>
      </c>
      <c r="C57" t="s">
        <v>16</v>
      </c>
      <c r="D57" s="7">
        <v>6</v>
      </c>
      <c r="E57" s="3">
        <v>0.92114468748682898</v>
      </c>
      <c r="F57" s="3">
        <v>0.64742810854596999</v>
      </c>
      <c r="G57" s="3">
        <v>0.92223312460086304</v>
      </c>
      <c r="H57" s="3">
        <v>0.64900920289130004</v>
      </c>
      <c r="I57" s="3">
        <v>0.92861521213561904</v>
      </c>
      <c r="J57" s="3">
        <v>0.67789407317258699</v>
      </c>
      <c r="K57" s="3">
        <v>0.92114468748682898</v>
      </c>
      <c r="L57" s="3">
        <v>0.64742810854596999</v>
      </c>
      <c r="M57" s="33">
        <v>17234375</v>
      </c>
      <c r="N57" s="1" t="s">
        <v>34</v>
      </c>
    </row>
    <row r="58" spans="1:14" x14ac:dyDescent="0.3">
      <c r="A58">
        <v>56</v>
      </c>
      <c r="B58" s="7">
        <v>53</v>
      </c>
      <c r="C58" t="s">
        <v>16</v>
      </c>
      <c r="D58" s="7">
        <v>8</v>
      </c>
      <c r="E58" s="3">
        <v>0.91813861552695697</v>
      </c>
      <c r="F58" s="3">
        <v>0.66066997518610404</v>
      </c>
      <c r="G58" s="3">
        <v>0.91921976719853804</v>
      </c>
      <c r="H58" s="3">
        <v>0.66032929597836698</v>
      </c>
      <c r="I58" s="3">
        <v>0.92587075225946502</v>
      </c>
      <c r="J58" s="3">
        <v>0.68844239884230096</v>
      </c>
      <c r="K58" s="3">
        <v>0.91813861552695697</v>
      </c>
      <c r="L58" s="3">
        <v>0.66066997518610404</v>
      </c>
      <c r="M58" s="33">
        <v>18078125</v>
      </c>
      <c r="N58" s="1" t="s">
        <v>34</v>
      </c>
    </row>
    <row r="59" spans="1:14" x14ac:dyDescent="0.3">
      <c r="A59">
        <v>57</v>
      </c>
      <c r="B59" s="7">
        <v>59</v>
      </c>
      <c r="C59" t="s">
        <v>16</v>
      </c>
      <c r="D59" s="7">
        <v>9</v>
      </c>
      <c r="E59" s="3">
        <v>0.92087754758295404</v>
      </c>
      <c r="F59" s="3">
        <v>0.67912581699346397</v>
      </c>
      <c r="G59" s="3">
        <v>0.92183023465907699</v>
      </c>
      <c r="H59" s="3">
        <v>0.67558669745997901</v>
      </c>
      <c r="I59" s="3">
        <v>0.92791472342209602</v>
      </c>
      <c r="J59" s="3">
        <v>0.69301235589249299</v>
      </c>
      <c r="K59" s="3">
        <v>0.92087754758295404</v>
      </c>
      <c r="L59" s="3">
        <v>0.67912581699346397</v>
      </c>
      <c r="M59" s="33">
        <v>17796875</v>
      </c>
      <c r="N59" s="1" t="s">
        <v>34</v>
      </c>
    </row>
    <row r="60" spans="1:14" x14ac:dyDescent="0.3">
      <c r="A60">
        <v>58</v>
      </c>
      <c r="B60" s="7">
        <v>35</v>
      </c>
      <c r="C60" t="s">
        <v>16</v>
      </c>
      <c r="D60" s="7">
        <v>5</v>
      </c>
      <c r="E60" s="3">
        <v>0.91946724816144998</v>
      </c>
      <c r="F60" s="3">
        <v>0.69943019943019902</v>
      </c>
      <c r="G60" s="3">
        <v>0.92065536239983403</v>
      </c>
      <c r="H60" s="3">
        <v>0.69786643124433201</v>
      </c>
      <c r="I60" s="3">
        <v>0.92718292515752598</v>
      </c>
      <c r="J60" s="3">
        <v>0.74186362617170598</v>
      </c>
      <c r="K60" s="3">
        <v>0.91946724816144998</v>
      </c>
      <c r="L60" s="3">
        <v>0.69943019943019902</v>
      </c>
      <c r="M60" s="33">
        <v>20187.5</v>
      </c>
      <c r="N60" s="1" t="s">
        <v>34</v>
      </c>
    </row>
    <row r="61" spans="1:14" x14ac:dyDescent="0.3">
      <c r="A61">
        <v>59</v>
      </c>
      <c r="B61" s="7">
        <v>11</v>
      </c>
      <c r="C61" t="s">
        <v>16</v>
      </c>
      <c r="D61" s="35">
        <v>10</v>
      </c>
      <c r="E61" s="3">
        <v>0.91899936668777704</v>
      </c>
      <c r="F61" s="3">
        <v>0.71505376344086002</v>
      </c>
      <c r="G61" s="3">
        <v>0.92011714174377301</v>
      </c>
      <c r="H61" s="3">
        <v>0.71715036690626599</v>
      </c>
      <c r="I61" s="3">
        <v>0.92674883323591595</v>
      </c>
      <c r="J61" s="3">
        <v>0.77293193849810704</v>
      </c>
      <c r="K61" s="3">
        <v>0.91899936668777704</v>
      </c>
      <c r="L61" s="3">
        <v>0.71505376344086002</v>
      </c>
      <c r="M61" s="33">
        <v>18187.5</v>
      </c>
      <c r="N61" s="1" t="s">
        <v>34</v>
      </c>
    </row>
    <row r="62" spans="1:14" x14ac:dyDescent="0.3">
      <c r="A62">
        <v>0</v>
      </c>
      <c r="B62" s="7">
        <v>0</v>
      </c>
      <c r="C62" t="s">
        <v>32</v>
      </c>
      <c r="D62" s="7">
        <v>1</v>
      </c>
      <c r="E62" s="3">
        <v>1</v>
      </c>
      <c r="F62" s="3">
        <v>0.63917525773195805</v>
      </c>
      <c r="G62" s="3">
        <v>1</v>
      </c>
      <c r="H62" s="3">
        <v>0.62291402699290699</v>
      </c>
      <c r="I62" s="3">
        <v>1</v>
      </c>
      <c r="J62" s="3">
        <v>0.629363791648893</v>
      </c>
      <c r="K62" s="3">
        <v>1</v>
      </c>
      <c r="L62" s="3">
        <v>0.63917525773195805</v>
      </c>
      <c r="M62" s="33">
        <v>125</v>
      </c>
      <c r="N62" s="1" t="s">
        <v>34</v>
      </c>
    </row>
    <row r="63" spans="1:14" x14ac:dyDescent="0.3">
      <c r="A63">
        <v>1</v>
      </c>
      <c r="B63" s="7">
        <v>6</v>
      </c>
      <c r="C63" t="s">
        <v>32</v>
      </c>
      <c r="D63" s="7">
        <v>3</v>
      </c>
      <c r="E63" s="3">
        <v>1</v>
      </c>
      <c r="F63" s="3">
        <v>0.65765765765765705</v>
      </c>
      <c r="G63" s="3">
        <v>1</v>
      </c>
      <c r="H63" s="3">
        <v>0.64072758898181104</v>
      </c>
      <c r="I63" s="3">
        <v>1</v>
      </c>
      <c r="J63" s="3">
        <v>0.64203220343780798</v>
      </c>
      <c r="K63" s="3">
        <v>1</v>
      </c>
      <c r="L63" s="3">
        <v>0.65765765765765705</v>
      </c>
      <c r="M63" s="33">
        <v>109375</v>
      </c>
      <c r="N63" s="1" t="s">
        <v>34</v>
      </c>
    </row>
    <row r="64" spans="1:14" x14ac:dyDescent="0.3">
      <c r="A64">
        <v>2</v>
      </c>
      <c r="B64" s="7">
        <v>16</v>
      </c>
      <c r="C64" t="s">
        <v>32</v>
      </c>
      <c r="D64" s="7">
        <v>8</v>
      </c>
      <c r="E64" s="3">
        <v>1</v>
      </c>
      <c r="F64" s="3">
        <v>0.66749379652605401</v>
      </c>
      <c r="G64" s="3">
        <v>1</v>
      </c>
      <c r="H64" s="3">
        <v>0.65603834534410099</v>
      </c>
      <c r="I64" s="3">
        <v>1</v>
      </c>
      <c r="J64" s="3">
        <v>0.65817452709540203</v>
      </c>
      <c r="K64" s="3">
        <v>1</v>
      </c>
      <c r="L64" s="3">
        <v>0.66749379652605401</v>
      </c>
      <c r="M64" s="33">
        <v>156.25</v>
      </c>
      <c r="N64" s="1" t="s">
        <v>34</v>
      </c>
    </row>
    <row r="65" spans="1:14" x14ac:dyDescent="0.3">
      <c r="A65">
        <v>3</v>
      </c>
      <c r="B65" s="7">
        <v>4</v>
      </c>
      <c r="C65" t="s">
        <v>32</v>
      </c>
      <c r="D65" s="7">
        <v>2</v>
      </c>
      <c r="E65" s="3">
        <v>1</v>
      </c>
      <c r="F65" s="3">
        <v>0.67079579579579496</v>
      </c>
      <c r="G65" s="3">
        <v>1</v>
      </c>
      <c r="H65" s="3">
        <v>0.66650436352110598</v>
      </c>
      <c r="I65" s="3">
        <v>1</v>
      </c>
      <c r="J65" s="3">
        <v>0.67344189288196399</v>
      </c>
      <c r="K65" s="3">
        <v>1</v>
      </c>
      <c r="L65" s="3">
        <v>0.67079579579579496</v>
      </c>
      <c r="M65" s="33">
        <v>78125</v>
      </c>
      <c r="N65" s="1" t="s">
        <v>34</v>
      </c>
    </row>
    <row r="66" spans="1:14" x14ac:dyDescent="0.3">
      <c r="A66">
        <v>4</v>
      </c>
      <c r="B66" s="7">
        <v>12</v>
      </c>
      <c r="C66" t="s">
        <v>32</v>
      </c>
      <c r="D66" s="7">
        <v>6</v>
      </c>
      <c r="E66" s="3">
        <v>1</v>
      </c>
      <c r="F66" s="3">
        <v>0.67496962332928301</v>
      </c>
      <c r="G66" s="3">
        <v>1</v>
      </c>
      <c r="H66" s="3">
        <v>0.66963322923786905</v>
      </c>
      <c r="I66" s="3">
        <v>1</v>
      </c>
      <c r="J66" s="3">
        <v>0.67044534451450399</v>
      </c>
      <c r="K66" s="3">
        <v>1</v>
      </c>
      <c r="L66" s="3">
        <v>0.67496962332928301</v>
      </c>
      <c r="M66" s="33">
        <v>359375</v>
      </c>
      <c r="N66" s="1" t="s">
        <v>34</v>
      </c>
    </row>
    <row r="67" spans="1:14" x14ac:dyDescent="0.3">
      <c r="A67">
        <v>5</v>
      </c>
      <c r="B67" s="7">
        <v>18</v>
      </c>
      <c r="C67" t="s">
        <v>32</v>
      </c>
      <c r="D67" s="7">
        <v>9</v>
      </c>
      <c r="E67" s="3">
        <v>1</v>
      </c>
      <c r="F67" s="3">
        <v>0.69566993464052196</v>
      </c>
      <c r="G67" s="3">
        <v>1</v>
      </c>
      <c r="H67" s="3">
        <v>0.68422641912279802</v>
      </c>
      <c r="I67" s="3">
        <v>1</v>
      </c>
      <c r="J67" s="3">
        <v>0.68656670874447501</v>
      </c>
      <c r="K67" s="3">
        <v>1</v>
      </c>
      <c r="L67" s="3">
        <v>0.69566993464052196</v>
      </c>
      <c r="M67" s="33">
        <v>203125</v>
      </c>
      <c r="N67" s="1" t="s">
        <v>34</v>
      </c>
    </row>
    <row r="68" spans="1:14" x14ac:dyDescent="0.3">
      <c r="A68">
        <v>6</v>
      </c>
      <c r="B68" s="7">
        <v>8</v>
      </c>
      <c r="C68" t="s">
        <v>32</v>
      </c>
      <c r="D68" s="7">
        <v>4</v>
      </c>
      <c r="E68" s="3">
        <v>1</v>
      </c>
      <c r="F68" s="3">
        <v>0.695959595959596</v>
      </c>
      <c r="G68" s="3">
        <v>1</v>
      </c>
      <c r="H68" s="3">
        <v>0.683620654313841</v>
      </c>
      <c r="I68" s="3">
        <v>1</v>
      </c>
      <c r="J68" s="3">
        <v>0.70333638322377301</v>
      </c>
      <c r="K68" s="3">
        <v>1</v>
      </c>
      <c r="L68" s="3">
        <v>0.695959595959596</v>
      </c>
      <c r="M68" s="33">
        <v>187.5</v>
      </c>
      <c r="N68" s="1" t="s">
        <v>34</v>
      </c>
    </row>
    <row r="69" spans="1:14" x14ac:dyDescent="0.3">
      <c r="A69">
        <v>7</v>
      </c>
      <c r="B69" s="7">
        <v>14</v>
      </c>
      <c r="C69" t="s">
        <v>32</v>
      </c>
      <c r="D69" s="7">
        <v>7</v>
      </c>
      <c r="E69" s="3">
        <v>1</v>
      </c>
      <c r="F69" s="3">
        <v>0.70246618933969696</v>
      </c>
      <c r="G69" s="3">
        <v>1</v>
      </c>
      <c r="H69" s="3">
        <v>0.69915655041313096</v>
      </c>
      <c r="I69" s="3">
        <v>1</v>
      </c>
      <c r="J69" s="3">
        <v>0.70935370987036195</v>
      </c>
      <c r="K69" s="3">
        <v>1</v>
      </c>
      <c r="L69" s="3">
        <v>0.70246618933969696</v>
      </c>
      <c r="M69" s="33">
        <v>171875</v>
      </c>
      <c r="N69" s="1" t="s">
        <v>34</v>
      </c>
    </row>
    <row r="70" spans="1:14" x14ac:dyDescent="0.3">
      <c r="A70">
        <v>8</v>
      </c>
      <c r="B70" s="7">
        <v>2</v>
      </c>
      <c r="C70" t="s">
        <v>32</v>
      </c>
      <c r="D70" s="7">
        <v>10</v>
      </c>
      <c r="E70" s="3">
        <v>1</v>
      </c>
      <c r="F70" s="3">
        <v>0.73456790123456694</v>
      </c>
      <c r="G70" s="3">
        <v>1</v>
      </c>
      <c r="H70" s="3">
        <v>0.73387414287200803</v>
      </c>
      <c r="I70" s="3">
        <v>1</v>
      </c>
      <c r="J70" s="3">
        <v>0.74848493857315601</v>
      </c>
      <c r="K70" s="3">
        <v>1</v>
      </c>
      <c r="L70" s="3">
        <v>0.73456790123456694</v>
      </c>
      <c r="M70" s="33">
        <v>109375</v>
      </c>
      <c r="N70" s="1" t="s">
        <v>34</v>
      </c>
    </row>
    <row r="71" spans="1:14" x14ac:dyDescent="0.3">
      <c r="A71">
        <v>9</v>
      </c>
      <c r="B71" s="7">
        <v>10</v>
      </c>
      <c r="C71" t="s">
        <v>32</v>
      </c>
      <c r="D71" s="35">
        <v>5</v>
      </c>
      <c r="E71" s="3">
        <v>1</v>
      </c>
      <c r="F71" s="3">
        <v>0.77688746438746403</v>
      </c>
      <c r="G71" s="3">
        <v>1</v>
      </c>
      <c r="H71" s="3">
        <v>0.77554168899199905</v>
      </c>
      <c r="I71" s="3">
        <v>1</v>
      </c>
      <c r="J71" s="3">
        <v>0.77788869166072605</v>
      </c>
      <c r="K71" s="3">
        <v>1</v>
      </c>
      <c r="L71" s="3">
        <v>0.77688746438746403</v>
      </c>
      <c r="M71" s="33">
        <v>140625</v>
      </c>
      <c r="N71" s="1" t="s">
        <v>34</v>
      </c>
    </row>
    <row r="72" spans="1:14" x14ac:dyDescent="0.3">
      <c r="A72">
        <v>10</v>
      </c>
      <c r="B72" s="7">
        <v>1</v>
      </c>
      <c r="C72" t="s">
        <v>33</v>
      </c>
      <c r="D72" s="7">
        <v>1</v>
      </c>
      <c r="E72" s="3">
        <v>0.99955228804373397</v>
      </c>
      <c r="F72" s="3">
        <v>0.61378388697976305</v>
      </c>
      <c r="G72" s="3">
        <v>0.99955229718578498</v>
      </c>
      <c r="H72" s="3">
        <v>0.59842518922047305</v>
      </c>
      <c r="I72" s="3">
        <v>0.99955245640497303</v>
      </c>
      <c r="J72" s="3">
        <v>0.59636422169869696</v>
      </c>
      <c r="K72" s="3">
        <v>0.99955228804373397</v>
      </c>
      <c r="L72" s="3">
        <v>0.61378388697976305</v>
      </c>
      <c r="M72" s="33">
        <v>328125</v>
      </c>
      <c r="N72" s="1" t="s">
        <v>34</v>
      </c>
    </row>
    <row r="73" spans="1:14" x14ac:dyDescent="0.3">
      <c r="A73">
        <v>11</v>
      </c>
      <c r="B73" s="7">
        <v>7</v>
      </c>
      <c r="C73" t="s">
        <v>33</v>
      </c>
      <c r="D73" s="7">
        <v>3</v>
      </c>
      <c r="E73" s="3">
        <v>0.99973907061697898</v>
      </c>
      <c r="F73" s="3">
        <v>0.63621621621621605</v>
      </c>
      <c r="G73" s="3">
        <v>0.99973908755987695</v>
      </c>
      <c r="H73" s="3">
        <v>0.62456270072933595</v>
      </c>
      <c r="I73" s="3">
        <v>0.99973922193235498</v>
      </c>
      <c r="J73" s="3">
        <v>0.623201366338065</v>
      </c>
      <c r="K73" s="3">
        <v>0.99973907061697898</v>
      </c>
      <c r="L73" s="3">
        <v>0.63621621621621605</v>
      </c>
      <c r="M73" s="33">
        <v>296875</v>
      </c>
      <c r="N73" s="1" t="s">
        <v>34</v>
      </c>
    </row>
    <row r="74" spans="1:14" x14ac:dyDescent="0.3">
      <c r="A74">
        <v>12</v>
      </c>
      <c r="B74" s="7">
        <v>5</v>
      </c>
      <c r="C74" t="s">
        <v>33</v>
      </c>
      <c r="D74" s="7">
        <v>2</v>
      </c>
      <c r="E74" s="3">
        <v>0.99974030266543901</v>
      </c>
      <c r="F74" s="3">
        <v>0.64339339339339296</v>
      </c>
      <c r="G74" s="3">
        <v>0.99974028606794096</v>
      </c>
      <c r="H74" s="3">
        <v>0.63246228097138102</v>
      </c>
      <c r="I74" s="3">
        <v>0.99974044520393401</v>
      </c>
      <c r="J74" s="3">
        <v>0.63774893879518502</v>
      </c>
      <c r="K74" s="3">
        <v>0.99974030266543901</v>
      </c>
      <c r="L74" s="3">
        <v>0.64339339339339296</v>
      </c>
      <c r="M74" s="33">
        <v>281.25</v>
      </c>
      <c r="N74" s="1" t="s">
        <v>34</v>
      </c>
    </row>
    <row r="75" spans="1:14" x14ac:dyDescent="0.3">
      <c r="A75">
        <v>13</v>
      </c>
      <c r="B75" s="7">
        <v>13</v>
      </c>
      <c r="C75" t="s">
        <v>33</v>
      </c>
      <c r="D75" s="7">
        <v>6</v>
      </c>
      <c r="E75" s="3">
        <v>0.99992975554931096</v>
      </c>
      <c r="F75" s="3">
        <v>0.66038882138517596</v>
      </c>
      <c r="G75" s="3">
        <v>0.99992975799841399</v>
      </c>
      <c r="H75" s="3">
        <v>0.65808434120694503</v>
      </c>
      <c r="I75" s="3">
        <v>0.99992977481283796</v>
      </c>
      <c r="J75" s="3">
        <v>0.66306913904056797</v>
      </c>
      <c r="K75" s="3">
        <v>0.99992975554931096</v>
      </c>
      <c r="L75" s="3">
        <v>0.66038882138517596</v>
      </c>
      <c r="M75" s="33">
        <v>140625</v>
      </c>
      <c r="N75" s="1" t="s">
        <v>34</v>
      </c>
    </row>
    <row r="76" spans="1:14" x14ac:dyDescent="0.3">
      <c r="A76">
        <v>14</v>
      </c>
      <c r="B76" s="7">
        <v>15</v>
      </c>
      <c r="C76" t="s">
        <v>33</v>
      </c>
      <c r="D76" s="7">
        <v>7</v>
      </c>
      <c r="E76" s="3">
        <v>0.999859244141037</v>
      </c>
      <c r="F76" s="3">
        <v>0.66249005568814601</v>
      </c>
      <c r="G76" s="3">
        <v>0.99985924407160198</v>
      </c>
      <c r="H76" s="3">
        <v>0.66020220695674103</v>
      </c>
      <c r="I76" s="3">
        <v>0.99985925861315605</v>
      </c>
      <c r="J76" s="3">
        <v>0.67159884795977598</v>
      </c>
      <c r="K76" s="3">
        <v>0.999859244141037</v>
      </c>
      <c r="L76" s="3">
        <v>0.66249005568814601</v>
      </c>
      <c r="M76" s="33">
        <v>265625</v>
      </c>
      <c r="N76" s="1" t="s">
        <v>34</v>
      </c>
    </row>
    <row r="77" spans="1:14" x14ac:dyDescent="0.3">
      <c r="A77">
        <v>15</v>
      </c>
      <c r="B77" s="7">
        <v>9</v>
      </c>
      <c r="C77" t="s">
        <v>33</v>
      </c>
      <c r="D77" s="7">
        <v>4</v>
      </c>
      <c r="E77" s="3">
        <v>0.99959335980481201</v>
      </c>
      <c r="F77" s="3">
        <v>0.66599326599326603</v>
      </c>
      <c r="G77" s="3">
        <v>0.99959338718040303</v>
      </c>
      <c r="H77" s="3">
        <v>0.66303021296197195</v>
      </c>
      <c r="I77" s="3">
        <v>0.99959379998961895</v>
      </c>
      <c r="J77" s="3">
        <v>0.67332351900792498</v>
      </c>
      <c r="K77" s="3">
        <v>0.99959335980481201</v>
      </c>
      <c r="L77" s="3">
        <v>0.66599326599326603</v>
      </c>
      <c r="M77" s="33">
        <v>328125</v>
      </c>
      <c r="N77" s="1" t="s">
        <v>34</v>
      </c>
    </row>
    <row r="78" spans="1:14" x14ac:dyDescent="0.3">
      <c r="A78">
        <v>16</v>
      </c>
      <c r="B78" s="7">
        <v>17</v>
      </c>
      <c r="C78" t="s">
        <v>33</v>
      </c>
      <c r="D78" s="7">
        <v>8</v>
      </c>
      <c r="E78" s="3">
        <v>0.99978971962616803</v>
      </c>
      <c r="F78" s="3">
        <v>0.68382961124896602</v>
      </c>
      <c r="G78" s="3">
        <v>0.99978972513279396</v>
      </c>
      <c r="H78" s="3">
        <v>0.67554926932202897</v>
      </c>
      <c r="I78" s="3">
        <v>0.99978988773772304</v>
      </c>
      <c r="J78" s="3">
        <v>0.68506981356527896</v>
      </c>
      <c r="K78" s="3">
        <v>0.99978971962616803</v>
      </c>
      <c r="L78" s="3">
        <v>0.68382961124896602</v>
      </c>
      <c r="M78" s="33">
        <v>171875</v>
      </c>
      <c r="N78" s="1" t="s">
        <v>34</v>
      </c>
    </row>
    <row r="79" spans="1:14" x14ac:dyDescent="0.3">
      <c r="A79">
        <v>17</v>
      </c>
      <c r="B79" s="7">
        <v>19</v>
      </c>
      <c r="C79" t="s">
        <v>33</v>
      </c>
      <c r="D79" s="7">
        <v>9</v>
      </c>
      <c r="E79" s="3">
        <v>0.99941514995555103</v>
      </c>
      <c r="F79" s="3">
        <v>0.69056372549019596</v>
      </c>
      <c r="G79" s="3">
        <v>0.99941496943585895</v>
      </c>
      <c r="H79" s="3">
        <v>0.68531305982719304</v>
      </c>
      <c r="I79" s="3">
        <v>0.99941564181749998</v>
      </c>
      <c r="J79" s="3">
        <v>0.69000432469076001</v>
      </c>
      <c r="K79" s="3">
        <v>0.99941514995555103</v>
      </c>
      <c r="L79" s="3">
        <v>0.69056372549019596</v>
      </c>
      <c r="M79" s="33">
        <v>296875</v>
      </c>
      <c r="N79" s="1" t="s">
        <v>34</v>
      </c>
    </row>
    <row r="80" spans="1:14" x14ac:dyDescent="0.3">
      <c r="A80">
        <v>18</v>
      </c>
      <c r="B80" s="7">
        <v>11</v>
      </c>
      <c r="C80" t="s">
        <v>33</v>
      </c>
      <c r="D80" s="7">
        <v>5</v>
      </c>
      <c r="E80" s="3">
        <v>0.99980996721934501</v>
      </c>
      <c r="F80" s="3">
        <v>0.73112535612535601</v>
      </c>
      <c r="G80" s="3">
        <v>0.99980997012501005</v>
      </c>
      <c r="H80" s="3">
        <v>0.72964265994165101</v>
      </c>
      <c r="I80" s="3">
        <v>0.99981004206597801</v>
      </c>
      <c r="J80" s="3">
        <v>0.73400617586363004</v>
      </c>
      <c r="K80" s="3">
        <v>0.99980996721934501</v>
      </c>
      <c r="L80" s="3">
        <v>0.73112535612535601</v>
      </c>
      <c r="M80" s="33">
        <v>265625</v>
      </c>
      <c r="N80" s="1" t="s">
        <v>34</v>
      </c>
    </row>
    <row r="81" spans="1:14" x14ac:dyDescent="0.3">
      <c r="A81">
        <v>19</v>
      </c>
      <c r="B81" s="7">
        <v>3</v>
      </c>
      <c r="C81" t="s">
        <v>33</v>
      </c>
      <c r="D81" s="35">
        <v>10</v>
      </c>
      <c r="E81" s="3">
        <v>0.99964815987615196</v>
      </c>
      <c r="F81" s="3">
        <v>0.75288729589804804</v>
      </c>
      <c r="G81" s="3">
        <v>0.99964821070081</v>
      </c>
      <c r="H81" s="3">
        <v>0.75021025136360198</v>
      </c>
      <c r="I81" s="3">
        <v>0.99964849248324905</v>
      </c>
      <c r="J81" s="3">
        <v>0.75648353467682805</v>
      </c>
      <c r="K81" s="3">
        <v>0.99964815987615196</v>
      </c>
      <c r="L81" s="3">
        <v>0.75288729589804804</v>
      </c>
      <c r="M81" s="33">
        <v>265625</v>
      </c>
      <c r="N81" s="1" t="s">
        <v>34</v>
      </c>
    </row>
    <row r="84" spans="1:14" x14ac:dyDescent="0.3">
      <c r="E84" s="3"/>
    </row>
    <row r="85" spans="1:14" x14ac:dyDescent="0.3">
      <c r="E85" s="3"/>
    </row>
    <row r="86" spans="1:14" x14ac:dyDescent="0.3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036C-8289-42BF-8F15-DAD2FA601FFC}">
  <dimension ref="A1:O86"/>
  <sheetViews>
    <sheetView topLeftCell="A87" zoomScale="99" zoomScaleNormal="99" workbookViewId="0">
      <selection activeCell="A62" sqref="A62:M81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54.5546875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3">
      <c r="A2" s="1">
        <v>0</v>
      </c>
      <c r="B2" s="1">
        <v>22</v>
      </c>
      <c r="C2" s="34" t="s">
        <v>11</v>
      </c>
      <c r="D2" s="1">
        <v>3</v>
      </c>
      <c r="E2" s="3">
        <v>1</v>
      </c>
      <c r="F2" s="3">
        <v>0.55505791505791502</v>
      </c>
      <c r="G2" s="3">
        <v>1</v>
      </c>
      <c r="H2" s="3">
        <v>0.53250380292944</v>
      </c>
      <c r="I2" s="3">
        <v>1</v>
      </c>
      <c r="J2" s="3">
        <v>0.55100685210175804</v>
      </c>
      <c r="K2" s="3">
        <v>1</v>
      </c>
      <c r="L2" s="3">
        <v>0.55505791505791502</v>
      </c>
      <c r="M2" s="2">
        <v>1843.75</v>
      </c>
      <c r="N2" s="1" t="s">
        <v>38</v>
      </c>
    </row>
    <row r="3" spans="1:14" x14ac:dyDescent="0.3">
      <c r="A3" s="1">
        <v>1</v>
      </c>
      <c r="B3" s="1">
        <v>16</v>
      </c>
      <c r="C3" s="34" t="s">
        <v>11</v>
      </c>
      <c r="D3" s="1">
        <v>2</v>
      </c>
      <c r="E3" s="3">
        <v>1</v>
      </c>
      <c r="F3" s="3">
        <v>0.59282496782496696</v>
      </c>
      <c r="G3" s="3">
        <v>1</v>
      </c>
      <c r="H3" s="3">
        <v>0.579501679842503</v>
      </c>
      <c r="I3" s="3">
        <v>1</v>
      </c>
      <c r="J3" s="3">
        <v>0.61593316485314298</v>
      </c>
      <c r="K3" s="3">
        <v>1</v>
      </c>
      <c r="L3" s="3">
        <v>0.59282496782496696</v>
      </c>
      <c r="M3" s="2">
        <v>1484375</v>
      </c>
      <c r="N3" s="1" t="s">
        <v>38</v>
      </c>
    </row>
    <row r="4" spans="1:14" x14ac:dyDescent="0.3">
      <c r="A4" s="1">
        <v>2</v>
      </c>
      <c r="B4" s="1">
        <v>28</v>
      </c>
      <c r="C4" s="34" t="s">
        <v>11</v>
      </c>
      <c r="D4" s="1">
        <v>4</v>
      </c>
      <c r="E4" s="3">
        <v>1</v>
      </c>
      <c r="F4" s="3">
        <v>0.60750360750360699</v>
      </c>
      <c r="G4" s="3">
        <v>1</v>
      </c>
      <c r="H4" s="3">
        <v>0.60350501982513105</v>
      </c>
      <c r="I4" s="3">
        <v>1</v>
      </c>
      <c r="J4" s="3">
        <v>0.63134405538056504</v>
      </c>
      <c r="K4" s="3">
        <v>1</v>
      </c>
      <c r="L4" s="3">
        <v>0.60750360750360699</v>
      </c>
      <c r="M4" s="2">
        <v>1781.25</v>
      </c>
      <c r="N4" s="1" t="s">
        <v>38</v>
      </c>
    </row>
    <row r="5" spans="1:14" x14ac:dyDescent="0.3">
      <c r="A5" s="1">
        <v>3</v>
      </c>
      <c r="B5" s="1">
        <v>40</v>
      </c>
      <c r="C5" s="34" t="s">
        <v>11</v>
      </c>
      <c r="D5" s="1">
        <v>6</v>
      </c>
      <c r="E5" s="3">
        <v>1</v>
      </c>
      <c r="F5" s="3">
        <v>0.61395591043221598</v>
      </c>
      <c r="G5" s="3">
        <v>1</v>
      </c>
      <c r="H5" s="3">
        <v>0.60564738241031302</v>
      </c>
      <c r="I5" s="3">
        <v>1</v>
      </c>
      <c r="J5" s="3">
        <v>0.63812668492484004</v>
      </c>
      <c r="K5" s="3">
        <v>1</v>
      </c>
      <c r="L5" s="3">
        <v>0.61395591043221598</v>
      </c>
      <c r="M5" s="2">
        <v>1187.5</v>
      </c>
      <c r="N5" s="1" t="s">
        <v>38</v>
      </c>
    </row>
    <row r="6" spans="1:14" x14ac:dyDescent="0.3">
      <c r="A6" s="1">
        <v>4</v>
      </c>
      <c r="B6" s="1">
        <v>4</v>
      </c>
      <c r="C6" s="34" t="s">
        <v>11</v>
      </c>
      <c r="D6" s="1">
        <v>1</v>
      </c>
      <c r="E6" s="3">
        <v>1</v>
      </c>
      <c r="F6" s="3">
        <v>0.62428407789232498</v>
      </c>
      <c r="G6" s="3">
        <v>1</v>
      </c>
      <c r="H6" s="3">
        <v>0.60418650055220302</v>
      </c>
      <c r="I6" s="3">
        <v>1</v>
      </c>
      <c r="J6" s="3">
        <v>0.65631890241186097</v>
      </c>
      <c r="K6" s="3">
        <v>1</v>
      </c>
      <c r="L6" s="3">
        <v>0.62428407789232498</v>
      </c>
      <c r="M6" s="2">
        <v>1796875</v>
      </c>
      <c r="N6" s="1" t="s">
        <v>38</v>
      </c>
    </row>
    <row r="7" spans="1:14" x14ac:dyDescent="0.3">
      <c r="A7" s="1">
        <v>5</v>
      </c>
      <c r="B7" s="1">
        <v>52</v>
      </c>
      <c r="C7" s="34" t="s">
        <v>11</v>
      </c>
      <c r="D7" s="1">
        <v>8</v>
      </c>
      <c r="E7" s="3">
        <v>1</v>
      </c>
      <c r="F7" s="3">
        <v>0.639844026940801</v>
      </c>
      <c r="G7" s="3">
        <v>1</v>
      </c>
      <c r="H7" s="3">
        <v>0.62608366882700195</v>
      </c>
      <c r="I7" s="3">
        <v>1</v>
      </c>
      <c r="J7" s="3">
        <v>0.64424037405637402</v>
      </c>
      <c r="K7" s="3">
        <v>1</v>
      </c>
      <c r="L7" s="3">
        <v>0.639844026940801</v>
      </c>
      <c r="M7" s="2">
        <v>1250</v>
      </c>
      <c r="N7" s="1" t="s">
        <v>38</v>
      </c>
    </row>
    <row r="8" spans="1:14" x14ac:dyDescent="0.3">
      <c r="A8" s="1">
        <v>6</v>
      </c>
      <c r="B8" s="1">
        <v>58</v>
      </c>
      <c r="C8" s="34" t="s">
        <v>11</v>
      </c>
      <c r="D8" s="1">
        <v>9</v>
      </c>
      <c r="E8" s="3">
        <v>1</v>
      </c>
      <c r="F8" s="3">
        <v>0.64320728291316498</v>
      </c>
      <c r="G8" s="3">
        <v>1</v>
      </c>
      <c r="H8" s="3">
        <v>0.63332059247883898</v>
      </c>
      <c r="I8" s="3">
        <v>1</v>
      </c>
      <c r="J8" s="3">
        <v>0.66075374024497802</v>
      </c>
      <c r="K8" s="3">
        <v>1</v>
      </c>
      <c r="L8" s="3">
        <v>0.64320728291316498</v>
      </c>
      <c r="M8" s="2">
        <v>1000</v>
      </c>
      <c r="N8" s="1" t="s">
        <v>38</v>
      </c>
    </row>
    <row r="9" spans="1:14" x14ac:dyDescent="0.3">
      <c r="A9" s="1">
        <v>7</v>
      </c>
      <c r="B9" s="1">
        <v>10</v>
      </c>
      <c r="C9" s="34" t="s">
        <v>11</v>
      </c>
      <c r="D9" s="1">
        <v>10</v>
      </c>
      <c r="E9" s="3">
        <v>1</v>
      </c>
      <c r="F9" s="3">
        <v>0.64686806622290405</v>
      </c>
      <c r="G9" s="3">
        <v>1</v>
      </c>
      <c r="H9" s="3">
        <v>0.64835780875669202</v>
      </c>
      <c r="I9" s="3">
        <v>1</v>
      </c>
      <c r="J9" s="3">
        <v>0.68464239954963502</v>
      </c>
      <c r="K9" s="3">
        <v>1</v>
      </c>
      <c r="L9" s="3">
        <v>0.64686806622290405</v>
      </c>
      <c r="M9" s="2">
        <v>1000</v>
      </c>
      <c r="N9" s="1" t="s">
        <v>38</v>
      </c>
    </row>
    <row r="10" spans="1:14" x14ac:dyDescent="0.3">
      <c r="A10" s="1">
        <v>8</v>
      </c>
      <c r="B10" s="1">
        <v>46</v>
      </c>
      <c r="C10" s="34" t="s">
        <v>11</v>
      </c>
      <c r="D10" s="1">
        <v>7</v>
      </c>
      <c r="E10" s="3">
        <v>1</v>
      </c>
      <c r="F10" s="3">
        <v>0.66297306512103604</v>
      </c>
      <c r="G10" s="3">
        <v>1</v>
      </c>
      <c r="H10" s="3">
        <v>0.65720065743724498</v>
      </c>
      <c r="I10" s="3">
        <v>1</v>
      </c>
      <c r="J10" s="3">
        <v>0.69002982107380795</v>
      </c>
      <c r="K10" s="3">
        <v>1</v>
      </c>
      <c r="L10" s="3">
        <v>0.66297306512103604</v>
      </c>
      <c r="M10" s="2">
        <v>1296875</v>
      </c>
      <c r="N10" s="1" t="s">
        <v>38</v>
      </c>
    </row>
    <row r="11" spans="1:14" x14ac:dyDescent="0.3">
      <c r="A11" s="1">
        <v>9</v>
      </c>
      <c r="B11" s="1">
        <v>34</v>
      </c>
      <c r="C11" s="34" t="s">
        <v>11</v>
      </c>
      <c r="D11" s="5">
        <v>5</v>
      </c>
      <c r="E11" s="3">
        <v>1</v>
      </c>
      <c r="F11" s="3">
        <v>0.69871794871794801</v>
      </c>
      <c r="G11" s="3">
        <v>1</v>
      </c>
      <c r="H11" s="3">
        <v>0.69469642250983499</v>
      </c>
      <c r="I11" s="3">
        <v>1</v>
      </c>
      <c r="J11" s="3">
        <v>0.72371760274837404</v>
      </c>
      <c r="K11" s="3">
        <v>1</v>
      </c>
      <c r="L11" s="3">
        <v>0.69871794871794801</v>
      </c>
      <c r="M11" s="2">
        <v>1312.5</v>
      </c>
      <c r="N11" s="1" t="s">
        <v>38</v>
      </c>
    </row>
    <row r="12" spans="1:14" x14ac:dyDescent="0.3">
      <c r="A12" s="1">
        <v>10</v>
      </c>
      <c r="B12" s="1">
        <v>42</v>
      </c>
      <c r="C12" s="34" t="s">
        <v>12</v>
      </c>
      <c r="D12" s="1">
        <v>7</v>
      </c>
      <c r="E12" s="3">
        <v>0.46405950269644197</v>
      </c>
      <c r="F12" s="3">
        <v>0.34231162632117201</v>
      </c>
      <c r="G12" s="3">
        <v>0.45959488048184999</v>
      </c>
      <c r="H12" s="3">
        <v>0.31736487177667599</v>
      </c>
      <c r="I12" s="3">
        <v>0.60339130314727196</v>
      </c>
      <c r="J12" s="3">
        <v>0.41539939565525402</v>
      </c>
      <c r="K12" s="3">
        <v>0.46405950269644197</v>
      </c>
      <c r="L12" s="3">
        <v>0.34231162632117201</v>
      </c>
      <c r="M12" s="2">
        <v>187.5</v>
      </c>
      <c r="N12" s="1" t="s">
        <v>38</v>
      </c>
    </row>
    <row r="13" spans="1:14" x14ac:dyDescent="0.3">
      <c r="A13" s="1">
        <v>11</v>
      </c>
      <c r="B13" s="1">
        <v>18</v>
      </c>
      <c r="C13" s="34" t="s">
        <v>12</v>
      </c>
      <c r="D13" s="1">
        <v>3</v>
      </c>
      <c r="E13" s="3">
        <v>0.45578144156343198</v>
      </c>
      <c r="F13" s="3">
        <v>0.35212355212355201</v>
      </c>
      <c r="G13" s="3">
        <v>0.449768591257522</v>
      </c>
      <c r="H13" s="3">
        <v>0.34841075212587802</v>
      </c>
      <c r="I13" s="3">
        <v>0.60237360558970598</v>
      </c>
      <c r="J13" s="3">
        <v>0.50675188499744706</v>
      </c>
      <c r="K13" s="3">
        <v>0.45578144156343198</v>
      </c>
      <c r="L13" s="3">
        <v>0.35212355212355201</v>
      </c>
      <c r="M13" s="2">
        <v>171875</v>
      </c>
      <c r="N13" s="1" t="s">
        <v>38</v>
      </c>
    </row>
    <row r="14" spans="1:14" x14ac:dyDescent="0.3">
      <c r="A14" s="1">
        <v>12</v>
      </c>
      <c r="B14" s="1">
        <v>12</v>
      </c>
      <c r="C14" s="34" t="s">
        <v>12</v>
      </c>
      <c r="D14" s="1">
        <v>2</v>
      </c>
      <c r="E14" s="3">
        <v>0.45570772929263498</v>
      </c>
      <c r="F14" s="3">
        <v>0.361003861003861</v>
      </c>
      <c r="G14" s="3">
        <v>0.45344041786065298</v>
      </c>
      <c r="H14" s="3">
        <v>0.34424271631056103</v>
      </c>
      <c r="I14" s="3">
        <v>0.60596097007371896</v>
      </c>
      <c r="J14" s="3">
        <v>0.53454854941979502</v>
      </c>
      <c r="K14" s="3">
        <v>0.45570772929263498</v>
      </c>
      <c r="L14" s="3">
        <v>0.361003861003861</v>
      </c>
      <c r="M14" s="2">
        <v>203125</v>
      </c>
      <c r="N14" s="1" t="s">
        <v>38</v>
      </c>
    </row>
    <row r="15" spans="1:14" x14ac:dyDescent="0.3">
      <c r="A15" s="1">
        <v>13</v>
      </c>
      <c r="B15" s="1">
        <v>0</v>
      </c>
      <c r="C15" s="34" t="s">
        <v>12</v>
      </c>
      <c r="D15" s="1">
        <v>1</v>
      </c>
      <c r="E15" s="3">
        <v>0.48281315325468499</v>
      </c>
      <c r="F15" s="3">
        <v>0.36966126656848303</v>
      </c>
      <c r="G15" s="3">
        <v>0.476096812408771</v>
      </c>
      <c r="H15" s="3">
        <v>0.34569814360418299</v>
      </c>
      <c r="I15" s="3">
        <v>0.62498497143046405</v>
      </c>
      <c r="J15" s="3">
        <v>0.40019098648820201</v>
      </c>
      <c r="K15" s="3">
        <v>0.48281315325468499</v>
      </c>
      <c r="L15" s="3">
        <v>0.36966126656848303</v>
      </c>
      <c r="M15" s="2">
        <v>218.75</v>
      </c>
      <c r="N15" s="1" t="s">
        <v>38</v>
      </c>
    </row>
    <row r="16" spans="1:14" x14ac:dyDescent="0.3">
      <c r="A16" s="1">
        <v>14</v>
      </c>
      <c r="B16" s="1">
        <v>24</v>
      </c>
      <c r="C16" s="34" t="s">
        <v>12</v>
      </c>
      <c r="D16" s="1">
        <v>4</v>
      </c>
      <c r="E16" s="3">
        <v>0.46540207403033501</v>
      </c>
      <c r="F16" s="3">
        <v>0.40822510822510799</v>
      </c>
      <c r="G16" s="3">
        <v>0.45417987521789599</v>
      </c>
      <c r="H16" s="3">
        <v>0.40268804884759701</v>
      </c>
      <c r="I16" s="3">
        <v>0.60544142957470004</v>
      </c>
      <c r="J16" s="3">
        <v>0.55937874240948704</v>
      </c>
      <c r="K16" s="3">
        <v>0.46540207403033501</v>
      </c>
      <c r="L16" s="3">
        <v>0.40822510822510799</v>
      </c>
      <c r="M16" s="2">
        <v>203125</v>
      </c>
      <c r="N16" s="1" t="s">
        <v>38</v>
      </c>
    </row>
    <row r="17" spans="1:14" x14ac:dyDescent="0.3">
      <c r="A17" s="1">
        <v>15</v>
      </c>
      <c r="B17" s="1">
        <v>6</v>
      </c>
      <c r="C17" s="34" t="s">
        <v>12</v>
      </c>
      <c r="D17" s="1">
        <v>10</v>
      </c>
      <c r="E17" s="3">
        <v>0.45278205012213801</v>
      </c>
      <c r="F17" s="3">
        <v>0.42328042328042298</v>
      </c>
      <c r="G17" s="3">
        <v>0.45045239432091799</v>
      </c>
      <c r="H17" s="3">
        <v>0.40911475390570501</v>
      </c>
      <c r="I17" s="3">
        <v>0.60465096480645997</v>
      </c>
      <c r="J17" s="3">
        <v>0.58635606709191201</v>
      </c>
      <c r="K17" s="3">
        <v>0.45278205012213801</v>
      </c>
      <c r="L17" s="3">
        <v>0.42328042328042298</v>
      </c>
      <c r="M17" s="2">
        <v>203125</v>
      </c>
      <c r="N17" s="1" t="s">
        <v>38</v>
      </c>
    </row>
    <row r="18" spans="1:14" x14ac:dyDescent="0.3">
      <c r="A18" s="1">
        <v>16</v>
      </c>
      <c r="B18" s="1">
        <v>36</v>
      </c>
      <c r="C18" s="34" t="s">
        <v>12</v>
      </c>
      <c r="D18" s="1">
        <v>6</v>
      </c>
      <c r="E18" s="3">
        <v>0.45282950707150899</v>
      </c>
      <c r="F18" s="3">
        <v>0.43968061100503297</v>
      </c>
      <c r="G18" s="3">
        <v>0.45216212286837798</v>
      </c>
      <c r="H18" s="3">
        <v>0.42805868091920801</v>
      </c>
      <c r="I18" s="3">
        <v>0.60608318504271397</v>
      </c>
      <c r="J18" s="3">
        <v>0.55174089154102401</v>
      </c>
      <c r="K18" s="3">
        <v>0.45282950707150899</v>
      </c>
      <c r="L18" s="3">
        <v>0.43968061100503297</v>
      </c>
      <c r="M18" s="2">
        <v>156.25</v>
      </c>
      <c r="N18" s="1" t="s">
        <v>38</v>
      </c>
    </row>
    <row r="19" spans="1:14" x14ac:dyDescent="0.3">
      <c r="A19" s="1">
        <v>17</v>
      </c>
      <c r="B19" s="1">
        <v>48</v>
      </c>
      <c r="C19" s="34" t="s">
        <v>12</v>
      </c>
      <c r="D19" s="1">
        <v>8</v>
      </c>
      <c r="E19" s="3">
        <v>0.44390973649111398</v>
      </c>
      <c r="F19" s="3">
        <v>0.44115561857497299</v>
      </c>
      <c r="G19" s="3">
        <v>0.44397271049634701</v>
      </c>
      <c r="H19" s="3">
        <v>0.43812392754389201</v>
      </c>
      <c r="I19" s="3">
        <v>0.60053584516493597</v>
      </c>
      <c r="J19" s="3">
        <v>0.56083102001936203</v>
      </c>
      <c r="K19" s="3">
        <v>0.44390973649111398</v>
      </c>
      <c r="L19" s="3">
        <v>0.44115561857497299</v>
      </c>
      <c r="M19" s="2">
        <v>171875</v>
      </c>
      <c r="N19" s="1" t="s">
        <v>38</v>
      </c>
    </row>
    <row r="20" spans="1:14" x14ac:dyDescent="0.3">
      <c r="A20" s="1">
        <v>18</v>
      </c>
      <c r="B20" s="1">
        <v>30</v>
      </c>
      <c r="C20" s="34" t="s">
        <v>12</v>
      </c>
      <c r="D20" s="1">
        <v>5</v>
      </c>
      <c r="E20" s="3">
        <v>0.45770724913875199</v>
      </c>
      <c r="F20" s="3">
        <v>0.44520757020757001</v>
      </c>
      <c r="G20" s="3">
        <v>0.45934689605414197</v>
      </c>
      <c r="H20" s="3">
        <v>0.44130159152145398</v>
      </c>
      <c r="I20" s="3">
        <v>0.61648103313757796</v>
      </c>
      <c r="J20" s="3">
        <v>0.55137708130517904</v>
      </c>
      <c r="K20" s="3">
        <v>0.45770724913875199</v>
      </c>
      <c r="L20" s="3">
        <v>0.44520757020757001</v>
      </c>
      <c r="M20" s="2">
        <v>203125</v>
      </c>
      <c r="N20" s="1" t="s">
        <v>38</v>
      </c>
    </row>
    <row r="21" spans="1:14" x14ac:dyDescent="0.3">
      <c r="A21" s="1">
        <v>19</v>
      </c>
      <c r="B21" s="1">
        <v>54</v>
      </c>
      <c r="C21" s="34" t="s">
        <v>12</v>
      </c>
      <c r="D21" s="5">
        <v>9</v>
      </c>
      <c r="E21" s="3">
        <v>0.42996101927380298</v>
      </c>
      <c r="F21" s="3">
        <v>0.44782913165266103</v>
      </c>
      <c r="G21" s="3">
        <v>0.43298194006457702</v>
      </c>
      <c r="H21" s="3">
        <v>0.45053512345551</v>
      </c>
      <c r="I21" s="3">
        <v>0.59664119810707605</v>
      </c>
      <c r="J21" s="3">
        <v>0.53974023040900299</v>
      </c>
      <c r="K21" s="3">
        <v>0.42996101927380298</v>
      </c>
      <c r="L21" s="3">
        <v>0.44782913165266103</v>
      </c>
      <c r="M21" s="2">
        <v>171875</v>
      </c>
      <c r="N21" s="1" t="s">
        <v>38</v>
      </c>
    </row>
    <row r="22" spans="1:14" x14ac:dyDescent="0.3">
      <c r="A22" s="1">
        <v>20</v>
      </c>
      <c r="B22" s="1">
        <v>51</v>
      </c>
      <c r="C22" s="34" t="s">
        <v>13</v>
      </c>
      <c r="D22" s="1">
        <v>8</v>
      </c>
      <c r="E22" s="3">
        <v>0.99170902274611505</v>
      </c>
      <c r="F22" s="3">
        <v>0.460829493087557</v>
      </c>
      <c r="G22" s="3">
        <v>0.99171884661554399</v>
      </c>
      <c r="H22" s="3">
        <v>0.457822975615992</v>
      </c>
      <c r="I22" s="3">
        <v>0.99179252552280095</v>
      </c>
      <c r="J22" s="3">
        <v>0.48871309532577301</v>
      </c>
      <c r="K22" s="3">
        <v>0.99170902274611505</v>
      </c>
      <c r="L22" s="3">
        <v>0.460829493087557</v>
      </c>
      <c r="M22" s="2">
        <v>109203125</v>
      </c>
      <c r="N22" s="1" t="s">
        <v>38</v>
      </c>
    </row>
    <row r="23" spans="1:14" x14ac:dyDescent="0.3">
      <c r="A23" s="1">
        <v>21</v>
      </c>
      <c r="B23" s="1">
        <v>27</v>
      </c>
      <c r="C23" s="34" t="s">
        <v>13</v>
      </c>
      <c r="D23" s="1">
        <v>4</v>
      </c>
      <c r="E23" s="3">
        <v>0.99221316012842697</v>
      </c>
      <c r="F23" s="3">
        <v>0.48845598845598798</v>
      </c>
      <c r="G23" s="3">
        <v>0.99221790456938497</v>
      </c>
      <c r="H23" s="3">
        <v>0.49781968880466698</v>
      </c>
      <c r="I23" s="3">
        <v>0.99226587856970905</v>
      </c>
      <c r="J23" s="3">
        <v>0.55583768588501803</v>
      </c>
      <c r="K23" s="3">
        <v>0.99221316012842697</v>
      </c>
      <c r="L23" s="3">
        <v>0.48845598845598798</v>
      </c>
      <c r="M23" s="2">
        <v>126750</v>
      </c>
      <c r="N23" s="1" t="s">
        <v>38</v>
      </c>
    </row>
    <row r="24" spans="1:14" x14ac:dyDescent="0.3">
      <c r="A24" s="1">
        <v>22</v>
      </c>
      <c r="B24" s="1">
        <v>15</v>
      </c>
      <c r="C24" s="34" t="s">
        <v>13</v>
      </c>
      <c r="D24" s="1">
        <v>2</v>
      </c>
      <c r="E24" s="3">
        <v>0.99360748889050698</v>
      </c>
      <c r="F24" s="3">
        <v>0.49115186615186601</v>
      </c>
      <c r="G24" s="3">
        <v>0.99361366182854505</v>
      </c>
      <c r="H24" s="3">
        <v>0.48298740882379598</v>
      </c>
      <c r="I24" s="3">
        <v>0.99367438508800898</v>
      </c>
      <c r="J24" s="3">
        <v>0.521940621319264</v>
      </c>
      <c r="K24" s="3">
        <v>0.99360748889050698</v>
      </c>
      <c r="L24" s="3">
        <v>0.49115186615186601</v>
      </c>
      <c r="M24" s="2">
        <v>116718.75</v>
      </c>
      <c r="N24" s="1" t="s">
        <v>38</v>
      </c>
    </row>
    <row r="25" spans="1:14" x14ac:dyDescent="0.3">
      <c r="A25" s="1">
        <v>23</v>
      </c>
      <c r="B25" s="1">
        <v>3</v>
      </c>
      <c r="C25" s="34" t="s">
        <v>13</v>
      </c>
      <c r="D25" s="1">
        <v>1</v>
      </c>
      <c r="E25" s="3">
        <v>0.99252903859087804</v>
      </c>
      <c r="F25" s="3">
        <v>0.49991818033055102</v>
      </c>
      <c r="G25" s="3">
        <v>0.992537996815823</v>
      </c>
      <c r="H25" s="3">
        <v>0.48237309498512598</v>
      </c>
      <c r="I25" s="3">
        <v>0.99260598901957797</v>
      </c>
      <c r="J25" s="3">
        <v>0.48684811481502199</v>
      </c>
      <c r="K25" s="3">
        <v>0.99252903859087804</v>
      </c>
      <c r="L25" s="3">
        <v>0.49991818033055102</v>
      </c>
      <c r="M25" s="2">
        <v>116281.25</v>
      </c>
      <c r="N25" s="1" t="s">
        <v>38</v>
      </c>
    </row>
    <row r="26" spans="1:14" x14ac:dyDescent="0.3">
      <c r="A26" s="1">
        <v>24</v>
      </c>
      <c r="B26" s="1">
        <v>21</v>
      </c>
      <c r="C26" s="34" t="s">
        <v>13</v>
      </c>
      <c r="D26" s="1">
        <v>3</v>
      </c>
      <c r="E26" s="3">
        <v>0.99174733297955997</v>
      </c>
      <c r="F26" s="3">
        <v>0.51567567567567496</v>
      </c>
      <c r="G26" s="3">
        <v>0.99175469212822798</v>
      </c>
      <c r="H26" s="3">
        <v>0.50442448582141997</v>
      </c>
      <c r="I26" s="3">
        <v>0.99182338668044401</v>
      </c>
      <c r="J26" s="3">
        <v>0.52868332567296605</v>
      </c>
      <c r="K26" s="3">
        <v>0.99174733297955997</v>
      </c>
      <c r="L26" s="3">
        <v>0.51567567567567496</v>
      </c>
      <c r="M26" s="2">
        <v>119609375</v>
      </c>
      <c r="N26" s="1" t="s">
        <v>38</v>
      </c>
    </row>
    <row r="27" spans="1:14" x14ac:dyDescent="0.3">
      <c r="A27" s="1">
        <v>25</v>
      </c>
      <c r="B27" s="1">
        <v>45</v>
      </c>
      <c r="C27" s="34" t="s">
        <v>13</v>
      </c>
      <c r="D27" s="1">
        <v>7</v>
      </c>
      <c r="E27" s="3">
        <v>0.99372036628180505</v>
      </c>
      <c r="F27" s="3">
        <v>0.53204909648823695</v>
      </c>
      <c r="G27" s="3">
        <v>0.99372666602355297</v>
      </c>
      <c r="H27" s="3">
        <v>0.52474865058310005</v>
      </c>
      <c r="I27" s="3">
        <v>0.99378307507746999</v>
      </c>
      <c r="J27" s="3">
        <v>0.550062063701797</v>
      </c>
      <c r="K27" s="3">
        <v>0.99372036628180505</v>
      </c>
      <c r="L27" s="3">
        <v>0.53204909648823695</v>
      </c>
      <c r="M27" s="2">
        <v>110843.75</v>
      </c>
      <c r="N27" s="1" t="s">
        <v>38</v>
      </c>
    </row>
    <row r="28" spans="1:14" x14ac:dyDescent="0.3">
      <c r="A28" s="1">
        <v>26</v>
      </c>
      <c r="B28" s="1">
        <v>39</v>
      </c>
      <c r="C28" s="34" t="s">
        <v>13</v>
      </c>
      <c r="D28" s="1">
        <v>6</v>
      </c>
      <c r="E28" s="3">
        <v>0.991673139100121</v>
      </c>
      <c r="F28" s="3">
        <v>0.55563270265578801</v>
      </c>
      <c r="G28" s="3">
        <v>0.99168196835971001</v>
      </c>
      <c r="H28" s="3">
        <v>0.55403697885134595</v>
      </c>
      <c r="I28" s="3">
        <v>0.99175320153347701</v>
      </c>
      <c r="J28" s="3">
        <v>0.60914309464002103</v>
      </c>
      <c r="K28" s="3">
        <v>0.991673139100121</v>
      </c>
      <c r="L28" s="3">
        <v>0.55563270265578801</v>
      </c>
      <c r="M28" s="2">
        <v>111531.25</v>
      </c>
      <c r="N28" s="1" t="s">
        <v>38</v>
      </c>
    </row>
    <row r="29" spans="1:14" x14ac:dyDescent="0.3">
      <c r="A29" s="1">
        <v>27</v>
      </c>
      <c r="B29" s="1">
        <v>9</v>
      </c>
      <c r="C29" s="34" t="s">
        <v>13</v>
      </c>
      <c r="D29" s="1">
        <v>10</v>
      </c>
      <c r="E29" s="3">
        <v>0.99220121234054104</v>
      </c>
      <c r="F29" s="3">
        <v>0.58832565284178095</v>
      </c>
      <c r="G29" s="3">
        <v>0.99220693716553199</v>
      </c>
      <c r="H29" s="3">
        <v>0.59377393294672498</v>
      </c>
      <c r="I29" s="3">
        <v>0.99226818232747505</v>
      </c>
      <c r="J29" s="3">
        <v>0.64630296046785296</v>
      </c>
      <c r="K29" s="3">
        <v>0.99220121234054104</v>
      </c>
      <c r="L29" s="3">
        <v>0.58832565284178095</v>
      </c>
      <c r="M29" s="2">
        <v>110765625</v>
      </c>
      <c r="N29" s="1" t="s">
        <v>38</v>
      </c>
    </row>
    <row r="30" spans="1:14" x14ac:dyDescent="0.3">
      <c r="A30" s="1">
        <v>28</v>
      </c>
      <c r="B30" s="1">
        <v>33</v>
      </c>
      <c r="C30" s="34" t="s">
        <v>13</v>
      </c>
      <c r="D30" s="1">
        <v>5</v>
      </c>
      <c r="E30" s="3">
        <v>0.99202887927875105</v>
      </c>
      <c r="F30" s="3">
        <v>0.59951159951159905</v>
      </c>
      <c r="G30" s="3">
        <v>0.99203621855353996</v>
      </c>
      <c r="H30" s="3">
        <v>0.58962738998694497</v>
      </c>
      <c r="I30" s="3">
        <v>0.99209813855470896</v>
      </c>
      <c r="J30" s="3">
        <v>0.63405331206378102</v>
      </c>
      <c r="K30" s="3">
        <v>0.99202887927875105</v>
      </c>
      <c r="L30" s="3">
        <v>0.59951159951159905</v>
      </c>
      <c r="M30" s="2">
        <v>120734375</v>
      </c>
      <c r="N30" s="1" t="s">
        <v>38</v>
      </c>
    </row>
    <row r="31" spans="1:14" x14ac:dyDescent="0.3">
      <c r="A31" s="1">
        <v>29</v>
      </c>
      <c r="B31" s="1">
        <v>57</v>
      </c>
      <c r="C31" s="34" t="s">
        <v>13</v>
      </c>
      <c r="D31" s="5">
        <v>9</v>
      </c>
      <c r="E31" s="3">
        <v>0.99267306720565895</v>
      </c>
      <c r="F31" s="3">
        <v>0.622899159663865</v>
      </c>
      <c r="G31" s="3">
        <v>0.99267944816111697</v>
      </c>
      <c r="H31" s="3">
        <v>0.61055307663554303</v>
      </c>
      <c r="I31" s="3">
        <v>0.99274335078018605</v>
      </c>
      <c r="J31" s="3">
        <v>0.64316186988130597</v>
      </c>
      <c r="K31" s="3">
        <v>0.99267306720565895</v>
      </c>
      <c r="L31" s="3">
        <v>0.622899159663865</v>
      </c>
      <c r="M31" s="2">
        <v>110390625</v>
      </c>
      <c r="N31" s="1" t="s">
        <v>38</v>
      </c>
    </row>
    <row r="32" spans="1:14" x14ac:dyDescent="0.3">
      <c r="A32" s="1">
        <v>30</v>
      </c>
      <c r="B32" s="1">
        <v>14</v>
      </c>
      <c r="C32" s="34" t="s">
        <v>14</v>
      </c>
      <c r="D32" s="1">
        <v>2</v>
      </c>
      <c r="E32" s="3">
        <v>0.80197785386464604</v>
      </c>
      <c r="F32" s="3">
        <v>0.61953024453024397</v>
      </c>
      <c r="G32" s="3">
        <v>0.80270236554127505</v>
      </c>
      <c r="H32" s="3">
        <v>0.60454950627181603</v>
      </c>
      <c r="I32" s="3">
        <v>0.80543669872002299</v>
      </c>
      <c r="J32" s="3">
        <v>0.64072308192291505</v>
      </c>
      <c r="K32" s="3">
        <v>0.80197785386464604</v>
      </c>
      <c r="L32" s="3">
        <v>0.61953024453024397</v>
      </c>
      <c r="M32" s="2">
        <v>0</v>
      </c>
      <c r="N32" s="1" t="s">
        <v>38</v>
      </c>
    </row>
    <row r="33" spans="1:14" x14ac:dyDescent="0.3">
      <c r="A33" s="1">
        <v>31</v>
      </c>
      <c r="B33" s="1">
        <v>20</v>
      </c>
      <c r="C33" s="34" t="s">
        <v>14</v>
      </c>
      <c r="D33" s="1">
        <v>3</v>
      </c>
      <c r="E33" s="3">
        <v>0.81084740800380595</v>
      </c>
      <c r="F33" s="3">
        <v>0.622857142857142</v>
      </c>
      <c r="G33" s="3">
        <v>0.81148564810801505</v>
      </c>
      <c r="H33" s="3">
        <v>0.60880708045848297</v>
      </c>
      <c r="I33" s="3">
        <v>0.81395899639987102</v>
      </c>
      <c r="J33" s="3">
        <v>0.60752200095488795</v>
      </c>
      <c r="K33" s="3">
        <v>0.81084740800380595</v>
      </c>
      <c r="L33" s="3">
        <v>0.622857142857142</v>
      </c>
      <c r="M33" s="2">
        <v>93.75</v>
      </c>
      <c r="N33" s="1" t="s">
        <v>38</v>
      </c>
    </row>
    <row r="34" spans="1:14" x14ac:dyDescent="0.3">
      <c r="A34" s="1">
        <v>32</v>
      </c>
      <c r="B34" s="1">
        <v>50</v>
      </c>
      <c r="C34" s="34" t="s">
        <v>14</v>
      </c>
      <c r="D34" s="1">
        <v>8</v>
      </c>
      <c r="E34" s="3">
        <v>0.80665801521213998</v>
      </c>
      <c r="F34" s="3">
        <v>0.64090747961715699</v>
      </c>
      <c r="G34" s="3">
        <v>0.80725635935706097</v>
      </c>
      <c r="H34" s="3">
        <v>0.63708303422037704</v>
      </c>
      <c r="I34" s="3">
        <v>0.80954317241128504</v>
      </c>
      <c r="J34" s="3">
        <v>0.64722641833359995</v>
      </c>
      <c r="K34" s="3">
        <v>0.80665801521213998</v>
      </c>
      <c r="L34" s="3">
        <v>0.64090747961715699</v>
      </c>
      <c r="M34" s="2">
        <v>0</v>
      </c>
      <c r="N34" s="1" t="s">
        <v>38</v>
      </c>
    </row>
    <row r="35" spans="1:14" x14ac:dyDescent="0.3">
      <c r="A35" s="1">
        <v>33</v>
      </c>
      <c r="B35" s="1">
        <v>26</v>
      </c>
      <c r="C35" s="34" t="s">
        <v>14</v>
      </c>
      <c r="D35" s="1">
        <v>4</v>
      </c>
      <c r="E35" s="3">
        <v>0.80682363361257703</v>
      </c>
      <c r="F35" s="3">
        <v>0.64458874458874404</v>
      </c>
      <c r="G35" s="3">
        <v>0.80755729712356095</v>
      </c>
      <c r="H35" s="3">
        <v>0.64345893782748598</v>
      </c>
      <c r="I35" s="3">
        <v>0.81017874311313598</v>
      </c>
      <c r="J35" s="3">
        <v>0.65682842276749298</v>
      </c>
      <c r="K35" s="3">
        <v>0.80682363361257703</v>
      </c>
      <c r="L35" s="3">
        <v>0.64458874458874404</v>
      </c>
      <c r="M35" s="2">
        <v>0</v>
      </c>
      <c r="N35" s="1" t="s">
        <v>38</v>
      </c>
    </row>
    <row r="36" spans="1:14" x14ac:dyDescent="0.3">
      <c r="A36" s="1">
        <v>34</v>
      </c>
      <c r="B36" s="1">
        <v>38</v>
      </c>
      <c r="C36" s="34" t="s">
        <v>14</v>
      </c>
      <c r="D36" s="1">
        <v>6</v>
      </c>
      <c r="E36" s="3">
        <v>0.81061358669147199</v>
      </c>
      <c r="F36" s="3">
        <v>0.64624197187988197</v>
      </c>
      <c r="G36" s="3">
        <v>0.81115314436624197</v>
      </c>
      <c r="H36" s="3">
        <v>0.65193422563544501</v>
      </c>
      <c r="I36" s="3">
        <v>0.81353842339788596</v>
      </c>
      <c r="J36" s="3">
        <v>0.66378255076510095</v>
      </c>
      <c r="K36" s="3">
        <v>0.81061358669147199</v>
      </c>
      <c r="L36" s="3">
        <v>0.64624197187988197</v>
      </c>
      <c r="M36" s="2">
        <v>0</v>
      </c>
      <c r="N36" s="1" t="s">
        <v>38</v>
      </c>
    </row>
    <row r="37" spans="1:14" x14ac:dyDescent="0.3">
      <c r="A37" s="1">
        <v>35</v>
      </c>
      <c r="B37" s="1">
        <v>44</v>
      </c>
      <c r="C37" s="34" t="s">
        <v>14</v>
      </c>
      <c r="D37" s="1">
        <v>7</v>
      </c>
      <c r="E37" s="3">
        <v>0.80701436896015</v>
      </c>
      <c r="F37" s="3">
        <v>0.652744630071599</v>
      </c>
      <c r="G37" s="3">
        <v>0.80772658036907896</v>
      </c>
      <c r="H37" s="3">
        <v>0.65515141047123704</v>
      </c>
      <c r="I37" s="3">
        <v>0.81040254434048697</v>
      </c>
      <c r="J37" s="3">
        <v>0.66693601390856305</v>
      </c>
      <c r="K37" s="3">
        <v>0.80701436896015</v>
      </c>
      <c r="L37" s="3">
        <v>0.652744630071599</v>
      </c>
      <c r="M37" s="2">
        <v>93.75</v>
      </c>
      <c r="N37" s="1" t="s">
        <v>38</v>
      </c>
    </row>
    <row r="38" spans="1:14" x14ac:dyDescent="0.3">
      <c r="A38" s="1">
        <v>36</v>
      </c>
      <c r="B38" s="1">
        <v>2</v>
      </c>
      <c r="C38" s="34" t="s">
        <v>14</v>
      </c>
      <c r="D38" s="1">
        <v>1</v>
      </c>
      <c r="E38" s="3">
        <v>0.80657299183829201</v>
      </c>
      <c r="F38" s="3">
        <v>0.66895761741122495</v>
      </c>
      <c r="G38" s="3">
        <v>0.80723091676006797</v>
      </c>
      <c r="H38" s="3">
        <v>0.66499210820522103</v>
      </c>
      <c r="I38" s="3">
        <v>0.80955117002668797</v>
      </c>
      <c r="J38" s="3">
        <v>0.67804962595806995</v>
      </c>
      <c r="K38" s="3">
        <v>0.80657299183829201</v>
      </c>
      <c r="L38" s="3">
        <v>0.66895761741122495</v>
      </c>
      <c r="M38" s="2">
        <v>0</v>
      </c>
      <c r="N38" s="1" t="s">
        <v>38</v>
      </c>
    </row>
    <row r="39" spans="1:14" x14ac:dyDescent="0.3">
      <c r="A39" s="1">
        <v>37</v>
      </c>
      <c r="B39" s="1">
        <v>56</v>
      </c>
      <c r="C39" s="34" t="s">
        <v>14</v>
      </c>
      <c r="D39" s="1">
        <v>9</v>
      </c>
      <c r="E39" s="3">
        <v>0.80922904785966898</v>
      </c>
      <c r="F39" s="3">
        <v>0.69555322128851504</v>
      </c>
      <c r="G39" s="3">
        <v>0.80983085073775296</v>
      </c>
      <c r="H39" s="3">
        <v>0.68850933749181997</v>
      </c>
      <c r="I39" s="3">
        <v>0.812331823351504</v>
      </c>
      <c r="J39" s="3">
        <v>0.69631423464404196</v>
      </c>
      <c r="K39" s="3">
        <v>0.80922904785966898</v>
      </c>
      <c r="L39" s="3">
        <v>0.69555322128851504</v>
      </c>
      <c r="M39" s="2">
        <v>0</v>
      </c>
      <c r="N39" s="1" t="s">
        <v>38</v>
      </c>
    </row>
    <row r="40" spans="1:14" x14ac:dyDescent="0.3">
      <c r="A40" s="1">
        <v>38</v>
      </c>
      <c r="B40" s="1">
        <v>8</v>
      </c>
      <c r="C40" s="34" t="s">
        <v>14</v>
      </c>
      <c r="D40" s="1">
        <v>10</v>
      </c>
      <c r="E40" s="3">
        <v>0.80403510359178498</v>
      </c>
      <c r="F40" s="3">
        <v>0.70472776924389802</v>
      </c>
      <c r="G40" s="3">
        <v>0.80464721424428198</v>
      </c>
      <c r="H40" s="3">
        <v>0.70348674742091999</v>
      </c>
      <c r="I40" s="3">
        <v>0.80691020718590001</v>
      </c>
      <c r="J40" s="3">
        <v>0.71666116224655696</v>
      </c>
      <c r="K40" s="3">
        <v>0.80403510359178498</v>
      </c>
      <c r="L40" s="3">
        <v>0.70472776924389802</v>
      </c>
      <c r="M40" s="2">
        <v>0</v>
      </c>
      <c r="N40" s="1" t="s">
        <v>38</v>
      </c>
    </row>
    <row r="41" spans="1:14" x14ac:dyDescent="0.3">
      <c r="A41" s="1">
        <v>39</v>
      </c>
      <c r="B41" s="1">
        <v>32</v>
      </c>
      <c r="C41" s="34" t="s">
        <v>14</v>
      </c>
      <c r="D41" s="5">
        <v>5</v>
      </c>
      <c r="E41" s="3">
        <v>0.80458843362896704</v>
      </c>
      <c r="F41" s="3">
        <v>0.72100122100122099</v>
      </c>
      <c r="G41" s="3">
        <v>0.805359908479785</v>
      </c>
      <c r="H41" s="3">
        <v>0.71800450122397097</v>
      </c>
      <c r="I41" s="3">
        <v>0.80787271016024598</v>
      </c>
      <c r="J41" s="3">
        <v>0.72497595520553704</v>
      </c>
      <c r="K41" s="3">
        <v>0.80458843362896704</v>
      </c>
      <c r="L41" s="3">
        <v>0.72100122100122099</v>
      </c>
      <c r="M41" s="2">
        <v>0</v>
      </c>
      <c r="N41" s="1" t="s">
        <v>38</v>
      </c>
    </row>
    <row r="42" spans="1:14" x14ac:dyDescent="0.3">
      <c r="A42" s="1">
        <v>40</v>
      </c>
      <c r="B42" s="1">
        <v>37</v>
      </c>
      <c r="C42" s="34" t="s">
        <v>15</v>
      </c>
      <c r="D42" s="1">
        <v>6</v>
      </c>
      <c r="E42" s="3">
        <v>0.858190488232212</v>
      </c>
      <c r="F42" s="3">
        <v>0.63530637042180105</v>
      </c>
      <c r="G42" s="3">
        <v>0.85882021931862396</v>
      </c>
      <c r="H42" s="3">
        <v>0.64143409917572602</v>
      </c>
      <c r="I42" s="3">
        <v>0.86160672451979303</v>
      </c>
      <c r="J42" s="3">
        <v>0.657310686611975</v>
      </c>
      <c r="K42" s="3">
        <v>0.858190488232212</v>
      </c>
      <c r="L42" s="3">
        <v>0.63530637042180105</v>
      </c>
      <c r="M42" s="2">
        <v>29468.75</v>
      </c>
      <c r="N42" s="1" t="s">
        <v>38</v>
      </c>
    </row>
    <row r="43" spans="1:14" x14ac:dyDescent="0.3">
      <c r="A43" s="1">
        <v>41</v>
      </c>
      <c r="B43" s="1">
        <v>25</v>
      </c>
      <c r="C43" s="34" t="s">
        <v>15</v>
      </c>
      <c r="D43" s="1">
        <v>4</v>
      </c>
      <c r="E43" s="3">
        <v>0.85638631582832003</v>
      </c>
      <c r="F43" s="3">
        <v>0.63665223665223603</v>
      </c>
      <c r="G43" s="3">
        <v>0.85725120229699603</v>
      </c>
      <c r="H43" s="3">
        <v>0.63741940285203902</v>
      </c>
      <c r="I43" s="3">
        <v>0.86075613882553204</v>
      </c>
      <c r="J43" s="3">
        <v>0.64828498906623899</v>
      </c>
      <c r="K43" s="3">
        <v>0.85638631582832003</v>
      </c>
      <c r="L43" s="3">
        <v>0.63665223665223603</v>
      </c>
      <c r="M43" s="2">
        <v>35703125</v>
      </c>
      <c r="N43" s="1" t="s">
        <v>38</v>
      </c>
    </row>
    <row r="44" spans="1:14" x14ac:dyDescent="0.3">
      <c r="A44" s="1">
        <v>42</v>
      </c>
      <c r="B44" s="1">
        <v>19</v>
      </c>
      <c r="C44" s="34" t="s">
        <v>15</v>
      </c>
      <c r="D44" s="1">
        <v>3</v>
      </c>
      <c r="E44" s="3">
        <v>0.854745741001665</v>
      </c>
      <c r="F44" s="3">
        <v>0.63783783783783699</v>
      </c>
      <c r="G44" s="3">
        <v>0.85552730152808498</v>
      </c>
      <c r="H44" s="3">
        <v>0.62736874148059796</v>
      </c>
      <c r="I44" s="3">
        <v>0.85862961407635896</v>
      </c>
      <c r="J44" s="3">
        <v>0.63036369055903796</v>
      </c>
      <c r="K44" s="3">
        <v>0.854745741001665</v>
      </c>
      <c r="L44" s="3">
        <v>0.63783783783783699</v>
      </c>
      <c r="M44" s="2">
        <v>33046875</v>
      </c>
      <c r="N44" s="1" t="s">
        <v>38</v>
      </c>
    </row>
    <row r="45" spans="1:14" x14ac:dyDescent="0.3">
      <c r="A45" s="1">
        <v>43</v>
      </c>
      <c r="B45" s="1">
        <v>1</v>
      </c>
      <c r="C45" s="34" t="s">
        <v>15</v>
      </c>
      <c r="D45" s="1">
        <v>1</v>
      </c>
      <c r="E45" s="3">
        <v>0.85419809863123197</v>
      </c>
      <c r="F45" s="3">
        <v>0.64048437244313505</v>
      </c>
      <c r="G45" s="3">
        <v>0.85506517027408901</v>
      </c>
      <c r="H45" s="3">
        <v>0.63424010215480897</v>
      </c>
      <c r="I45" s="3">
        <v>0.85823356196681799</v>
      </c>
      <c r="J45" s="3">
        <v>0.64427543657582098</v>
      </c>
      <c r="K45" s="3">
        <v>0.85419809863123197</v>
      </c>
      <c r="L45" s="3">
        <v>0.64048437244313505</v>
      </c>
      <c r="M45" s="2">
        <v>31562.5</v>
      </c>
      <c r="N45" s="1" t="s">
        <v>38</v>
      </c>
    </row>
    <row r="46" spans="1:14" x14ac:dyDescent="0.3">
      <c r="A46" s="1">
        <v>44</v>
      </c>
      <c r="B46" s="1">
        <v>49</v>
      </c>
      <c r="C46" s="34" t="s">
        <v>15</v>
      </c>
      <c r="D46" s="1">
        <v>8</v>
      </c>
      <c r="E46" s="3">
        <v>0.85397065715006604</v>
      </c>
      <c r="F46" s="3">
        <v>0.64941510102800404</v>
      </c>
      <c r="G46" s="3">
        <v>0.85466536877627997</v>
      </c>
      <c r="H46" s="3">
        <v>0.64486571541800997</v>
      </c>
      <c r="I46" s="3">
        <v>0.85739932950197595</v>
      </c>
      <c r="J46" s="3">
        <v>0.65410529039351595</v>
      </c>
      <c r="K46" s="3">
        <v>0.85397065715006604</v>
      </c>
      <c r="L46" s="3">
        <v>0.64941510102800404</v>
      </c>
      <c r="M46" s="2">
        <v>29718.75</v>
      </c>
      <c r="N46" s="1" t="s">
        <v>38</v>
      </c>
    </row>
    <row r="47" spans="1:14" x14ac:dyDescent="0.3">
      <c r="A47" s="1">
        <v>45</v>
      </c>
      <c r="B47" s="1">
        <v>13</v>
      </c>
      <c r="C47" s="34" t="s">
        <v>15</v>
      </c>
      <c r="D47" s="1">
        <v>2</v>
      </c>
      <c r="E47" s="3">
        <v>0.849111240620674</v>
      </c>
      <c r="F47" s="3">
        <v>0.65427927927927898</v>
      </c>
      <c r="G47" s="3">
        <v>0.85008293656613398</v>
      </c>
      <c r="H47" s="3">
        <v>0.64333943358575596</v>
      </c>
      <c r="I47" s="3">
        <v>0.85378340025490196</v>
      </c>
      <c r="J47" s="3">
        <v>0.66693438858184995</v>
      </c>
      <c r="K47" s="3">
        <v>0.849111240620674</v>
      </c>
      <c r="L47" s="3">
        <v>0.65427927927927898</v>
      </c>
      <c r="M47" s="2">
        <v>32359375</v>
      </c>
      <c r="N47" s="1" t="s">
        <v>38</v>
      </c>
    </row>
    <row r="48" spans="1:14" x14ac:dyDescent="0.3">
      <c r="A48" s="1">
        <v>46</v>
      </c>
      <c r="B48" s="1">
        <v>43</v>
      </c>
      <c r="C48" s="34" t="s">
        <v>15</v>
      </c>
      <c r="D48" s="1">
        <v>7</v>
      </c>
      <c r="E48" s="3">
        <v>0.852672916138839</v>
      </c>
      <c r="F48" s="3">
        <v>0.66160927378111101</v>
      </c>
      <c r="G48" s="3">
        <v>0.85357317830143498</v>
      </c>
      <c r="H48" s="3">
        <v>0.65965663569858402</v>
      </c>
      <c r="I48" s="3">
        <v>0.857062687742292</v>
      </c>
      <c r="J48" s="3">
        <v>0.67661102226967396</v>
      </c>
      <c r="K48" s="3">
        <v>0.852672916138839</v>
      </c>
      <c r="L48" s="3">
        <v>0.66160927378111101</v>
      </c>
      <c r="M48" s="2">
        <v>30546875</v>
      </c>
      <c r="N48" s="1" t="s">
        <v>38</v>
      </c>
    </row>
    <row r="49" spans="1:14" x14ac:dyDescent="0.3">
      <c r="A49" s="1">
        <v>47</v>
      </c>
      <c r="B49" s="1">
        <v>55</v>
      </c>
      <c r="C49" s="34" t="s">
        <v>15</v>
      </c>
      <c r="D49" s="1">
        <v>9</v>
      </c>
      <c r="E49" s="3">
        <v>0.85636685194542606</v>
      </c>
      <c r="F49" s="3">
        <v>0.68102240896358501</v>
      </c>
      <c r="G49" s="3">
        <v>0.85724616376082596</v>
      </c>
      <c r="H49" s="3">
        <v>0.67498162555330199</v>
      </c>
      <c r="I49" s="3">
        <v>0.86060104960556205</v>
      </c>
      <c r="J49" s="3">
        <v>0.68222880369667305</v>
      </c>
      <c r="K49" s="3">
        <v>0.85636685194542606</v>
      </c>
      <c r="L49" s="3">
        <v>0.68102240896358501</v>
      </c>
      <c r="M49" s="2">
        <v>29765625</v>
      </c>
      <c r="N49" s="1" t="s">
        <v>38</v>
      </c>
    </row>
    <row r="50" spans="1:14" x14ac:dyDescent="0.3">
      <c r="A50" s="1">
        <v>48</v>
      </c>
      <c r="B50" s="1">
        <v>31</v>
      </c>
      <c r="C50" s="34" t="s">
        <v>15</v>
      </c>
      <c r="D50" s="1">
        <v>5</v>
      </c>
      <c r="E50" s="3">
        <v>0.85063768965769904</v>
      </c>
      <c r="F50" s="3">
        <v>0.71825396825396803</v>
      </c>
      <c r="G50" s="3">
        <v>0.85149923606642697</v>
      </c>
      <c r="H50" s="3">
        <v>0.71643510291550705</v>
      </c>
      <c r="I50" s="3">
        <v>0.85447163703320905</v>
      </c>
      <c r="J50" s="3">
        <v>0.72366408098277801</v>
      </c>
      <c r="K50" s="3">
        <v>0.85063768965769904</v>
      </c>
      <c r="L50" s="3">
        <v>0.71825396825396803</v>
      </c>
      <c r="M50" s="2">
        <v>34156.25</v>
      </c>
      <c r="N50" s="1" t="s">
        <v>38</v>
      </c>
    </row>
    <row r="51" spans="1:14" x14ac:dyDescent="0.3">
      <c r="A51" s="1">
        <v>49</v>
      </c>
      <c r="B51" s="1">
        <v>7</v>
      </c>
      <c r="C51" s="34" t="s">
        <v>15</v>
      </c>
      <c r="D51" s="5">
        <v>10</v>
      </c>
      <c r="E51" s="3">
        <v>0.85211254862933095</v>
      </c>
      <c r="F51" s="3">
        <v>0.735620413039767</v>
      </c>
      <c r="G51" s="3">
        <v>0.85290314870817296</v>
      </c>
      <c r="H51" s="3">
        <v>0.73625329229398095</v>
      </c>
      <c r="I51" s="3">
        <v>0.85597704992258905</v>
      </c>
      <c r="J51" s="3">
        <v>0.75307127855885603</v>
      </c>
      <c r="K51" s="3">
        <v>0.85211254862933095</v>
      </c>
      <c r="L51" s="3">
        <v>0.735620413039767</v>
      </c>
      <c r="M51" s="2">
        <v>32687.5</v>
      </c>
      <c r="N51" s="1" t="s">
        <v>38</v>
      </c>
    </row>
    <row r="52" spans="1:14" x14ac:dyDescent="0.3">
      <c r="A52" s="1">
        <v>50</v>
      </c>
      <c r="B52" s="1">
        <v>17</v>
      </c>
      <c r="C52" s="34" t="s">
        <v>16</v>
      </c>
      <c r="D52" s="1">
        <v>2</v>
      </c>
      <c r="E52" s="3">
        <v>0.90270998761564802</v>
      </c>
      <c r="F52" s="3">
        <v>0.59346846846846801</v>
      </c>
      <c r="G52" s="3">
        <v>0.90451953852641198</v>
      </c>
      <c r="H52" s="3">
        <v>0.58524929244961998</v>
      </c>
      <c r="I52" s="3">
        <v>0.91345691203032098</v>
      </c>
      <c r="J52" s="3">
        <v>0.64915511065214204</v>
      </c>
      <c r="K52" s="3">
        <v>0.90270998761564802</v>
      </c>
      <c r="L52" s="3">
        <v>0.59346846846846801</v>
      </c>
      <c r="M52" s="2">
        <v>148890625</v>
      </c>
      <c r="N52" s="1" t="s">
        <v>38</v>
      </c>
    </row>
    <row r="53" spans="1:14" x14ac:dyDescent="0.3">
      <c r="A53" s="1">
        <v>51</v>
      </c>
      <c r="B53" s="1">
        <v>23</v>
      </c>
      <c r="C53" s="34" t="s">
        <v>16</v>
      </c>
      <c r="D53" s="1">
        <v>3</v>
      </c>
      <c r="E53" s="3">
        <v>0.90420684733480905</v>
      </c>
      <c r="F53" s="3">
        <v>0.60895752895752897</v>
      </c>
      <c r="G53" s="3">
        <v>0.90589932253504601</v>
      </c>
      <c r="H53" s="3">
        <v>0.61720340086391401</v>
      </c>
      <c r="I53" s="3">
        <v>0.91389644563586203</v>
      </c>
      <c r="J53" s="3">
        <v>0.68006040130872203</v>
      </c>
      <c r="K53" s="3">
        <v>0.90420684733480905</v>
      </c>
      <c r="L53" s="3">
        <v>0.60895752895752897</v>
      </c>
      <c r="M53" s="2">
        <v>157656.25</v>
      </c>
      <c r="N53" s="1" t="s">
        <v>38</v>
      </c>
    </row>
    <row r="54" spans="1:14" x14ac:dyDescent="0.3">
      <c r="A54" s="1">
        <v>52</v>
      </c>
      <c r="B54" s="1">
        <v>29</v>
      </c>
      <c r="C54" s="34" t="s">
        <v>16</v>
      </c>
      <c r="D54" s="1">
        <v>4</v>
      </c>
      <c r="E54" s="3">
        <v>0.901889508063623</v>
      </c>
      <c r="F54" s="3">
        <v>0.61024531024531004</v>
      </c>
      <c r="G54" s="3">
        <v>0.90365538639229104</v>
      </c>
      <c r="H54" s="3">
        <v>0.61917924389183499</v>
      </c>
      <c r="I54" s="3">
        <v>0.91288091137412697</v>
      </c>
      <c r="J54" s="3">
        <v>0.670369398260661</v>
      </c>
      <c r="K54" s="3">
        <v>0.901889508063623</v>
      </c>
      <c r="L54" s="3">
        <v>0.61024531024531004</v>
      </c>
      <c r="M54" s="2">
        <v>167531.25</v>
      </c>
      <c r="N54" s="1" t="s">
        <v>38</v>
      </c>
    </row>
    <row r="55" spans="1:14" x14ac:dyDescent="0.3">
      <c r="A55" s="1">
        <v>53</v>
      </c>
      <c r="B55" s="1">
        <v>5</v>
      </c>
      <c r="C55" s="34" t="s">
        <v>16</v>
      </c>
      <c r="D55" s="1">
        <v>1</v>
      </c>
      <c r="E55" s="3">
        <v>0.90549506480286401</v>
      </c>
      <c r="F55" s="3">
        <v>0.62477499590901597</v>
      </c>
      <c r="G55" s="3">
        <v>0.90712214312829398</v>
      </c>
      <c r="H55" s="3">
        <v>0.62009293294922496</v>
      </c>
      <c r="I55" s="3">
        <v>0.91514124691044196</v>
      </c>
      <c r="J55" s="3">
        <v>0.63933052119099798</v>
      </c>
      <c r="K55" s="3">
        <v>0.90549506480286401</v>
      </c>
      <c r="L55" s="3">
        <v>0.62477499590901597</v>
      </c>
      <c r="M55" s="2">
        <v>181500</v>
      </c>
      <c r="N55" s="1" t="s">
        <v>38</v>
      </c>
    </row>
    <row r="56" spans="1:14" x14ac:dyDescent="0.3">
      <c r="A56" s="1">
        <v>54</v>
      </c>
      <c r="B56" s="1">
        <v>41</v>
      </c>
      <c r="C56" s="34" t="s">
        <v>16</v>
      </c>
      <c r="D56" s="1">
        <v>6</v>
      </c>
      <c r="E56" s="3">
        <v>0.90591189061286403</v>
      </c>
      <c r="F56" s="3">
        <v>0.62905745530289803</v>
      </c>
      <c r="G56" s="3">
        <v>0.90739115670284098</v>
      </c>
      <c r="H56" s="3">
        <v>0.64169723886555796</v>
      </c>
      <c r="I56" s="3">
        <v>0.91484143920147398</v>
      </c>
      <c r="J56" s="3">
        <v>0.68480230291784105</v>
      </c>
      <c r="K56" s="3">
        <v>0.90591189061286403</v>
      </c>
      <c r="L56" s="3">
        <v>0.62905745530289803</v>
      </c>
      <c r="M56" s="2">
        <v>142531.25</v>
      </c>
      <c r="N56" s="1" t="s">
        <v>38</v>
      </c>
    </row>
    <row r="57" spans="1:14" x14ac:dyDescent="0.3">
      <c r="A57" s="1">
        <v>55</v>
      </c>
      <c r="B57" s="1">
        <v>47</v>
      </c>
      <c r="C57" s="34" t="s">
        <v>16</v>
      </c>
      <c r="D57" s="1">
        <v>7</v>
      </c>
      <c r="E57" s="3">
        <v>0.90238517499728499</v>
      </c>
      <c r="F57" s="3">
        <v>0.63228775997272402</v>
      </c>
      <c r="G57" s="3">
        <v>0.90408087459370001</v>
      </c>
      <c r="H57" s="3">
        <v>0.63741903121502397</v>
      </c>
      <c r="I57" s="3">
        <v>0.91234345611388201</v>
      </c>
      <c r="J57" s="3">
        <v>0.69359939938842896</v>
      </c>
      <c r="K57" s="3">
        <v>0.90238517499728499</v>
      </c>
      <c r="L57" s="3">
        <v>0.63228775997272402</v>
      </c>
      <c r="M57" s="2">
        <v>143265625</v>
      </c>
      <c r="N57" s="1" t="s">
        <v>38</v>
      </c>
    </row>
    <row r="58" spans="1:14" x14ac:dyDescent="0.3">
      <c r="A58" s="1">
        <v>56</v>
      </c>
      <c r="B58" s="1">
        <v>53</v>
      </c>
      <c r="C58" s="34" t="s">
        <v>16</v>
      </c>
      <c r="D58" s="1">
        <v>8</v>
      </c>
      <c r="E58" s="3">
        <v>0.90474388089830904</v>
      </c>
      <c r="F58" s="3">
        <v>0.66164480680609705</v>
      </c>
      <c r="G58" s="3">
        <v>0.90642574266980902</v>
      </c>
      <c r="H58" s="3">
        <v>0.66662752937745795</v>
      </c>
      <c r="I58" s="3">
        <v>0.91453613584458104</v>
      </c>
      <c r="J58" s="3">
        <v>0.69033307020141599</v>
      </c>
      <c r="K58" s="3">
        <v>0.90474388089830904</v>
      </c>
      <c r="L58" s="3">
        <v>0.66164480680609705</v>
      </c>
      <c r="M58" s="2">
        <v>140265625</v>
      </c>
      <c r="N58" s="1" t="s">
        <v>38</v>
      </c>
    </row>
    <row r="59" spans="1:14" x14ac:dyDescent="0.3">
      <c r="A59" s="1">
        <v>57</v>
      </c>
      <c r="B59" s="1">
        <v>59</v>
      </c>
      <c r="C59" s="34" t="s">
        <v>16</v>
      </c>
      <c r="D59" s="1">
        <v>9</v>
      </c>
      <c r="E59" s="3">
        <v>0.90814264058326699</v>
      </c>
      <c r="F59" s="3">
        <v>0.69152661064425702</v>
      </c>
      <c r="G59" s="3">
        <v>0.90993752160884001</v>
      </c>
      <c r="H59" s="3">
        <v>0.69099952188198899</v>
      </c>
      <c r="I59" s="3">
        <v>0.91847840759522803</v>
      </c>
      <c r="J59" s="3">
        <v>0.71236123637753002</v>
      </c>
      <c r="K59" s="3">
        <v>0.90814264058326699</v>
      </c>
      <c r="L59" s="3">
        <v>0.69152661064425702</v>
      </c>
      <c r="M59" s="2">
        <v>143234375</v>
      </c>
      <c r="N59" s="1" t="s">
        <v>38</v>
      </c>
    </row>
    <row r="60" spans="1:14" x14ac:dyDescent="0.3">
      <c r="A60" s="1">
        <v>58</v>
      </c>
      <c r="B60" s="1">
        <v>11</v>
      </c>
      <c r="C60" s="34" t="s">
        <v>16</v>
      </c>
      <c r="D60" s="1">
        <v>10</v>
      </c>
      <c r="E60" s="3">
        <v>0.90299466208269197</v>
      </c>
      <c r="F60" s="3">
        <v>0.70609318996415704</v>
      </c>
      <c r="G60" s="3">
        <v>0.90478260640713803</v>
      </c>
      <c r="H60" s="3">
        <v>0.70803295659095999</v>
      </c>
      <c r="I60" s="3">
        <v>0.91337529029894005</v>
      </c>
      <c r="J60" s="3">
        <v>0.77245571275565705</v>
      </c>
      <c r="K60" s="3">
        <v>0.90299466208269197</v>
      </c>
      <c r="L60" s="3">
        <v>0.70609318996415704</v>
      </c>
      <c r="M60" s="2">
        <v>142906.25</v>
      </c>
      <c r="N60" s="1" t="s">
        <v>38</v>
      </c>
    </row>
    <row r="61" spans="1:14" x14ac:dyDescent="0.3">
      <c r="A61" s="1">
        <v>59</v>
      </c>
      <c r="B61" s="1">
        <v>35</v>
      </c>
      <c r="C61" s="34" t="s">
        <v>16</v>
      </c>
      <c r="D61" s="5">
        <v>5</v>
      </c>
      <c r="E61" s="3">
        <v>0.90332038407974702</v>
      </c>
      <c r="F61" s="3">
        <v>0.71626984126984095</v>
      </c>
      <c r="G61" s="3">
        <v>0.90504070520592805</v>
      </c>
      <c r="H61" s="3">
        <v>0.71482919173737103</v>
      </c>
      <c r="I61" s="3">
        <v>0.91316702904998703</v>
      </c>
      <c r="J61" s="3">
        <v>0.75091947463564201</v>
      </c>
      <c r="K61" s="3">
        <v>0.90332038407974702</v>
      </c>
      <c r="L61" s="3">
        <v>0.71626984126984095</v>
      </c>
      <c r="M61" s="2">
        <v>156140625</v>
      </c>
      <c r="N61" s="1" t="s">
        <v>38</v>
      </c>
    </row>
    <row r="62" spans="1:14" x14ac:dyDescent="0.3">
      <c r="A62" s="1">
        <v>0</v>
      </c>
      <c r="B62" s="1">
        <v>0</v>
      </c>
      <c r="C62" s="34" t="s">
        <v>32</v>
      </c>
      <c r="D62" s="1">
        <v>1</v>
      </c>
      <c r="E62" s="3">
        <v>0.99981822221324501</v>
      </c>
      <c r="F62" s="3">
        <v>0.61479299623629502</v>
      </c>
      <c r="G62" s="3">
        <v>0.99981822341748605</v>
      </c>
      <c r="H62" s="3">
        <v>0.59773915733874505</v>
      </c>
      <c r="I62" s="3">
        <v>0.99981840100540098</v>
      </c>
      <c r="J62" s="3">
        <v>0.61767779255792299</v>
      </c>
      <c r="K62" s="3">
        <v>0.99981822221324501</v>
      </c>
      <c r="L62" s="3">
        <v>0.61479299623629502</v>
      </c>
      <c r="M62" s="2">
        <v>281.25</v>
      </c>
      <c r="N62" s="1" t="s">
        <v>38</v>
      </c>
    </row>
    <row r="63" spans="1:14" x14ac:dyDescent="0.3">
      <c r="A63" s="1">
        <v>1</v>
      </c>
      <c r="B63" s="1">
        <v>6</v>
      </c>
      <c r="C63" s="34" t="s">
        <v>32</v>
      </c>
      <c r="D63" s="1">
        <v>3</v>
      </c>
      <c r="E63" s="3">
        <v>0.999451040988939</v>
      </c>
      <c r="F63" s="3">
        <v>0.61930501930501902</v>
      </c>
      <c r="G63" s="3">
        <v>0.99945084728770495</v>
      </c>
      <c r="H63" s="3">
        <v>0.596314153956086</v>
      </c>
      <c r="I63" s="3">
        <v>0.99945224797905097</v>
      </c>
      <c r="J63" s="3">
        <v>0.59556741195434604</v>
      </c>
      <c r="K63" s="3">
        <v>0.999451040988939</v>
      </c>
      <c r="L63" s="3">
        <v>0.61930501930501902</v>
      </c>
      <c r="M63" s="2">
        <v>421875</v>
      </c>
      <c r="N63" s="1" t="s">
        <v>38</v>
      </c>
    </row>
    <row r="64" spans="1:14" x14ac:dyDescent="0.3">
      <c r="A64" s="1">
        <v>2</v>
      </c>
      <c r="B64" s="1">
        <v>4</v>
      </c>
      <c r="C64" s="34" t="s">
        <v>32</v>
      </c>
      <c r="D64" s="1">
        <v>2</v>
      </c>
      <c r="E64" s="3">
        <v>1</v>
      </c>
      <c r="F64" s="3">
        <v>0.63400900900900903</v>
      </c>
      <c r="G64" s="3">
        <v>1</v>
      </c>
      <c r="H64" s="3">
        <v>0.62067109490001904</v>
      </c>
      <c r="I64" s="3">
        <v>1</v>
      </c>
      <c r="J64" s="3">
        <v>0.63674294052223801</v>
      </c>
      <c r="K64" s="3">
        <v>1</v>
      </c>
      <c r="L64" s="3">
        <v>0.63400900900900903</v>
      </c>
      <c r="M64" s="2">
        <v>375</v>
      </c>
      <c r="N64" s="1" t="s">
        <v>38</v>
      </c>
    </row>
    <row r="65" spans="1:14" x14ac:dyDescent="0.3">
      <c r="A65" s="1">
        <v>3</v>
      </c>
      <c r="B65" s="1">
        <v>8</v>
      </c>
      <c r="C65" s="34" t="s">
        <v>32</v>
      </c>
      <c r="D65" s="1">
        <v>4</v>
      </c>
      <c r="E65" s="3">
        <v>0.99981547545823501</v>
      </c>
      <c r="F65" s="3">
        <v>0.64891774891774801</v>
      </c>
      <c r="G65" s="3">
        <v>0.99981547367515</v>
      </c>
      <c r="H65" s="3">
        <v>0.64194154264667802</v>
      </c>
      <c r="I65" s="3">
        <v>0.99981576789015603</v>
      </c>
      <c r="J65" s="3">
        <v>0.67096473457573502</v>
      </c>
      <c r="K65" s="3">
        <v>0.99981547545823501</v>
      </c>
      <c r="L65" s="3">
        <v>0.64891774891774801</v>
      </c>
      <c r="M65" s="2">
        <v>437.5</v>
      </c>
      <c r="N65" s="1" t="s">
        <v>38</v>
      </c>
    </row>
    <row r="66" spans="1:14" x14ac:dyDescent="0.3">
      <c r="A66" s="1">
        <v>4</v>
      </c>
      <c r="B66" s="1">
        <v>16</v>
      </c>
      <c r="C66" s="34" t="s">
        <v>32</v>
      </c>
      <c r="D66" s="1">
        <v>8</v>
      </c>
      <c r="E66" s="3">
        <v>0.99987983898423805</v>
      </c>
      <c r="F66" s="3">
        <v>0.65739099610067298</v>
      </c>
      <c r="G66" s="3">
        <v>0.99987983898423805</v>
      </c>
      <c r="H66" s="3">
        <v>0.63221237718683698</v>
      </c>
      <c r="I66" s="3">
        <v>0.99987983898423805</v>
      </c>
      <c r="J66" s="3">
        <v>0.62875255597954804</v>
      </c>
      <c r="K66" s="3">
        <v>0.99987983898423805</v>
      </c>
      <c r="L66" s="3">
        <v>0.65739099610067298</v>
      </c>
      <c r="M66" s="2">
        <v>171875</v>
      </c>
      <c r="N66" s="1" t="s">
        <v>38</v>
      </c>
    </row>
    <row r="67" spans="1:14" x14ac:dyDescent="0.3">
      <c r="A67" s="1">
        <v>5</v>
      </c>
      <c r="B67" s="1">
        <v>12</v>
      </c>
      <c r="C67" s="34" t="s">
        <v>32</v>
      </c>
      <c r="D67" s="1">
        <v>6</v>
      </c>
      <c r="E67" s="3">
        <v>0.99989965078472998</v>
      </c>
      <c r="F67" s="3">
        <v>0.68564485332407499</v>
      </c>
      <c r="G67" s="3">
        <v>0.99989964091497496</v>
      </c>
      <c r="H67" s="3">
        <v>0.67883602984961</v>
      </c>
      <c r="I67" s="3">
        <v>0.99989969677840496</v>
      </c>
      <c r="J67" s="3">
        <v>0.68468809419509402</v>
      </c>
      <c r="K67" s="3">
        <v>0.99989965078472998</v>
      </c>
      <c r="L67" s="3">
        <v>0.68564485332407499</v>
      </c>
      <c r="M67" s="2">
        <v>359375</v>
      </c>
      <c r="N67" s="1" t="s">
        <v>38</v>
      </c>
    </row>
    <row r="68" spans="1:14" x14ac:dyDescent="0.3">
      <c r="A68" s="1">
        <v>6</v>
      </c>
      <c r="B68" s="1">
        <v>18</v>
      </c>
      <c r="C68" s="34" t="s">
        <v>32</v>
      </c>
      <c r="D68" s="1">
        <v>9</v>
      </c>
      <c r="E68" s="3">
        <v>0.999659113695608</v>
      </c>
      <c r="F68" s="3">
        <v>0.71586134453781503</v>
      </c>
      <c r="G68" s="3">
        <v>0.999659107951544</v>
      </c>
      <c r="H68" s="3">
        <v>0.69430250772711499</v>
      </c>
      <c r="I68" s="3">
        <v>0.99966011284512102</v>
      </c>
      <c r="J68" s="3">
        <v>0.71732625181607002</v>
      </c>
      <c r="K68" s="3">
        <v>0.999659113695608</v>
      </c>
      <c r="L68" s="3">
        <v>0.71586134453781503</v>
      </c>
      <c r="M68" s="2">
        <v>203125</v>
      </c>
      <c r="N68" s="1" t="s">
        <v>38</v>
      </c>
    </row>
    <row r="69" spans="1:14" x14ac:dyDescent="0.3">
      <c r="A69" s="1">
        <v>7</v>
      </c>
      <c r="B69" s="1">
        <v>14</v>
      </c>
      <c r="C69" s="34" t="s">
        <v>32</v>
      </c>
      <c r="D69" s="1">
        <v>7</v>
      </c>
      <c r="E69" s="3">
        <v>0.99991956888924605</v>
      </c>
      <c r="F69" s="3">
        <v>0.71905898397545098</v>
      </c>
      <c r="G69" s="3">
        <v>0.99991956870188103</v>
      </c>
      <c r="H69" s="3">
        <v>0.71643171478490697</v>
      </c>
      <c r="I69" s="3">
        <v>0.99991959315395396</v>
      </c>
      <c r="J69" s="3">
        <v>0.72835072887752905</v>
      </c>
      <c r="K69" s="3">
        <v>0.99991956888924605</v>
      </c>
      <c r="L69" s="3">
        <v>0.71905898397545098</v>
      </c>
      <c r="M69" s="2">
        <v>203125</v>
      </c>
      <c r="N69" s="1" t="s">
        <v>38</v>
      </c>
    </row>
    <row r="70" spans="1:14" x14ac:dyDescent="0.3">
      <c r="A70" s="1">
        <v>8</v>
      </c>
      <c r="B70" s="1">
        <v>2</v>
      </c>
      <c r="C70" s="34" t="s">
        <v>32</v>
      </c>
      <c r="D70" s="1">
        <v>10</v>
      </c>
      <c r="E70" s="3">
        <v>0.99963810366319505</v>
      </c>
      <c r="F70" s="3">
        <v>0.72077146270694603</v>
      </c>
      <c r="G70" s="3">
        <v>0.99963810227299699</v>
      </c>
      <c r="H70" s="3">
        <v>0.72112358288157097</v>
      </c>
      <c r="I70" s="3">
        <v>0.99963880401562999</v>
      </c>
      <c r="J70" s="3">
        <v>0.73206324591778704</v>
      </c>
      <c r="K70" s="3">
        <v>0.99963810366319505</v>
      </c>
      <c r="L70" s="3">
        <v>0.72077146270694603</v>
      </c>
      <c r="M70" s="2">
        <v>281.25</v>
      </c>
      <c r="N70" s="1" t="s">
        <v>38</v>
      </c>
    </row>
    <row r="71" spans="1:14" x14ac:dyDescent="0.3">
      <c r="A71" s="1">
        <v>9</v>
      </c>
      <c r="B71" s="1">
        <v>10</v>
      </c>
      <c r="C71" s="34" t="s">
        <v>32</v>
      </c>
      <c r="D71" s="5">
        <v>5</v>
      </c>
      <c r="E71" s="3">
        <v>0.99989819603371699</v>
      </c>
      <c r="F71" s="3">
        <v>0.74481074481074405</v>
      </c>
      <c r="G71" s="3">
        <v>0.99989820172114796</v>
      </c>
      <c r="H71" s="3">
        <v>0.73767545017654101</v>
      </c>
      <c r="I71" s="3">
        <v>0.99989823289639101</v>
      </c>
      <c r="J71" s="3">
        <v>0.74165523907130204</v>
      </c>
      <c r="K71" s="3">
        <v>0.99989819603371699</v>
      </c>
      <c r="L71" s="3">
        <v>0.74481074481074405</v>
      </c>
      <c r="M71" s="2">
        <v>343.75</v>
      </c>
      <c r="N71" s="1" t="s">
        <v>38</v>
      </c>
    </row>
    <row r="72" spans="1:14" x14ac:dyDescent="0.3">
      <c r="A72" s="1">
        <v>10</v>
      </c>
      <c r="B72" s="1">
        <v>1</v>
      </c>
      <c r="C72" s="34" t="s">
        <v>33</v>
      </c>
      <c r="D72" s="1">
        <v>1</v>
      </c>
      <c r="E72" s="3">
        <v>0.98767950556441997</v>
      </c>
      <c r="F72" s="3">
        <v>0.58468335787923398</v>
      </c>
      <c r="G72" s="3">
        <v>0.98768224345227296</v>
      </c>
      <c r="H72" s="3">
        <v>0.55993781844104995</v>
      </c>
      <c r="I72" s="3">
        <v>0.98772311025620396</v>
      </c>
      <c r="J72" s="3">
        <v>0.58293066013801897</v>
      </c>
      <c r="K72" s="3">
        <v>0.98767950556441997</v>
      </c>
      <c r="L72" s="3">
        <v>0.58468335787923398</v>
      </c>
      <c r="M72" s="2">
        <v>406.25</v>
      </c>
      <c r="N72" s="1" t="s">
        <v>38</v>
      </c>
    </row>
    <row r="73" spans="1:14" x14ac:dyDescent="0.3">
      <c r="A73" s="1">
        <v>11</v>
      </c>
      <c r="B73" s="1">
        <v>5</v>
      </c>
      <c r="C73" s="34" t="s">
        <v>33</v>
      </c>
      <c r="D73" s="1">
        <v>2</v>
      </c>
      <c r="E73" s="3">
        <v>0.98729182265212301</v>
      </c>
      <c r="F73" s="3">
        <v>0.63561776061775999</v>
      </c>
      <c r="G73" s="3">
        <v>0.98728526044040799</v>
      </c>
      <c r="H73" s="3">
        <v>0.62236359418964304</v>
      </c>
      <c r="I73" s="3">
        <v>0.98731728124701201</v>
      </c>
      <c r="J73" s="3">
        <v>0.62561498931936299</v>
      </c>
      <c r="K73" s="3">
        <v>0.98729182265212301</v>
      </c>
      <c r="L73" s="3">
        <v>0.63561776061775999</v>
      </c>
      <c r="M73" s="2">
        <v>468.75</v>
      </c>
      <c r="N73" s="1" t="s">
        <v>38</v>
      </c>
    </row>
    <row r="74" spans="1:14" x14ac:dyDescent="0.3">
      <c r="A74" s="1">
        <v>12</v>
      </c>
      <c r="B74" s="1">
        <v>7</v>
      </c>
      <c r="C74" s="34" t="s">
        <v>33</v>
      </c>
      <c r="D74" s="1">
        <v>3</v>
      </c>
      <c r="E74" s="3">
        <v>0.98810588809368904</v>
      </c>
      <c r="F74" s="3">
        <v>0.64123552123552097</v>
      </c>
      <c r="G74" s="3">
        <v>0.98812805903431999</v>
      </c>
      <c r="H74" s="3">
        <v>0.60700721701412297</v>
      </c>
      <c r="I74" s="3">
        <v>0.98825718350921499</v>
      </c>
      <c r="J74" s="3">
        <v>0.61015528935678098</v>
      </c>
      <c r="K74" s="3">
        <v>0.98810588809368904</v>
      </c>
      <c r="L74" s="3">
        <v>0.64123552123552097</v>
      </c>
      <c r="M74" s="2">
        <v>562.5</v>
      </c>
      <c r="N74" s="1" t="s">
        <v>38</v>
      </c>
    </row>
    <row r="75" spans="1:14" x14ac:dyDescent="0.3">
      <c r="A75" s="1">
        <v>13</v>
      </c>
      <c r="B75" s="1">
        <v>13</v>
      </c>
      <c r="C75" s="34" t="s">
        <v>33</v>
      </c>
      <c r="D75" s="1">
        <v>6</v>
      </c>
      <c r="E75" s="3">
        <v>0.98755669730662698</v>
      </c>
      <c r="F75" s="3">
        <v>0.65144940114563399</v>
      </c>
      <c r="G75" s="3">
        <v>0.98753954957356205</v>
      </c>
      <c r="H75" s="3">
        <v>0.64806213702660398</v>
      </c>
      <c r="I75" s="3">
        <v>0.98755724712909998</v>
      </c>
      <c r="J75" s="3">
        <v>0.64979342023652398</v>
      </c>
      <c r="K75" s="3">
        <v>0.98755669730662698</v>
      </c>
      <c r="L75" s="3">
        <v>0.65144940114563399</v>
      </c>
      <c r="M75" s="2">
        <v>3390625</v>
      </c>
      <c r="N75" s="1" t="s">
        <v>38</v>
      </c>
    </row>
    <row r="76" spans="1:14" x14ac:dyDescent="0.3">
      <c r="A76" s="1">
        <v>14</v>
      </c>
      <c r="B76" s="1">
        <v>17</v>
      </c>
      <c r="C76" s="34" t="s">
        <v>33</v>
      </c>
      <c r="D76" s="1">
        <v>8</v>
      </c>
      <c r="E76" s="3">
        <v>0.98568081228846605</v>
      </c>
      <c r="F76" s="3">
        <v>0.65685926976249498</v>
      </c>
      <c r="G76" s="3">
        <v>0.98568386943896702</v>
      </c>
      <c r="H76" s="3">
        <v>0.64757700676308905</v>
      </c>
      <c r="I76" s="3">
        <v>0.98576836152198299</v>
      </c>
      <c r="J76" s="3">
        <v>0.64638536001047497</v>
      </c>
      <c r="K76" s="3">
        <v>0.98568081228846605</v>
      </c>
      <c r="L76" s="3">
        <v>0.65685926976249498</v>
      </c>
      <c r="M76" s="2">
        <v>296875</v>
      </c>
      <c r="N76" s="1" t="s">
        <v>38</v>
      </c>
    </row>
    <row r="77" spans="1:14" x14ac:dyDescent="0.3">
      <c r="A77" s="1">
        <v>15</v>
      </c>
      <c r="B77" s="1">
        <v>15</v>
      </c>
      <c r="C77" s="34" t="s">
        <v>33</v>
      </c>
      <c r="D77" s="1">
        <v>7</v>
      </c>
      <c r="E77" s="3">
        <v>0.98680929783640303</v>
      </c>
      <c r="F77" s="3">
        <v>0.65768837367882704</v>
      </c>
      <c r="G77" s="3">
        <v>0.98682357423842404</v>
      </c>
      <c r="H77" s="3">
        <v>0.64810830101668604</v>
      </c>
      <c r="I77" s="3">
        <v>0.98686703902450301</v>
      </c>
      <c r="J77" s="3">
        <v>0.66356390742021198</v>
      </c>
      <c r="K77" s="3">
        <v>0.98680929783640303</v>
      </c>
      <c r="L77" s="3">
        <v>0.65768837367882704</v>
      </c>
      <c r="M77" s="2">
        <v>828125</v>
      </c>
      <c r="N77" s="1" t="s">
        <v>38</v>
      </c>
    </row>
    <row r="78" spans="1:14" x14ac:dyDescent="0.3">
      <c r="A78" s="1">
        <v>16</v>
      </c>
      <c r="B78" s="1">
        <v>9</v>
      </c>
      <c r="C78" s="34" t="s">
        <v>33</v>
      </c>
      <c r="D78" s="1">
        <v>4</v>
      </c>
      <c r="E78" s="3">
        <v>0.98691926026161403</v>
      </c>
      <c r="F78" s="3">
        <v>0.66002886002885996</v>
      </c>
      <c r="G78" s="3">
        <v>0.98692332497512003</v>
      </c>
      <c r="H78" s="3">
        <v>0.65546301177509003</v>
      </c>
      <c r="I78" s="3">
        <v>0.98700196827414899</v>
      </c>
      <c r="J78" s="3">
        <v>0.681487842000564</v>
      </c>
      <c r="K78" s="3">
        <v>0.98691926026161403</v>
      </c>
      <c r="L78" s="3">
        <v>0.66002886002885996</v>
      </c>
      <c r="M78" s="2">
        <v>5093.75</v>
      </c>
      <c r="N78" s="1" t="s">
        <v>38</v>
      </c>
    </row>
    <row r="79" spans="1:14" x14ac:dyDescent="0.3">
      <c r="A79" s="1">
        <v>17</v>
      </c>
      <c r="B79" s="1">
        <v>19</v>
      </c>
      <c r="C79" s="34" t="s">
        <v>33</v>
      </c>
      <c r="D79" s="1">
        <v>9</v>
      </c>
      <c r="E79" s="3">
        <v>0.98650491277320995</v>
      </c>
      <c r="F79" s="3">
        <v>0.71095938375350098</v>
      </c>
      <c r="G79" s="3">
        <v>0.98653132532493204</v>
      </c>
      <c r="H79" s="3">
        <v>0.69978630103152195</v>
      </c>
      <c r="I79" s="3">
        <v>0.98678626519906099</v>
      </c>
      <c r="J79" s="3">
        <v>0.71366742666296301</v>
      </c>
      <c r="K79" s="3">
        <v>0.98650491277320995</v>
      </c>
      <c r="L79" s="3">
        <v>0.71095938375350098</v>
      </c>
      <c r="M79" s="2">
        <v>453125</v>
      </c>
      <c r="N79" s="1" t="s">
        <v>38</v>
      </c>
    </row>
    <row r="80" spans="1:14" x14ac:dyDescent="0.3">
      <c r="A80" s="1">
        <v>18</v>
      </c>
      <c r="B80" s="1">
        <v>3</v>
      </c>
      <c r="C80" s="34" t="s">
        <v>33</v>
      </c>
      <c r="D80" s="1">
        <v>10</v>
      </c>
      <c r="E80" s="3">
        <v>0.98636857131368305</v>
      </c>
      <c r="F80" s="3">
        <v>0.72486772486772399</v>
      </c>
      <c r="G80" s="3">
        <v>0.98634824209509797</v>
      </c>
      <c r="H80" s="3">
        <v>0.72398518346599705</v>
      </c>
      <c r="I80" s="3">
        <v>0.98636280586369696</v>
      </c>
      <c r="J80" s="3">
        <v>0.73679355495856702</v>
      </c>
      <c r="K80" s="3">
        <v>0.98636857131368305</v>
      </c>
      <c r="L80" s="3">
        <v>0.72486772486772399</v>
      </c>
      <c r="M80" s="2">
        <v>375</v>
      </c>
      <c r="N80" s="1" t="s">
        <v>38</v>
      </c>
    </row>
    <row r="81" spans="1:14" x14ac:dyDescent="0.3">
      <c r="A81" s="1">
        <v>19</v>
      </c>
      <c r="B81" s="1">
        <v>11</v>
      </c>
      <c r="C81" s="34" t="s">
        <v>33</v>
      </c>
      <c r="D81" s="5">
        <v>5</v>
      </c>
      <c r="E81" s="3">
        <v>0.987640998493301</v>
      </c>
      <c r="F81" s="3">
        <v>0.72756410256410198</v>
      </c>
      <c r="G81" s="3">
        <v>0.98766261147517997</v>
      </c>
      <c r="H81" s="3">
        <v>0.727463445295217</v>
      </c>
      <c r="I81" s="3">
        <v>0.98781737166049</v>
      </c>
      <c r="J81" s="3">
        <v>0.73620725630985895</v>
      </c>
      <c r="K81" s="3">
        <v>0.987640998493301</v>
      </c>
      <c r="L81" s="3">
        <v>0.72756410256410198</v>
      </c>
      <c r="M81" s="2">
        <v>703125</v>
      </c>
      <c r="N81" s="1" t="s">
        <v>38</v>
      </c>
    </row>
    <row r="82" spans="1:14" x14ac:dyDescent="0.3">
      <c r="C82" s="34"/>
    </row>
    <row r="83" spans="1:14" x14ac:dyDescent="0.3">
      <c r="C83" s="34"/>
    </row>
    <row r="84" spans="1:14" x14ac:dyDescent="0.3">
      <c r="C84" s="34"/>
      <c r="E84" s="3"/>
    </row>
    <row r="85" spans="1:14" x14ac:dyDescent="0.3">
      <c r="C85" s="34"/>
      <c r="E85" s="3"/>
    </row>
    <row r="86" spans="1:14" x14ac:dyDescent="0.3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CC7F-92A8-4E01-83AB-12954A6A1CE5}">
  <dimension ref="A1:O86"/>
  <sheetViews>
    <sheetView topLeftCell="A87" zoomScale="99" zoomScaleNormal="99" workbookViewId="0">
      <selection activeCell="A62" sqref="A62:M81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56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3">
      <c r="A2">
        <v>0</v>
      </c>
      <c r="B2" s="7">
        <v>46</v>
      </c>
      <c r="C2" s="4" t="s">
        <v>11</v>
      </c>
      <c r="D2" s="7">
        <v>7</v>
      </c>
      <c r="E2" s="3">
        <v>1</v>
      </c>
      <c r="F2" s="3">
        <v>0.572280941016024</v>
      </c>
      <c r="G2" s="3">
        <v>1</v>
      </c>
      <c r="H2" s="3">
        <v>0.57069900662364104</v>
      </c>
      <c r="I2" s="3">
        <v>1</v>
      </c>
      <c r="J2" s="3">
        <v>0.58567029032183004</v>
      </c>
      <c r="K2" s="3">
        <v>1</v>
      </c>
      <c r="L2" s="3">
        <v>0.572280941016024</v>
      </c>
      <c r="M2" s="33">
        <v>1515625</v>
      </c>
      <c r="N2" s="1" t="s">
        <v>39</v>
      </c>
    </row>
    <row r="3" spans="1:14" x14ac:dyDescent="0.3">
      <c r="A3">
        <v>1</v>
      </c>
      <c r="B3" s="7">
        <v>28</v>
      </c>
      <c r="C3" s="4" t="s">
        <v>11</v>
      </c>
      <c r="D3" s="7">
        <v>4</v>
      </c>
      <c r="E3" s="3">
        <v>1</v>
      </c>
      <c r="F3" s="3">
        <v>0.57460317460317401</v>
      </c>
      <c r="G3" s="3">
        <v>1</v>
      </c>
      <c r="H3" s="3">
        <v>0.56837302456987204</v>
      </c>
      <c r="I3" s="3">
        <v>1</v>
      </c>
      <c r="J3" s="3">
        <v>0.60325362202208699</v>
      </c>
      <c r="K3" s="3">
        <v>1</v>
      </c>
      <c r="L3" s="3">
        <v>0.57460317460317401</v>
      </c>
      <c r="M3" s="33">
        <v>2421875</v>
      </c>
      <c r="N3" s="1" t="s">
        <v>39</v>
      </c>
    </row>
    <row r="4" spans="1:14" x14ac:dyDescent="0.3">
      <c r="A4">
        <v>2</v>
      </c>
      <c r="B4" s="7">
        <v>40</v>
      </c>
      <c r="C4" s="4" t="s">
        <v>11</v>
      </c>
      <c r="D4" s="7">
        <v>6</v>
      </c>
      <c r="E4" s="3">
        <v>1</v>
      </c>
      <c r="F4" s="3">
        <v>0.57767748654747397</v>
      </c>
      <c r="G4" s="3">
        <v>1</v>
      </c>
      <c r="H4" s="3">
        <v>0.56998436866110602</v>
      </c>
      <c r="I4" s="3">
        <v>1</v>
      </c>
      <c r="J4" s="3">
        <v>0.59387809659184498</v>
      </c>
      <c r="K4" s="3">
        <v>1</v>
      </c>
      <c r="L4" s="3">
        <v>0.57767748654747397</v>
      </c>
      <c r="M4" s="33">
        <v>1734375</v>
      </c>
      <c r="N4" s="1" t="s">
        <v>39</v>
      </c>
    </row>
    <row r="5" spans="1:14" x14ac:dyDescent="0.3">
      <c r="A5">
        <v>3</v>
      </c>
      <c r="B5" s="7">
        <v>16</v>
      </c>
      <c r="C5" s="4" t="s">
        <v>11</v>
      </c>
      <c r="D5" s="7">
        <v>2</v>
      </c>
      <c r="E5" s="3">
        <v>1</v>
      </c>
      <c r="F5" s="3">
        <v>0.61550836550836496</v>
      </c>
      <c r="G5" s="3">
        <v>1</v>
      </c>
      <c r="H5" s="3">
        <v>0.60902947157711995</v>
      </c>
      <c r="I5" s="3">
        <v>1</v>
      </c>
      <c r="J5" s="3">
        <v>0.63621180893052898</v>
      </c>
      <c r="K5" s="3">
        <v>1</v>
      </c>
      <c r="L5" s="3">
        <v>0.61550836550836496</v>
      </c>
      <c r="M5" s="33">
        <v>1546875</v>
      </c>
      <c r="N5" s="1" t="s">
        <v>39</v>
      </c>
    </row>
    <row r="6" spans="1:14" x14ac:dyDescent="0.3">
      <c r="A6">
        <v>4</v>
      </c>
      <c r="B6" s="7">
        <v>22</v>
      </c>
      <c r="C6" s="4" t="s">
        <v>11</v>
      </c>
      <c r="D6" s="7">
        <v>3</v>
      </c>
      <c r="E6" s="3">
        <v>1</v>
      </c>
      <c r="F6" s="3">
        <v>0.619768339768339</v>
      </c>
      <c r="G6" s="3">
        <v>1</v>
      </c>
      <c r="H6" s="3">
        <v>0.60314568967445203</v>
      </c>
      <c r="I6" s="3">
        <v>1</v>
      </c>
      <c r="J6" s="3">
        <v>0.61733354949746799</v>
      </c>
      <c r="K6" s="3">
        <v>1</v>
      </c>
      <c r="L6" s="3">
        <v>0.619768339768339</v>
      </c>
      <c r="M6" s="33">
        <v>2156.25</v>
      </c>
      <c r="N6" s="1" t="s">
        <v>39</v>
      </c>
    </row>
    <row r="7" spans="1:14" x14ac:dyDescent="0.3">
      <c r="A7">
        <v>5</v>
      </c>
      <c r="B7" s="7">
        <v>4</v>
      </c>
      <c r="C7" s="4" t="s">
        <v>11</v>
      </c>
      <c r="D7" s="7">
        <v>1</v>
      </c>
      <c r="E7" s="3">
        <v>1</v>
      </c>
      <c r="F7" s="3">
        <v>0.62575683194239895</v>
      </c>
      <c r="G7" s="3">
        <v>1</v>
      </c>
      <c r="H7" s="3">
        <v>0.61317217898126897</v>
      </c>
      <c r="I7" s="3">
        <v>1</v>
      </c>
      <c r="J7" s="3">
        <v>0.62710374626182996</v>
      </c>
      <c r="K7" s="3">
        <v>1</v>
      </c>
      <c r="L7" s="3">
        <v>0.62575683194239895</v>
      </c>
      <c r="M7" s="33">
        <v>2015625</v>
      </c>
      <c r="N7" s="1" t="s">
        <v>39</v>
      </c>
    </row>
    <row r="8" spans="1:14" x14ac:dyDescent="0.3">
      <c r="A8">
        <v>6</v>
      </c>
      <c r="B8" s="7">
        <v>34</v>
      </c>
      <c r="C8" s="4" t="s">
        <v>11</v>
      </c>
      <c r="D8" s="7">
        <v>5</v>
      </c>
      <c r="E8" s="3">
        <v>1</v>
      </c>
      <c r="F8" s="3">
        <v>0.65598290598290598</v>
      </c>
      <c r="G8" s="3">
        <v>1</v>
      </c>
      <c r="H8" s="3">
        <v>0.64661257469794697</v>
      </c>
      <c r="I8" s="3">
        <v>1</v>
      </c>
      <c r="J8" s="3">
        <v>0.68049024777115397</v>
      </c>
      <c r="K8" s="3">
        <v>1</v>
      </c>
      <c r="L8" s="3">
        <v>0.65598290598290598</v>
      </c>
      <c r="M8" s="33">
        <v>1859375</v>
      </c>
      <c r="N8" s="1" t="s">
        <v>39</v>
      </c>
    </row>
    <row r="9" spans="1:14" x14ac:dyDescent="0.3">
      <c r="A9">
        <v>7</v>
      </c>
      <c r="B9" s="7">
        <v>52</v>
      </c>
      <c r="C9" s="4" t="s">
        <v>11</v>
      </c>
      <c r="D9" s="7">
        <v>8</v>
      </c>
      <c r="E9" s="3">
        <v>1</v>
      </c>
      <c r="F9" s="3">
        <v>0.67422899680964199</v>
      </c>
      <c r="G9" s="3">
        <v>1</v>
      </c>
      <c r="H9" s="3">
        <v>0.66958718877403001</v>
      </c>
      <c r="I9" s="3">
        <v>1</v>
      </c>
      <c r="J9" s="3">
        <v>0.67789687978242896</v>
      </c>
      <c r="K9" s="3">
        <v>1</v>
      </c>
      <c r="L9" s="3">
        <v>0.67422899680964199</v>
      </c>
      <c r="M9" s="33">
        <v>1468.75</v>
      </c>
      <c r="N9" s="1" t="s">
        <v>39</v>
      </c>
    </row>
    <row r="10" spans="1:14" x14ac:dyDescent="0.3">
      <c r="A10">
        <v>8</v>
      </c>
      <c r="B10" s="7">
        <v>58</v>
      </c>
      <c r="C10" s="4" t="s">
        <v>11</v>
      </c>
      <c r="D10" s="7">
        <v>9</v>
      </c>
      <c r="E10" s="3">
        <v>1</v>
      </c>
      <c r="F10" s="3">
        <v>0.682247899159663</v>
      </c>
      <c r="G10" s="3">
        <v>1</v>
      </c>
      <c r="H10" s="3">
        <v>0.67693417996772898</v>
      </c>
      <c r="I10" s="3">
        <v>1</v>
      </c>
      <c r="J10" s="3">
        <v>0.69266293895861697</v>
      </c>
      <c r="K10" s="3">
        <v>1</v>
      </c>
      <c r="L10" s="3">
        <v>0.682247899159663</v>
      </c>
      <c r="M10" s="33">
        <v>1500</v>
      </c>
      <c r="N10" s="1" t="s">
        <v>39</v>
      </c>
    </row>
    <row r="11" spans="1:14" x14ac:dyDescent="0.3">
      <c r="A11">
        <v>9</v>
      </c>
      <c r="B11" s="7">
        <v>10</v>
      </c>
      <c r="C11" s="4" t="s">
        <v>11</v>
      </c>
      <c r="D11" s="35">
        <v>10</v>
      </c>
      <c r="E11" s="3">
        <v>1</v>
      </c>
      <c r="F11" s="3">
        <v>0.68595323434033095</v>
      </c>
      <c r="G11" s="3">
        <v>1</v>
      </c>
      <c r="H11" s="3">
        <v>0.68829940577027204</v>
      </c>
      <c r="I11" s="3">
        <v>1</v>
      </c>
      <c r="J11" s="3">
        <v>0.71491964672965402</v>
      </c>
      <c r="K11" s="3">
        <v>1</v>
      </c>
      <c r="L11" s="3">
        <v>0.68595323434033095</v>
      </c>
      <c r="M11" s="33">
        <v>1953125</v>
      </c>
      <c r="N11" s="1" t="s">
        <v>39</v>
      </c>
    </row>
    <row r="12" spans="1:14" x14ac:dyDescent="0.3">
      <c r="A12">
        <v>10</v>
      </c>
      <c r="B12" s="7">
        <v>42</v>
      </c>
      <c r="C12" s="4" t="s">
        <v>12</v>
      </c>
      <c r="D12" s="7">
        <v>7</v>
      </c>
      <c r="E12" s="3">
        <v>0.42520540012305902</v>
      </c>
      <c r="F12" s="3">
        <v>0.26917831571769502</v>
      </c>
      <c r="G12" s="3">
        <v>0.40169122962266501</v>
      </c>
      <c r="H12" s="3">
        <v>0.26189771001412898</v>
      </c>
      <c r="I12" s="3">
        <v>0.472707963938022</v>
      </c>
      <c r="J12" s="3">
        <v>0.307809624701121</v>
      </c>
      <c r="K12" s="3">
        <v>0.42520540012305902</v>
      </c>
      <c r="L12" s="3">
        <v>0.26917831571769502</v>
      </c>
      <c r="M12" s="33">
        <v>93.75</v>
      </c>
      <c r="N12" s="1" t="s">
        <v>39</v>
      </c>
    </row>
    <row r="13" spans="1:14" x14ac:dyDescent="0.3">
      <c r="A13">
        <v>11</v>
      </c>
      <c r="B13" s="7">
        <v>24</v>
      </c>
      <c r="C13" s="4" t="s">
        <v>12</v>
      </c>
      <c r="D13" s="7">
        <v>4</v>
      </c>
      <c r="E13" s="3">
        <v>0.43770528102742001</v>
      </c>
      <c r="F13" s="3">
        <v>0.33607503607503603</v>
      </c>
      <c r="G13" s="3">
        <v>0.414185949201481</v>
      </c>
      <c r="H13" s="3">
        <v>0.30179040674672802</v>
      </c>
      <c r="I13" s="3">
        <v>0.47586950358355601</v>
      </c>
      <c r="J13" s="3">
        <v>0.389746008263957</v>
      </c>
      <c r="K13" s="3">
        <v>0.43770528102742001</v>
      </c>
      <c r="L13" s="3">
        <v>0.33607503607503603</v>
      </c>
      <c r="M13" s="33">
        <v>140625</v>
      </c>
      <c r="N13" s="1" t="s">
        <v>39</v>
      </c>
    </row>
    <row r="14" spans="1:14" x14ac:dyDescent="0.3">
      <c r="A14">
        <v>12</v>
      </c>
      <c r="B14" s="7">
        <v>36</v>
      </c>
      <c r="C14" s="4" t="s">
        <v>12</v>
      </c>
      <c r="D14" s="7">
        <v>6</v>
      </c>
      <c r="E14" s="3">
        <v>0.43254520166898403</v>
      </c>
      <c r="F14" s="3">
        <v>0.343863912515188</v>
      </c>
      <c r="G14" s="3">
        <v>0.408861292578446</v>
      </c>
      <c r="H14" s="3">
        <v>0.33352353757832798</v>
      </c>
      <c r="I14" s="3">
        <v>0.47689536042473102</v>
      </c>
      <c r="J14" s="3">
        <v>0.41040833460998899</v>
      </c>
      <c r="K14" s="3">
        <v>0.43254520166898403</v>
      </c>
      <c r="L14" s="3">
        <v>0.343863912515188</v>
      </c>
      <c r="M14" s="33">
        <v>93.75</v>
      </c>
      <c r="N14" s="1" t="s">
        <v>39</v>
      </c>
    </row>
    <row r="15" spans="1:14" x14ac:dyDescent="0.3">
      <c r="A15">
        <v>13</v>
      </c>
      <c r="B15" s="7">
        <v>48</v>
      </c>
      <c r="C15" s="4" t="s">
        <v>12</v>
      </c>
      <c r="D15" s="7">
        <v>8</v>
      </c>
      <c r="E15" s="3">
        <v>0.420316499044735</v>
      </c>
      <c r="F15" s="3">
        <v>0.364232541651896</v>
      </c>
      <c r="G15" s="3">
        <v>0.39493307659122101</v>
      </c>
      <c r="H15" s="3">
        <v>0.35299379645332102</v>
      </c>
      <c r="I15" s="3">
        <v>0.46258868622462002</v>
      </c>
      <c r="J15" s="3">
        <v>0.43126183074132102</v>
      </c>
      <c r="K15" s="3">
        <v>0.420316499044735</v>
      </c>
      <c r="L15" s="3">
        <v>0.364232541651896</v>
      </c>
      <c r="M15" s="33">
        <v>109375</v>
      </c>
      <c r="N15" s="1" t="s">
        <v>39</v>
      </c>
    </row>
    <row r="16" spans="1:14" x14ac:dyDescent="0.3">
      <c r="A16">
        <v>14</v>
      </c>
      <c r="B16" s="7">
        <v>12</v>
      </c>
      <c r="C16" s="4" t="s">
        <v>12</v>
      </c>
      <c r="D16" s="7">
        <v>2</v>
      </c>
      <c r="E16" s="3">
        <v>0.43376192904494698</v>
      </c>
      <c r="F16" s="3">
        <v>0.36711711711711698</v>
      </c>
      <c r="G16" s="3">
        <v>0.41093668580173698</v>
      </c>
      <c r="H16" s="3">
        <v>0.34165420414977798</v>
      </c>
      <c r="I16" s="3">
        <v>0.47894587388816801</v>
      </c>
      <c r="J16" s="3">
        <v>0.39306222912169198</v>
      </c>
      <c r="K16" s="3">
        <v>0.43376192904494698</v>
      </c>
      <c r="L16" s="3">
        <v>0.36711711711711698</v>
      </c>
      <c r="M16" s="33">
        <v>125</v>
      </c>
      <c r="N16" s="1" t="s">
        <v>39</v>
      </c>
    </row>
    <row r="17" spans="1:14" x14ac:dyDescent="0.3">
      <c r="A17">
        <v>15</v>
      </c>
      <c r="B17" s="7">
        <v>30</v>
      </c>
      <c r="C17" s="4" t="s">
        <v>12</v>
      </c>
      <c r="D17" s="7">
        <v>5</v>
      </c>
      <c r="E17" s="3">
        <v>0.41972073590852399</v>
      </c>
      <c r="F17" s="3">
        <v>0.368589743589743</v>
      </c>
      <c r="G17" s="3">
        <v>0.39628533138574601</v>
      </c>
      <c r="H17" s="3">
        <v>0.33267478741604001</v>
      </c>
      <c r="I17" s="3">
        <v>0.46719000901485502</v>
      </c>
      <c r="J17" s="3">
        <v>0.34531495965618397</v>
      </c>
      <c r="K17" s="3">
        <v>0.41972073590852399</v>
      </c>
      <c r="L17" s="3">
        <v>0.368589743589743</v>
      </c>
      <c r="M17" s="33">
        <v>125</v>
      </c>
      <c r="N17" s="1" t="s">
        <v>39</v>
      </c>
    </row>
    <row r="18" spans="1:14" x14ac:dyDescent="0.3">
      <c r="A18">
        <v>16</v>
      </c>
      <c r="B18" s="7">
        <v>54</v>
      </c>
      <c r="C18" s="4" t="s">
        <v>12</v>
      </c>
      <c r="D18" s="7">
        <v>9</v>
      </c>
      <c r="E18" s="3">
        <v>0.41684111744748398</v>
      </c>
      <c r="F18" s="3">
        <v>0.38672969187674999</v>
      </c>
      <c r="G18" s="3">
        <v>0.39333144645603502</v>
      </c>
      <c r="H18" s="3">
        <v>0.38139767015181503</v>
      </c>
      <c r="I18" s="3">
        <v>0.45961208318924002</v>
      </c>
      <c r="J18" s="3">
        <v>0.433339148950459</v>
      </c>
      <c r="K18" s="3">
        <v>0.41684111744748398</v>
      </c>
      <c r="L18" s="3">
        <v>0.38672969187674999</v>
      </c>
      <c r="M18" s="33">
        <v>109375</v>
      </c>
      <c r="N18" s="1" t="s">
        <v>39</v>
      </c>
    </row>
    <row r="19" spans="1:14" x14ac:dyDescent="0.3">
      <c r="A19">
        <v>17</v>
      </c>
      <c r="B19" s="7">
        <v>0</v>
      </c>
      <c r="C19" s="4" t="s">
        <v>12</v>
      </c>
      <c r="D19" s="7">
        <v>1</v>
      </c>
      <c r="E19" s="3">
        <v>0.42800792539945098</v>
      </c>
      <c r="F19" s="3">
        <v>0.39158893798069</v>
      </c>
      <c r="G19" s="3">
        <v>0.40571081370506701</v>
      </c>
      <c r="H19" s="3">
        <v>0.37089117575182201</v>
      </c>
      <c r="I19" s="3">
        <v>0.48089573301856198</v>
      </c>
      <c r="J19" s="3">
        <v>0.41449517112346901</v>
      </c>
      <c r="K19" s="3">
        <v>0.42800792539945098</v>
      </c>
      <c r="L19" s="3">
        <v>0.39158893798069</v>
      </c>
      <c r="M19" s="33">
        <v>125</v>
      </c>
      <c r="N19" s="1" t="s">
        <v>39</v>
      </c>
    </row>
    <row r="20" spans="1:14" x14ac:dyDescent="0.3">
      <c r="A20">
        <v>18</v>
      </c>
      <c r="B20" s="7">
        <v>18</v>
      </c>
      <c r="C20" s="4" t="s">
        <v>12</v>
      </c>
      <c r="D20" s="7">
        <v>3</v>
      </c>
      <c r="E20" s="3">
        <v>0.44090468261084298</v>
      </c>
      <c r="F20" s="3">
        <v>0.40154440154440102</v>
      </c>
      <c r="G20" s="3">
        <v>0.41705405494252301</v>
      </c>
      <c r="H20" s="3">
        <v>0.37452011823049602</v>
      </c>
      <c r="I20" s="3">
        <v>0.47798557588028101</v>
      </c>
      <c r="J20" s="3">
        <v>0.45793839377532602</v>
      </c>
      <c r="K20" s="3">
        <v>0.44090468261084298</v>
      </c>
      <c r="L20" s="3">
        <v>0.40154440154440102</v>
      </c>
      <c r="M20" s="33">
        <v>125</v>
      </c>
      <c r="N20" s="1" t="s">
        <v>39</v>
      </c>
    </row>
    <row r="21" spans="1:14" x14ac:dyDescent="0.3">
      <c r="A21">
        <v>19</v>
      </c>
      <c r="B21" s="7">
        <v>6</v>
      </c>
      <c r="C21" s="4" t="s">
        <v>12</v>
      </c>
      <c r="D21" s="35">
        <v>10</v>
      </c>
      <c r="E21" s="3">
        <v>0.41208721614041399</v>
      </c>
      <c r="F21" s="3">
        <v>0.40262843488649902</v>
      </c>
      <c r="G21" s="3">
        <v>0.390134411609668</v>
      </c>
      <c r="H21" s="3">
        <v>0.37454912169959098</v>
      </c>
      <c r="I21" s="3">
        <v>0.46643181717864401</v>
      </c>
      <c r="J21" s="3">
        <v>0.48011276210772502</v>
      </c>
      <c r="K21" s="3">
        <v>0.41208721614041399</v>
      </c>
      <c r="L21" s="3">
        <v>0.40262843488649902</v>
      </c>
      <c r="M21" s="33">
        <v>109375</v>
      </c>
      <c r="N21" s="1" t="s">
        <v>39</v>
      </c>
    </row>
    <row r="22" spans="1:14" x14ac:dyDescent="0.3">
      <c r="A22">
        <v>20</v>
      </c>
      <c r="B22" s="7">
        <v>51</v>
      </c>
      <c r="C22" s="4" t="s">
        <v>13</v>
      </c>
      <c r="D22" s="7">
        <v>8</v>
      </c>
      <c r="E22" s="3">
        <v>0.98311163981110905</v>
      </c>
      <c r="F22" s="3">
        <v>0.479262672811059</v>
      </c>
      <c r="G22" s="3">
        <v>0.98313700730355802</v>
      </c>
      <c r="H22" s="3">
        <v>0.47479132848660699</v>
      </c>
      <c r="I22" s="3">
        <v>0.98340350772362395</v>
      </c>
      <c r="J22" s="3">
        <v>0.49599733605122898</v>
      </c>
      <c r="K22" s="3">
        <v>0.98311163981110905</v>
      </c>
      <c r="L22" s="3">
        <v>0.479262672811059</v>
      </c>
      <c r="M22" s="33">
        <v>15656.25</v>
      </c>
      <c r="N22" s="1" t="s">
        <v>39</v>
      </c>
    </row>
    <row r="23" spans="1:14" x14ac:dyDescent="0.3">
      <c r="A23">
        <v>21</v>
      </c>
      <c r="B23" s="7">
        <v>15</v>
      </c>
      <c r="C23" s="4" t="s">
        <v>13</v>
      </c>
      <c r="D23" s="7">
        <v>2</v>
      </c>
      <c r="E23" s="3">
        <v>0.98346324761419102</v>
      </c>
      <c r="F23" s="3">
        <v>0.48262548262548199</v>
      </c>
      <c r="G23" s="3">
        <v>0.98348664618641002</v>
      </c>
      <c r="H23" s="3">
        <v>0.48107236979233398</v>
      </c>
      <c r="I23" s="3">
        <v>0.98376592765153703</v>
      </c>
      <c r="J23" s="3">
        <v>0.51389998878918697</v>
      </c>
      <c r="K23" s="3">
        <v>0.98346324761419102</v>
      </c>
      <c r="L23" s="3">
        <v>0.48262548262548199</v>
      </c>
      <c r="M23" s="33">
        <v>9859375</v>
      </c>
      <c r="N23" s="1" t="s">
        <v>39</v>
      </c>
    </row>
    <row r="24" spans="1:14" x14ac:dyDescent="0.3">
      <c r="A24">
        <v>22</v>
      </c>
      <c r="B24" s="7">
        <v>27</v>
      </c>
      <c r="C24" s="4" t="s">
        <v>13</v>
      </c>
      <c r="D24" s="7">
        <v>4</v>
      </c>
      <c r="E24" s="3">
        <v>0.98252574085692101</v>
      </c>
      <c r="F24" s="3">
        <v>0.483261183261183</v>
      </c>
      <c r="G24" s="3">
        <v>0.98255531656980899</v>
      </c>
      <c r="H24" s="3">
        <v>0.49228047609092401</v>
      </c>
      <c r="I24" s="3">
        <v>0.98283903584861398</v>
      </c>
      <c r="J24" s="3">
        <v>0.53752845445517194</v>
      </c>
      <c r="K24" s="3">
        <v>0.98252574085692101</v>
      </c>
      <c r="L24" s="3">
        <v>0.483261183261183</v>
      </c>
      <c r="M24" s="33">
        <v>13453125</v>
      </c>
      <c r="N24" s="1" t="s">
        <v>39</v>
      </c>
    </row>
    <row r="25" spans="1:14" x14ac:dyDescent="0.3">
      <c r="A25">
        <v>23</v>
      </c>
      <c r="B25" s="7">
        <v>21</v>
      </c>
      <c r="C25" s="4" t="s">
        <v>13</v>
      </c>
      <c r="D25" s="7">
        <v>3</v>
      </c>
      <c r="E25" s="3">
        <v>0.98228695859027604</v>
      </c>
      <c r="F25" s="3">
        <v>0.50656370656370597</v>
      </c>
      <c r="G25" s="3">
        <v>0.98230790358463305</v>
      </c>
      <c r="H25" s="3">
        <v>0.502457449188907</v>
      </c>
      <c r="I25" s="3">
        <v>0.98259123664008996</v>
      </c>
      <c r="J25" s="3">
        <v>0.53439322426500102</v>
      </c>
      <c r="K25" s="3">
        <v>0.98228695859027604</v>
      </c>
      <c r="L25" s="3">
        <v>0.50656370656370597</v>
      </c>
      <c r="M25" s="33">
        <v>14375</v>
      </c>
      <c r="N25" s="1" t="s">
        <v>39</v>
      </c>
    </row>
    <row r="26" spans="1:14" x14ac:dyDescent="0.3">
      <c r="A26">
        <v>24</v>
      </c>
      <c r="B26" s="7">
        <v>3</v>
      </c>
      <c r="C26" s="4" t="s">
        <v>13</v>
      </c>
      <c r="D26" s="7">
        <v>1</v>
      </c>
      <c r="E26" s="3">
        <v>0.982876774580553</v>
      </c>
      <c r="F26" s="3">
        <v>0.51055473735886103</v>
      </c>
      <c r="G26" s="3">
        <v>0.98290640157251896</v>
      </c>
      <c r="H26" s="3">
        <v>0.50006138369393804</v>
      </c>
      <c r="I26" s="3">
        <v>0.98321791382021495</v>
      </c>
      <c r="J26" s="3">
        <v>0.50862385055471004</v>
      </c>
      <c r="K26" s="3">
        <v>0.982876774580553</v>
      </c>
      <c r="L26" s="3">
        <v>0.51055473735886103</v>
      </c>
      <c r="M26" s="33">
        <v>18968.75</v>
      </c>
      <c r="N26" s="1" t="s">
        <v>39</v>
      </c>
    </row>
    <row r="27" spans="1:14" x14ac:dyDescent="0.3">
      <c r="A27">
        <v>25</v>
      </c>
      <c r="B27" s="7">
        <v>45</v>
      </c>
      <c r="C27" s="4" t="s">
        <v>13</v>
      </c>
      <c r="D27" s="7">
        <v>7</v>
      </c>
      <c r="E27" s="3">
        <v>0.98389373484382303</v>
      </c>
      <c r="F27" s="3">
        <v>0.51091033071939995</v>
      </c>
      <c r="G27" s="3">
        <v>0.98391220071039298</v>
      </c>
      <c r="H27" s="3">
        <v>0.50290065043812704</v>
      </c>
      <c r="I27" s="3">
        <v>0.984201878534255</v>
      </c>
      <c r="J27" s="3">
        <v>0.52928056131766399</v>
      </c>
      <c r="K27" s="3">
        <v>0.98389373484382303</v>
      </c>
      <c r="L27" s="3">
        <v>0.51091033071939995</v>
      </c>
      <c r="M27" s="33">
        <v>11937.5</v>
      </c>
      <c r="N27" s="1" t="s">
        <v>39</v>
      </c>
    </row>
    <row r="28" spans="1:14" x14ac:dyDescent="0.3">
      <c r="A28">
        <v>26</v>
      </c>
      <c r="B28" s="7">
        <v>39</v>
      </c>
      <c r="C28" s="4" t="s">
        <v>13</v>
      </c>
      <c r="D28" s="7">
        <v>6</v>
      </c>
      <c r="E28" s="3">
        <v>0.98199158282607502</v>
      </c>
      <c r="F28" s="3">
        <v>0.53410866169067805</v>
      </c>
      <c r="G28" s="3">
        <v>0.98202069524174396</v>
      </c>
      <c r="H28" s="3">
        <v>0.53461106129955305</v>
      </c>
      <c r="I28" s="3">
        <v>0.982335007969664</v>
      </c>
      <c r="J28" s="3">
        <v>0.58809959431221104</v>
      </c>
      <c r="K28" s="3">
        <v>0.98199158282607502</v>
      </c>
      <c r="L28" s="3">
        <v>0.53410866169067805</v>
      </c>
      <c r="M28" s="33">
        <v>10390625</v>
      </c>
      <c r="N28" s="1" t="s">
        <v>39</v>
      </c>
    </row>
    <row r="29" spans="1:14" x14ac:dyDescent="0.3">
      <c r="A29">
        <v>27</v>
      </c>
      <c r="B29" s="7">
        <v>9</v>
      </c>
      <c r="C29" s="4" t="s">
        <v>13</v>
      </c>
      <c r="D29" s="7">
        <v>10</v>
      </c>
      <c r="E29" s="3">
        <v>0.98255677191712598</v>
      </c>
      <c r="F29" s="3">
        <v>0.56613756613756605</v>
      </c>
      <c r="G29" s="3">
        <v>0.98257107950900702</v>
      </c>
      <c r="H29" s="3">
        <v>0.56962428904848905</v>
      </c>
      <c r="I29" s="3">
        <v>0.98284647862786401</v>
      </c>
      <c r="J29" s="3">
        <v>0.62029828266489695</v>
      </c>
      <c r="K29" s="3">
        <v>0.98255677191712598</v>
      </c>
      <c r="L29" s="3">
        <v>0.56613756613756605</v>
      </c>
      <c r="M29" s="33">
        <v>16484375</v>
      </c>
      <c r="N29" s="1" t="s">
        <v>39</v>
      </c>
    </row>
    <row r="30" spans="1:14" x14ac:dyDescent="0.3">
      <c r="A30">
        <v>28</v>
      </c>
      <c r="B30" s="7">
        <v>33</v>
      </c>
      <c r="C30" s="4" t="s">
        <v>13</v>
      </c>
      <c r="D30" s="7">
        <v>5</v>
      </c>
      <c r="E30" s="3">
        <v>0.98259180532140999</v>
      </c>
      <c r="F30" s="3">
        <v>0.60241147741147705</v>
      </c>
      <c r="G30" s="3">
        <v>0.98261028576323595</v>
      </c>
      <c r="H30" s="3">
        <v>0.59789380403609704</v>
      </c>
      <c r="I30" s="3">
        <v>0.98286943221945</v>
      </c>
      <c r="J30" s="3">
        <v>0.63137192159621003</v>
      </c>
      <c r="K30" s="3">
        <v>0.98259180532140999</v>
      </c>
      <c r="L30" s="3">
        <v>0.60241147741147705</v>
      </c>
      <c r="M30" s="33">
        <v>10593.75</v>
      </c>
      <c r="N30" s="1" t="s">
        <v>39</v>
      </c>
    </row>
    <row r="31" spans="1:14" x14ac:dyDescent="0.3">
      <c r="A31">
        <v>29</v>
      </c>
      <c r="B31" s="7">
        <v>57</v>
      </c>
      <c r="C31" s="4" t="s">
        <v>13</v>
      </c>
      <c r="D31" s="35">
        <v>9</v>
      </c>
      <c r="E31" s="3">
        <v>0.98258499963906698</v>
      </c>
      <c r="F31" s="3">
        <v>0.61677170868347297</v>
      </c>
      <c r="G31" s="3">
        <v>0.98260966165599495</v>
      </c>
      <c r="H31" s="3">
        <v>0.607201407885961</v>
      </c>
      <c r="I31" s="3">
        <v>0.98295476871392595</v>
      </c>
      <c r="J31" s="3">
        <v>0.62107880454666997</v>
      </c>
      <c r="K31" s="3">
        <v>0.98258499963906698</v>
      </c>
      <c r="L31" s="3">
        <v>0.61677170868347297</v>
      </c>
      <c r="M31" s="33">
        <v>11906.25</v>
      </c>
      <c r="N31" s="1" t="s">
        <v>39</v>
      </c>
    </row>
    <row r="32" spans="1:14" x14ac:dyDescent="0.3">
      <c r="A32">
        <v>30</v>
      </c>
      <c r="B32" s="7">
        <v>20</v>
      </c>
      <c r="C32" s="4" t="s">
        <v>14</v>
      </c>
      <c r="D32" s="7">
        <v>3</v>
      </c>
      <c r="E32" s="3">
        <v>0.82632802064081601</v>
      </c>
      <c r="F32" s="3">
        <v>0.59706563706563698</v>
      </c>
      <c r="G32" s="3">
        <v>0.82659873432518105</v>
      </c>
      <c r="H32" s="3">
        <v>0.58419661036374904</v>
      </c>
      <c r="I32" s="3">
        <v>0.82792312401810897</v>
      </c>
      <c r="J32" s="3">
        <v>0.58170573815681903</v>
      </c>
      <c r="K32" s="3">
        <v>0.82632802064081601</v>
      </c>
      <c r="L32" s="3">
        <v>0.59706563706563698</v>
      </c>
      <c r="M32" s="33">
        <v>0</v>
      </c>
      <c r="N32" s="1" t="s">
        <v>39</v>
      </c>
    </row>
    <row r="33" spans="1:14" x14ac:dyDescent="0.3">
      <c r="A33">
        <v>31</v>
      </c>
      <c r="B33" s="7">
        <v>14</v>
      </c>
      <c r="C33" s="4" t="s">
        <v>14</v>
      </c>
      <c r="D33" s="7">
        <v>2</v>
      </c>
      <c r="E33" s="3">
        <v>0.81714868507321303</v>
      </c>
      <c r="F33" s="3">
        <v>0.60666023166023098</v>
      </c>
      <c r="G33" s="3">
        <v>0.81746654608367297</v>
      </c>
      <c r="H33" s="3">
        <v>0.59953784267376897</v>
      </c>
      <c r="I33" s="3">
        <v>0.81879788193507597</v>
      </c>
      <c r="J33" s="3">
        <v>0.63268940075019797</v>
      </c>
      <c r="K33" s="3">
        <v>0.81714868507321303</v>
      </c>
      <c r="L33" s="3">
        <v>0.60666023166023098</v>
      </c>
      <c r="M33" s="33">
        <v>0</v>
      </c>
      <c r="N33" s="1" t="s">
        <v>39</v>
      </c>
    </row>
    <row r="34" spans="1:14" x14ac:dyDescent="0.3">
      <c r="A34">
        <v>32</v>
      </c>
      <c r="B34" s="7">
        <v>38</v>
      </c>
      <c r="C34" s="4" t="s">
        <v>14</v>
      </c>
      <c r="D34" s="7">
        <v>6</v>
      </c>
      <c r="E34" s="3">
        <v>0.82674349294655203</v>
      </c>
      <c r="F34" s="3">
        <v>0.61517097726089198</v>
      </c>
      <c r="G34" s="3">
        <v>0.82688957789615802</v>
      </c>
      <c r="H34" s="3">
        <v>0.62262473365860604</v>
      </c>
      <c r="I34" s="3">
        <v>0.82817305340362601</v>
      </c>
      <c r="J34" s="3">
        <v>0.63716671367464806</v>
      </c>
      <c r="K34" s="3">
        <v>0.82674349294655203</v>
      </c>
      <c r="L34" s="3">
        <v>0.61517097726089198</v>
      </c>
      <c r="M34" s="33">
        <v>0</v>
      </c>
      <c r="N34" s="1" t="s">
        <v>39</v>
      </c>
    </row>
    <row r="35" spans="1:14" x14ac:dyDescent="0.3">
      <c r="A35">
        <v>33</v>
      </c>
      <c r="B35" s="7">
        <v>2</v>
      </c>
      <c r="C35" s="4" t="s">
        <v>14</v>
      </c>
      <c r="D35" s="7">
        <v>1</v>
      </c>
      <c r="E35" s="3">
        <v>0.82365986221438503</v>
      </c>
      <c r="F35" s="3">
        <v>0.63050237277041399</v>
      </c>
      <c r="G35" s="3">
        <v>0.82396030202550996</v>
      </c>
      <c r="H35" s="3">
        <v>0.62469331053237198</v>
      </c>
      <c r="I35" s="3">
        <v>0.82530109855178402</v>
      </c>
      <c r="J35" s="3">
        <v>0.63134610070900699</v>
      </c>
      <c r="K35" s="3">
        <v>0.82365986221438503</v>
      </c>
      <c r="L35" s="3">
        <v>0.63050237277041399</v>
      </c>
      <c r="M35" s="33">
        <v>0</v>
      </c>
      <c r="N35" s="1" t="s">
        <v>39</v>
      </c>
    </row>
    <row r="36" spans="1:14" x14ac:dyDescent="0.3">
      <c r="A36">
        <v>34</v>
      </c>
      <c r="B36" s="7">
        <v>44</v>
      </c>
      <c r="C36" s="4" t="s">
        <v>14</v>
      </c>
      <c r="D36" s="7">
        <v>7</v>
      </c>
      <c r="E36" s="3">
        <v>0.82160049223641796</v>
      </c>
      <c r="F36" s="3">
        <v>0.643368564609614</v>
      </c>
      <c r="G36" s="3">
        <v>0.82187994773750095</v>
      </c>
      <c r="H36" s="3">
        <v>0.643280100757326</v>
      </c>
      <c r="I36" s="3">
        <v>0.82332694042202603</v>
      </c>
      <c r="J36" s="3">
        <v>0.649042532879616</v>
      </c>
      <c r="K36" s="3">
        <v>0.82160049223641796</v>
      </c>
      <c r="L36" s="3">
        <v>0.643368564609614</v>
      </c>
      <c r="M36" s="33">
        <v>0</v>
      </c>
      <c r="N36" s="1" t="s">
        <v>39</v>
      </c>
    </row>
    <row r="37" spans="1:14" x14ac:dyDescent="0.3">
      <c r="A37">
        <v>35</v>
      </c>
      <c r="B37" s="7">
        <v>56</v>
      </c>
      <c r="C37" s="4" t="s">
        <v>14</v>
      </c>
      <c r="D37" s="7">
        <v>9</v>
      </c>
      <c r="E37" s="3">
        <v>0.82469501191077699</v>
      </c>
      <c r="F37" s="3">
        <v>0.66544117647058798</v>
      </c>
      <c r="G37" s="3">
        <v>0.825037915679249</v>
      </c>
      <c r="H37" s="3">
        <v>0.66126024743325496</v>
      </c>
      <c r="I37" s="3">
        <v>0.82662931759170399</v>
      </c>
      <c r="J37" s="3">
        <v>0.66584570197123605</v>
      </c>
      <c r="K37" s="3">
        <v>0.82469501191077699</v>
      </c>
      <c r="L37" s="3">
        <v>0.66544117647058798</v>
      </c>
      <c r="M37" s="33">
        <v>0</v>
      </c>
      <c r="N37" s="1" t="s">
        <v>39</v>
      </c>
    </row>
    <row r="38" spans="1:14" x14ac:dyDescent="0.3">
      <c r="A38">
        <v>36</v>
      </c>
      <c r="B38" s="7">
        <v>26</v>
      </c>
      <c r="C38" s="4" t="s">
        <v>14</v>
      </c>
      <c r="D38" s="7">
        <v>4</v>
      </c>
      <c r="E38" s="3">
        <v>0.821216370815957</v>
      </c>
      <c r="F38" s="3">
        <v>0.66796536796536798</v>
      </c>
      <c r="G38" s="3">
        <v>0.82158561975595701</v>
      </c>
      <c r="H38" s="3">
        <v>0.66558509684432299</v>
      </c>
      <c r="I38" s="3">
        <v>0.82304568613606799</v>
      </c>
      <c r="J38" s="3">
        <v>0.67146656642635105</v>
      </c>
      <c r="K38" s="3">
        <v>0.821216370815957</v>
      </c>
      <c r="L38" s="3">
        <v>0.66796536796536798</v>
      </c>
      <c r="M38" s="33">
        <v>0</v>
      </c>
      <c r="N38" s="1" t="s">
        <v>39</v>
      </c>
    </row>
    <row r="39" spans="1:14" x14ac:dyDescent="0.3">
      <c r="A39">
        <v>37</v>
      </c>
      <c r="B39" s="7">
        <v>50</v>
      </c>
      <c r="C39" s="4" t="s">
        <v>14</v>
      </c>
      <c r="D39" s="7">
        <v>8</v>
      </c>
      <c r="E39" s="3">
        <v>0.820734652680148</v>
      </c>
      <c r="F39" s="3">
        <v>0.66962070187876599</v>
      </c>
      <c r="G39" s="3">
        <v>0.821024880117875</v>
      </c>
      <c r="H39" s="3">
        <v>0.66445402962783895</v>
      </c>
      <c r="I39" s="3">
        <v>0.82240144532539705</v>
      </c>
      <c r="J39" s="3">
        <v>0.66812597663877205</v>
      </c>
      <c r="K39" s="3">
        <v>0.820734652680148</v>
      </c>
      <c r="L39" s="3">
        <v>0.66962070187876599</v>
      </c>
      <c r="M39" s="33">
        <v>0</v>
      </c>
      <c r="N39" s="1" t="s">
        <v>39</v>
      </c>
    </row>
    <row r="40" spans="1:14" x14ac:dyDescent="0.3">
      <c r="A40">
        <v>38</v>
      </c>
      <c r="B40" s="7">
        <v>8</v>
      </c>
      <c r="C40" s="4" t="s">
        <v>14</v>
      </c>
      <c r="D40" s="7">
        <v>10</v>
      </c>
      <c r="E40" s="3">
        <v>0.82012123405410298</v>
      </c>
      <c r="F40" s="3">
        <v>0.69738863287250297</v>
      </c>
      <c r="G40" s="3">
        <v>0.82046427908591901</v>
      </c>
      <c r="H40" s="3">
        <v>0.69657844628433896</v>
      </c>
      <c r="I40" s="3">
        <v>0.82186056321862699</v>
      </c>
      <c r="J40" s="3">
        <v>0.70632726810621005</v>
      </c>
      <c r="K40" s="3">
        <v>0.82012123405410298</v>
      </c>
      <c r="L40" s="3">
        <v>0.69738863287250297</v>
      </c>
      <c r="M40" s="33">
        <v>93.75</v>
      </c>
      <c r="N40" s="1" t="s">
        <v>39</v>
      </c>
    </row>
    <row r="41" spans="1:14" x14ac:dyDescent="0.3">
      <c r="A41">
        <v>39</v>
      </c>
      <c r="B41" s="7">
        <v>32</v>
      </c>
      <c r="C41" s="4" t="s">
        <v>14</v>
      </c>
      <c r="D41" s="35">
        <v>5</v>
      </c>
      <c r="E41" s="3">
        <v>0.81910137066627497</v>
      </c>
      <c r="F41" s="3">
        <v>0.71092796092796096</v>
      </c>
      <c r="G41" s="3">
        <v>0.81950249379393603</v>
      </c>
      <c r="H41" s="3">
        <v>0.70706582653771299</v>
      </c>
      <c r="I41" s="3">
        <v>0.82088910016363903</v>
      </c>
      <c r="J41" s="3">
        <v>0.717043113548674</v>
      </c>
      <c r="K41" s="3">
        <v>0.81910137066627497</v>
      </c>
      <c r="L41" s="3">
        <v>0.71092796092796096</v>
      </c>
      <c r="M41" s="33">
        <v>0</v>
      </c>
      <c r="N41" s="1" t="s">
        <v>39</v>
      </c>
    </row>
    <row r="42" spans="1:14" x14ac:dyDescent="0.3">
      <c r="A42">
        <v>40</v>
      </c>
      <c r="B42" s="7">
        <v>1</v>
      </c>
      <c r="C42" s="4" t="s">
        <v>15</v>
      </c>
      <c r="D42" s="7">
        <v>1</v>
      </c>
      <c r="E42" s="3">
        <v>0.89213458637049403</v>
      </c>
      <c r="F42" s="3">
        <v>0.59433807887416101</v>
      </c>
      <c r="G42" s="3">
        <v>0.89245439469451204</v>
      </c>
      <c r="H42" s="3">
        <v>0.58323133363574198</v>
      </c>
      <c r="I42" s="3">
        <v>0.89397086203707699</v>
      </c>
      <c r="J42" s="3">
        <v>0.59814674225350195</v>
      </c>
      <c r="K42" s="3">
        <v>0.89213458637049403</v>
      </c>
      <c r="L42" s="3">
        <v>0.59433807887416101</v>
      </c>
      <c r="M42" s="33">
        <v>21062.5</v>
      </c>
      <c r="N42" s="1" t="s">
        <v>39</v>
      </c>
    </row>
    <row r="43" spans="1:14" x14ac:dyDescent="0.3">
      <c r="A43">
        <v>41</v>
      </c>
      <c r="B43" s="7">
        <v>19</v>
      </c>
      <c r="C43" s="4" t="s">
        <v>15</v>
      </c>
      <c r="D43" s="7">
        <v>3</v>
      </c>
      <c r="E43" s="3">
        <v>0.89474647294552501</v>
      </c>
      <c r="F43" s="3">
        <v>0.59891891891891802</v>
      </c>
      <c r="G43" s="3">
        <v>0.89502930995694097</v>
      </c>
      <c r="H43" s="3">
        <v>0.58565889910977798</v>
      </c>
      <c r="I43" s="3">
        <v>0.896366534626441</v>
      </c>
      <c r="J43" s="3">
        <v>0.58438192427654201</v>
      </c>
      <c r="K43" s="3">
        <v>0.89474647294552501</v>
      </c>
      <c r="L43" s="3">
        <v>0.59891891891891802</v>
      </c>
      <c r="M43" s="33">
        <v>16781.25</v>
      </c>
      <c r="N43" s="1" t="s">
        <v>39</v>
      </c>
    </row>
    <row r="44" spans="1:14" x14ac:dyDescent="0.3">
      <c r="A44">
        <v>42</v>
      </c>
      <c r="B44" s="7">
        <v>13</v>
      </c>
      <c r="C44" s="4" t="s">
        <v>15</v>
      </c>
      <c r="D44" s="7">
        <v>2</v>
      </c>
      <c r="E44" s="3">
        <v>0.88815837400743003</v>
      </c>
      <c r="F44" s="3">
        <v>0.60247747747747704</v>
      </c>
      <c r="G44" s="3">
        <v>0.888500006597718</v>
      </c>
      <c r="H44" s="3">
        <v>0.59221361076944201</v>
      </c>
      <c r="I44" s="3">
        <v>0.89022569660597495</v>
      </c>
      <c r="J44" s="3">
        <v>0.61010464006005305</v>
      </c>
      <c r="K44" s="3">
        <v>0.88815837400743003</v>
      </c>
      <c r="L44" s="3">
        <v>0.60247747747747704</v>
      </c>
      <c r="M44" s="33">
        <v>16140625</v>
      </c>
      <c r="N44" s="1" t="s">
        <v>39</v>
      </c>
    </row>
    <row r="45" spans="1:14" x14ac:dyDescent="0.3">
      <c r="A45">
        <v>43</v>
      </c>
      <c r="B45" s="7">
        <v>37</v>
      </c>
      <c r="C45" s="4" t="s">
        <v>15</v>
      </c>
      <c r="D45" s="7">
        <v>6</v>
      </c>
      <c r="E45" s="3">
        <v>0.89422538518505101</v>
      </c>
      <c r="F45" s="3">
        <v>0.60336747092518594</v>
      </c>
      <c r="G45" s="3">
        <v>0.89444742861971305</v>
      </c>
      <c r="H45" s="3">
        <v>0.609413659538807</v>
      </c>
      <c r="I45" s="3">
        <v>0.89565212977945996</v>
      </c>
      <c r="J45" s="3">
        <v>0.62544276557803702</v>
      </c>
      <c r="K45" s="3">
        <v>0.89422538518505101</v>
      </c>
      <c r="L45" s="3">
        <v>0.60336747092518594</v>
      </c>
      <c r="M45" s="33">
        <v>13453125</v>
      </c>
      <c r="N45" s="1" t="s">
        <v>39</v>
      </c>
    </row>
    <row r="46" spans="1:14" x14ac:dyDescent="0.3">
      <c r="A46">
        <v>44</v>
      </c>
      <c r="B46" s="7">
        <v>49</v>
      </c>
      <c r="C46" s="4" t="s">
        <v>15</v>
      </c>
      <c r="D46" s="7">
        <v>8</v>
      </c>
      <c r="E46" s="3">
        <v>0.89111784002018601</v>
      </c>
      <c r="F46" s="3">
        <v>0.63824884792626702</v>
      </c>
      <c r="G46" s="3">
        <v>0.89141874865710002</v>
      </c>
      <c r="H46" s="3">
        <v>0.63086024654001605</v>
      </c>
      <c r="I46" s="3">
        <v>0.89301891652411203</v>
      </c>
      <c r="J46" s="3">
        <v>0.63053813939166203</v>
      </c>
      <c r="K46" s="3">
        <v>0.89111784002018601</v>
      </c>
      <c r="L46" s="3">
        <v>0.63824884792626702</v>
      </c>
      <c r="M46" s="33">
        <v>14390625</v>
      </c>
      <c r="N46" s="1" t="s">
        <v>39</v>
      </c>
    </row>
    <row r="47" spans="1:14" x14ac:dyDescent="0.3">
      <c r="A47">
        <v>45</v>
      </c>
      <c r="B47" s="7">
        <v>25</v>
      </c>
      <c r="C47" s="4" t="s">
        <v>15</v>
      </c>
      <c r="D47" s="7">
        <v>4</v>
      </c>
      <c r="E47" s="3">
        <v>0.89220208879211704</v>
      </c>
      <c r="F47" s="3">
        <v>0.63867243867243795</v>
      </c>
      <c r="G47" s="3">
        <v>0.89257230937206999</v>
      </c>
      <c r="H47" s="3">
        <v>0.63911815324401799</v>
      </c>
      <c r="I47" s="3">
        <v>0.89421767933718799</v>
      </c>
      <c r="J47" s="3">
        <v>0.65199696618981795</v>
      </c>
      <c r="K47" s="3">
        <v>0.89220208879211704</v>
      </c>
      <c r="L47" s="3">
        <v>0.63867243867243795</v>
      </c>
      <c r="M47" s="33">
        <v>18687.5</v>
      </c>
      <c r="N47" s="1" t="s">
        <v>39</v>
      </c>
    </row>
    <row r="48" spans="1:14" x14ac:dyDescent="0.3">
      <c r="A48">
        <v>46</v>
      </c>
      <c r="B48" s="7">
        <v>43</v>
      </c>
      <c r="C48" s="4" t="s">
        <v>15</v>
      </c>
      <c r="D48" s="7">
        <v>7</v>
      </c>
      <c r="E48" s="3">
        <v>0.88893915813094904</v>
      </c>
      <c r="F48" s="3">
        <v>0.64882372996931403</v>
      </c>
      <c r="G48" s="3">
        <v>0.88930998945637896</v>
      </c>
      <c r="H48" s="3">
        <v>0.65006007014383105</v>
      </c>
      <c r="I48" s="3">
        <v>0.89082020029810405</v>
      </c>
      <c r="J48" s="3">
        <v>0.67199862624584605</v>
      </c>
      <c r="K48" s="3">
        <v>0.88893915813094904</v>
      </c>
      <c r="L48" s="3">
        <v>0.64882372996931403</v>
      </c>
      <c r="M48" s="33">
        <v>14140625</v>
      </c>
      <c r="N48" s="1" t="s">
        <v>39</v>
      </c>
    </row>
    <row r="49" spans="1:14" x14ac:dyDescent="0.3">
      <c r="A49">
        <v>47</v>
      </c>
      <c r="B49" s="7">
        <v>55</v>
      </c>
      <c r="C49" s="4" t="s">
        <v>15</v>
      </c>
      <c r="D49" s="7">
        <v>9</v>
      </c>
      <c r="E49" s="3">
        <v>0.89099833970981002</v>
      </c>
      <c r="F49" s="3">
        <v>0.65266106442576999</v>
      </c>
      <c r="G49" s="3">
        <v>0.89137027799329704</v>
      </c>
      <c r="H49" s="3">
        <v>0.64704663542769103</v>
      </c>
      <c r="I49" s="3">
        <v>0.89294086321294897</v>
      </c>
      <c r="J49" s="3">
        <v>0.65601969329420995</v>
      </c>
      <c r="K49" s="3">
        <v>0.89099833970981002</v>
      </c>
      <c r="L49" s="3">
        <v>0.65266106442576999</v>
      </c>
      <c r="M49" s="33">
        <v>14000</v>
      </c>
      <c r="N49" s="1" t="s">
        <v>39</v>
      </c>
    </row>
    <row r="50" spans="1:14" x14ac:dyDescent="0.3">
      <c r="A50">
        <v>48</v>
      </c>
      <c r="B50" s="7">
        <v>31</v>
      </c>
      <c r="C50" s="4" t="s">
        <v>15</v>
      </c>
      <c r="D50" s="7">
        <v>5</v>
      </c>
      <c r="E50" s="3">
        <v>0.88884409587334101</v>
      </c>
      <c r="F50" s="3">
        <v>0.68620268620268599</v>
      </c>
      <c r="G50" s="3">
        <v>0.88917025316518605</v>
      </c>
      <c r="H50" s="3">
        <v>0.68809061017238804</v>
      </c>
      <c r="I50" s="3">
        <v>0.89053522815903596</v>
      </c>
      <c r="J50" s="3">
        <v>0.70195980365760602</v>
      </c>
      <c r="K50" s="3">
        <v>0.88884409587334101</v>
      </c>
      <c r="L50" s="3">
        <v>0.68620268620268599</v>
      </c>
      <c r="M50" s="33">
        <v>16640625</v>
      </c>
      <c r="N50" s="1" t="s">
        <v>39</v>
      </c>
    </row>
    <row r="51" spans="1:14" x14ac:dyDescent="0.3">
      <c r="A51">
        <v>49</v>
      </c>
      <c r="B51" s="7">
        <v>7</v>
      </c>
      <c r="C51" s="4" t="s">
        <v>15</v>
      </c>
      <c r="D51" s="35">
        <v>10</v>
      </c>
      <c r="E51" s="3">
        <v>0.89036460689405506</v>
      </c>
      <c r="F51" s="3">
        <v>0.69465779143198503</v>
      </c>
      <c r="G51" s="3">
        <v>0.89067434477775997</v>
      </c>
      <c r="H51" s="3">
        <v>0.69374857753611696</v>
      </c>
      <c r="I51" s="3">
        <v>0.892141204983256</v>
      </c>
      <c r="J51" s="3">
        <v>0.70630448577049598</v>
      </c>
      <c r="K51" s="3">
        <v>0.89036460689405506</v>
      </c>
      <c r="L51" s="3">
        <v>0.69465779143198503</v>
      </c>
      <c r="M51" s="33">
        <v>15046875</v>
      </c>
      <c r="N51" s="1" t="s">
        <v>39</v>
      </c>
    </row>
    <row r="52" spans="1:14" x14ac:dyDescent="0.3">
      <c r="A52">
        <v>50</v>
      </c>
      <c r="B52" s="7">
        <v>17</v>
      </c>
      <c r="C52" s="4" t="s">
        <v>16</v>
      </c>
      <c r="D52" s="7">
        <v>2</v>
      </c>
      <c r="E52" s="3">
        <v>0.91773512056530904</v>
      </c>
      <c r="F52" s="3">
        <v>0.60038610038609996</v>
      </c>
      <c r="G52" s="3">
        <v>0.918505689185798</v>
      </c>
      <c r="H52" s="3">
        <v>0.60338438335331002</v>
      </c>
      <c r="I52" s="3">
        <v>0.92351396865935598</v>
      </c>
      <c r="J52" s="3">
        <v>0.63348416846093403</v>
      </c>
      <c r="K52" s="3">
        <v>0.91773512056530904</v>
      </c>
      <c r="L52" s="3">
        <v>0.60038610038609996</v>
      </c>
      <c r="M52" s="33">
        <v>31859375</v>
      </c>
      <c r="N52" s="1" t="s">
        <v>39</v>
      </c>
    </row>
    <row r="53" spans="1:14" x14ac:dyDescent="0.3">
      <c r="A53">
        <v>51</v>
      </c>
      <c r="B53" s="7">
        <v>23</v>
      </c>
      <c r="C53" s="4" t="s">
        <v>16</v>
      </c>
      <c r="D53" s="7">
        <v>3</v>
      </c>
      <c r="E53" s="3">
        <v>0.92018152207725601</v>
      </c>
      <c r="F53" s="3">
        <v>0.61189189189189097</v>
      </c>
      <c r="G53" s="3">
        <v>0.92099076063638996</v>
      </c>
      <c r="H53" s="3">
        <v>0.60558190336463702</v>
      </c>
      <c r="I53" s="3">
        <v>0.92581599549385996</v>
      </c>
      <c r="J53" s="3">
        <v>0.64169209418611795</v>
      </c>
      <c r="K53" s="3">
        <v>0.92018152207725601</v>
      </c>
      <c r="L53" s="3">
        <v>0.61189189189189097</v>
      </c>
      <c r="M53" s="33">
        <v>32156.25</v>
      </c>
      <c r="N53" s="1" t="s">
        <v>39</v>
      </c>
    </row>
    <row r="54" spans="1:14" x14ac:dyDescent="0.3">
      <c r="A54">
        <v>52</v>
      </c>
      <c r="B54" s="7">
        <v>5</v>
      </c>
      <c r="C54" s="4" t="s">
        <v>16</v>
      </c>
      <c r="D54" s="7">
        <v>1</v>
      </c>
      <c r="E54" s="3">
        <v>0.92223656226710005</v>
      </c>
      <c r="F54" s="3">
        <v>0.61479299623629502</v>
      </c>
      <c r="G54" s="3">
        <v>0.92292808519242497</v>
      </c>
      <c r="H54" s="3">
        <v>0.605993732113982</v>
      </c>
      <c r="I54" s="3">
        <v>0.92728569071321398</v>
      </c>
      <c r="J54" s="3">
        <v>0.617965273696506</v>
      </c>
      <c r="K54" s="3">
        <v>0.92223656226710005</v>
      </c>
      <c r="L54" s="3">
        <v>0.61479299623629502</v>
      </c>
      <c r="M54" s="33">
        <v>38250</v>
      </c>
      <c r="N54" s="1" t="s">
        <v>39</v>
      </c>
    </row>
    <row r="55" spans="1:14" x14ac:dyDescent="0.3">
      <c r="A55">
        <v>53</v>
      </c>
      <c r="B55" s="7">
        <v>47</v>
      </c>
      <c r="C55" s="4" t="s">
        <v>16</v>
      </c>
      <c r="D55" s="7">
        <v>7</v>
      </c>
      <c r="E55" s="3">
        <v>0.92183937167468899</v>
      </c>
      <c r="F55" s="3">
        <v>0.61506989430617098</v>
      </c>
      <c r="G55" s="3">
        <v>0.922382372432619</v>
      </c>
      <c r="H55" s="3">
        <v>0.61944481968375198</v>
      </c>
      <c r="I55" s="3">
        <v>0.92671886729168695</v>
      </c>
      <c r="J55" s="3">
        <v>0.64763085519838304</v>
      </c>
      <c r="K55" s="3">
        <v>0.92183937167468899</v>
      </c>
      <c r="L55" s="3">
        <v>0.61506989430617098</v>
      </c>
      <c r="M55" s="33">
        <v>37109375</v>
      </c>
      <c r="N55" s="1" t="s">
        <v>39</v>
      </c>
    </row>
    <row r="56" spans="1:14" x14ac:dyDescent="0.3">
      <c r="A56">
        <v>54</v>
      </c>
      <c r="B56" s="7">
        <v>41</v>
      </c>
      <c r="C56" s="4" t="s">
        <v>16</v>
      </c>
      <c r="D56" s="7">
        <v>6</v>
      </c>
      <c r="E56" s="3">
        <v>0.92140960569333297</v>
      </c>
      <c r="F56" s="3">
        <v>0.620204825551119</v>
      </c>
      <c r="G56" s="3">
        <v>0.92212685078886802</v>
      </c>
      <c r="H56" s="3">
        <v>0.627273967983069</v>
      </c>
      <c r="I56" s="3">
        <v>0.92660865857991004</v>
      </c>
      <c r="J56" s="3">
        <v>0.65525441076748003</v>
      </c>
      <c r="K56" s="3">
        <v>0.92140960569333297</v>
      </c>
      <c r="L56" s="3">
        <v>0.620204825551119</v>
      </c>
      <c r="M56" s="33">
        <v>26093.75</v>
      </c>
      <c r="N56" s="1" t="s">
        <v>39</v>
      </c>
    </row>
    <row r="57" spans="1:14" x14ac:dyDescent="0.3">
      <c r="A57">
        <v>55</v>
      </c>
      <c r="B57" s="7">
        <v>29</v>
      </c>
      <c r="C57" s="4" t="s">
        <v>16</v>
      </c>
      <c r="D57" s="7">
        <v>4</v>
      </c>
      <c r="E57" s="3">
        <v>0.92019411742997304</v>
      </c>
      <c r="F57" s="3">
        <v>0.62496392496392394</v>
      </c>
      <c r="G57" s="3">
        <v>0.92097250065976399</v>
      </c>
      <c r="H57" s="3">
        <v>0.62670046454662498</v>
      </c>
      <c r="I57" s="3">
        <v>0.92589671802618201</v>
      </c>
      <c r="J57" s="3">
        <v>0.65697451814240504</v>
      </c>
      <c r="K57" s="3">
        <v>0.92019411742997304</v>
      </c>
      <c r="L57" s="3">
        <v>0.62496392496392394</v>
      </c>
      <c r="M57" s="33">
        <v>33015625</v>
      </c>
      <c r="N57" s="1" t="s">
        <v>39</v>
      </c>
    </row>
    <row r="58" spans="1:14" x14ac:dyDescent="0.3">
      <c r="A58">
        <v>56</v>
      </c>
      <c r="B58" s="7">
        <v>53</v>
      </c>
      <c r="C58" s="4" t="s">
        <v>16</v>
      </c>
      <c r="D58" s="7">
        <v>8</v>
      </c>
      <c r="E58" s="3">
        <v>0.91903680472946103</v>
      </c>
      <c r="F58" s="3">
        <v>0.62672811059907796</v>
      </c>
      <c r="G58" s="3">
        <v>0.919714155456131</v>
      </c>
      <c r="H58" s="3">
        <v>0.62333472451273797</v>
      </c>
      <c r="I58" s="3">
        <v>0.92455442669607801</v>
      </c>
      <c r="J58" s="3">
        <v>0.63699662893865505</v>
      </c>
      <c r="K58" s="3">
        <v>0.91903680472946103</v>
      </c>
      <c r="L58" s="3">
        <v>0.62672811059907796</v>
      </c>
      <c r="M58" s="33">
        <v>26171875</v>
      </c>
      <c r="N58" s="1" t="s">
        <v>39</v>
      </c>
    </row>
    <row r="59" spans="1:14" x14ac:dyDescent="0.3">
      <c r="A59">
        <v>57</v>
      </c>
      <c r="B59" s="7">
        <v>59</v>
      </c>
      <c r="C59" s="4" t="s">
        <v>16</v>
      </c>
      <c r="D59" s="7">
        <v>9</v>
      </c>
      <c r="E59" s="3">
        <v>0.92247166678697701</v>
      </c>
      <c r="F59" s="3">
        <v>0.67612044817927097</v>
      </c>
      <c r="G59" s="3">
        <v>0.92301202292953599</v>
      </c>
      <c r="H59" s="3">
        <v>0.67080544072810799</v>
      </c>
      <c r="I59" s="3">
        <v>0.92699526099864304</v>
      </c>
      <c r="J59" s="3">
        <v>0.68106067675443605</v>
      </c>
      <c r="K59" s="3">
        <v>0.92247166678697701</v>
      </c>
      <c r="L59" s="3">
        <v>0.67612044817927097</v>
      </c>
      <c r="M59" s="33">
        <v>26937.5</v>
      </c>
      <c r="N59" s="1" t="s">
        <v>39</v>
      </c>
    </row>
    <row r="60" spans="1:14" x14ac:dyDescent="0.3">
      <c r="A60">
        <v>58</v>
      </c>
      <c r="B60" s="7">
        <v>35</v>
      </c>
      <c r="C60" s="4" t="s">
        <v>16</v>
      </c>
      <c r="D60" s="7">
        <v>5</v>
      </c>
      <c r="E60" s="3">
        <v>0.91994062889393802</v>
      </c>
      <c r="F60" s="3">
        <v>0.70360195360195299</v>
      </c>
      <c r="G60" s="3">
        <v>0.920678956826534</v>
      </c>
      <c r="H60" s="3">
        <v>0.696595938072606</v>
      </c>
      <c r="I60" s="3">
        <v>0.92532102538101402</v>
      </c>
      <c r="J60" s="3">
        <v>0.72419554882017001</v>
      </c>
      <c r="K60" s="3">
        <v>0.91994062889393802</v>
      </c>
      <c r="L60" s="3">
        <v>0.70360195360195299</v>
      </c>
      <c r="M60" s="33">
        <v>29109375</v>
      </c>
      <c r="N60" s="1" t="s">
        <v>39</v>
      </c>
    </row>
    <row r="61" spans="1:14" x14ac:dyDescent="0.3">
      <c r="A61">
        <v>59</v>
      </c>
      <c r="B61" s="7">
        <v>11</v>
      </c>
      <c r="C61" s="4" t="s">
        <v>16</v>
      </c>
      <c r="D61" s="35">
        <v>10</v>
      </c>
      <c r="E61" s="3">
        <v>0.92250067854881002</v>
      </c>
      <c r="F61" s="3">
        <v>0.70626386755419002</v>
      </c>
      <c r="G61" s="3">
        <v>0.92298690618971602</v>
      </c>
      <c r="H61" s="3">
        <v>0.70559416885489701</v>
      </c>
      <c r="I61" s="3">
        <v>0.92695166023408504</v>
      </c>
      <c r="J61" s="3">
        <v>0.74432085670938897</v>
      </c>
      <c r="K61" s="3">
        <v>0.92250067854881002</v>
      </c>
      <c r="L61" s="3">
        <v>0.70626386755419002</v>
      </c>
      <c r="M61" s="33">
        <v>32375</v>
      </c>
      <c r="N61" s="1" t="s">
        <v>39</v>
      </c>
    </row>
    <row r="62" spans="1:14" x14ac:dyDescent="0.3">
      <c r="A62" s="1">
        <v>0</v>
      </c>
      <c r="B62" s="1">
        <v>0</v>
      </c>
      <c r="C62" s="34" t="s">
        <v>32</v>
      </c>
      <c r="D62" s="1">
        <v>1</v>
      </c>
      <c r="E62" s="3">
        <v>1</v>
      </c>
      <c r="F62" s="3">
        <v>0.60350188185239695</v>
      </c>
      <c r="G62" s="3">
        <v>1</v>
      </c>
      <c r="H62" s="3">
        <v>0.58211253474244196</v>
      </c>
      <c r="I62" s="3">
        <v>1</v>
      </c>
      <c r="J62" s="3">
        <v>0.60195333910562399</v>
      </c>
      <c r="K62" s="3">
        <v>1</v>
      </c>
      <c r="L62" s="3">
        <v>0.60350188185239695</v>
      </c>
      <c r="M62" s="1">
        <v>156.25</v>
      </c>
      <c r="N62" s="1" t="s">
        <v>39</v>
      </c>
    </row>
    <row r="63" spans="1:14" x14ac:dyDescent="0.3">
      <c r="A63" s="1">
        <v>1</v>
      </c>
      <c r="B63" s="1">
        <v>4</v>
      </c>
      <c r="C63" s="34" t="s">
        <v>32</v>
      </c>
      <c r="D63" s="1">
        <v>2</v>
      </c>
      <c r="E63" s="3">
        <v>1</v>
      </c>
      <c r="F63" s="3">
        <v>0.62162162162162105</v>
      </c>
      <c r="G63" s="3">
        <v>1</v>
      </c>
      <c r="H63" s="3">
        <v>0.60907348162798203</v>
      </c>
      <c r="I63" s="3">
        <v>1</v>
      </c>
      <c r="J63" s="3">
        <v>0.61886555524808895</v>
      </c>
      <c r="K63" s="3">
        <v>1</v>
      </c>
      <c r="L63" s="3">
        <v>0.62162162162162105</v>
      </c>
      <c r="M63" s="1">
        <v>109375</v>
      </c>
      <c r="N63" s="1" t="s">
        <v>39</v>
      </c>
    </row>
    <row r="64" spans="1:14" x14ac:dyDescent="0.3">
      <c r="A64" s="1">
        <v>2</v>
      </c>
      <c r="B64" s="1">
        <v>6</v>
      </c>
      <c r="C64" s="34" t="s">
        <v>32</v>
      </c>
      <c r="D64" s="1">
        <v>3</v>
      </c>
      <c r="E64" s="3">
        <v>1</v>
      </c>
      <c r="F64" s="3">
        <v>0.62918918918918898</v>
      </c>
      <c r="G64" s="3">
        <v>1</v>
      </c>
      <c r="H64" s="3">
        <v>0.60803791137002605</v>
      </c>
      <c r="I64" s="3">
        <v>1</v>
      </c>
      <c r="J64" s="3">
        <v>0.61831397892077899</v>
      </c>
      <c r="K64" s="3">
        <v>1</v>
      </c>
      <c r="L64" s="3">
        <v>0.62918918918918898</v>
      </c>
      <c r="M64" s="1">
        <v>203125</v>
      </c>
      <c r="N64" s="1" t="s">
        <v>39</v>
      </c>
    </row>
    <row r="65" spans="1:14" x14ac:dyDescent="0.3">
      <c r="A65" s="1">
        <v>3</v>
      </c>
      <c r="B65" s="1">
        <v>8</v>
      </c>
      <c r="C65" s="34" t="s">
        <v>32</v>
      </c>
      <c r="D65" s="1">
        <v>4</v>
      </c>
      <c r="E65" s="3">
        <v>1</v>
      </c>
      <c r="F65" s="3">
        <v>0.62943722943722902</v>
      </c>
      <c r="G65" s="3">
        <v>1</v>
      </c>
      <c r="H65" s="3">
        <v>0.61870478660378703</v>
      </c>
      <c r="I65" s="3">
        <v>1</v>
      </c>
      <c r="J65" s="3">
        <v>0.62665127282836397</v>
      </c>
      <c r="K65" s="3">
        <v>1</v>
      </c>
      <c r="L65" s="3">
        <v>0.62943722943722902</v>
      </c>
      <c r="M65" s="1">
        <v>171875</v>
      </c>
      <c r="N65" s="1" t="s">
        <v>39</v>
      </c>
    </row>
    <row r="66" spans="1:14" x14ac:dyDescent="0.3">
      <c r="A66" s="1">
        <v>4</v>
      </c>
      <c r="B66" s="1">
        <v>12</v>
      </c>
      <c r="C66" s="34" t="s">
        <v>32</v>
      </c>
      <c r="D66" s="1">
        <v>6</v>
      </c>
      <c r="E66" s="3">
        <v>1</v>
      </c>
      <c r="F66" s="3">
        <v>0.64537406700225597</v>
      </c>
      <c r="G66" s="3">
        <v>1</v>
      </c>
      <c r="H66" s="3">
        <v>0.63830358434365697</v>
      </c>
      <c r="I66" s="3">
        <v>1</v>
      </c>
      <c r="J66" s="3">
        <v>0.64072261546605003</v>
      </c>
      <c r="K66" s="3">
        <v>1</v>
      </c>
      <c r="L66" s="3">
        <v>0.64537406700225597</v>
      </c>
      <c r="M66" s="1">
        <v>125</v>
      </c>
      <c r="N66" s="1" t="s">
        <v>39</v>
      </c>
    </row>
    <row r="67" spans="1:14" x14ac:dyDescent="0.3">
      <c r="A67" s="1">
        <v>5</v>
      </c>
      <c r="B67" s="1">
        <v>14</v>
      </c>
      <c r="C67" s="34" t="s">
        <v>32</v>
      </c>
      <c r="D67" s="1">
        <v>7</v>
      </c>
      <c r="E67" s="3">
        <v>1</v>
      </c>
      <c r="F67" s="3">
        <v>0.66638254347084802</v>
      </c>
      <c r="G67" s="3">
        <v>1</v>
      </c>
      <c r="H67" s="3">
        <v>0.65945910431603905</v>
      </c>
      <c r="I67" s="3">
        <v>1</v>
      </c>
      <c r="J67" s="3">
        <v>0.66858228693657196</v>
      </c>
      <c r="K67" s="3">
        <v>1</v>
      </c>
      <c r="L67" s="3">
        <v>0.66638254347084802</v>
      </c>
      <c r="M67" s="1">
        <v>109375</v>
      </c>
      <c r="N67" s="1" t="s">
        <v>39</v>
      </c>
    </row>
    <row r="68" spans="1:14" x14ac:dyDescent="0.3">
      <c r="A68" s="1">
        <v>6</v>
      </c>
      <c r="B68" s="1">
        <v>18</v>
      </c>
      <c r="C68" s="34" t="s">
        <v>32</v>
      </c>
      <c r="D68" s="1">
        <v>9</v>
      </c>
      <c r="E68" s="3">
        <v>1</v>
      </c>
      <c r="F68" s="3">
        <v>0.70133053221288499</v>
      </c>
      <c r="G68" s="3">
        <v>1</v>
      </c>
      <c r="H68" s="3">
        <v>0.68663031650537798</v>
      </c>
      <c r="I68" s="3">
        <v>1</v>
      </c>
      <c r="J68" s="3">
        <v>0.70374474638838902</v>
      </c>
      <c r="K68" s="3">
        <v>1</v>
      </c>
      <c r="L68" s="3">
        <v>0.70133053221288499</v>
      </c>
      <c r="M68" s="1">
        <v>171875</v>
      </c>
      <c r="N68" s="1" t="s">
        <v>39</v>
      </c>
    </row>
    <row r="69" spans="1:14" x14ac:dyDescent="0.3">
      <c r="A69" s="1">
        <v>7</v>
      </c>
      <c r="B69" s="1">
        <v>16</v>
      </c>
      <c r="C69" s="34" t="s">
        <v>32</v>
      </c>
      <c r="D69" s="1">
        <v>8</v>
      </c>
      <c r="E69" s="3">
        <v>0.99997997316403897</v>
      </c>
      <c r="F69" s="3">
        <v>0.70684154555122203</v>
      </c>
      <c r="G69" s="3">
        <v>0.99997997314290599</v>
      </c>
      <c r="H69" s="3">
        <v>0.69403091913154702</v>
      </c>
      <c r="I69" s="3">
        <v>0.99997997661159199</v>
      </c>
      <c r="J69" s="3">
        <v>0.70489346078918602</v>
      </c>
      <c r="K69" s="3">
        <v>0.99997997316403897</v>
      </c>
      <c r="L69" s="3">
        <v>0.70684154555122203</v>
      </c>
      <c r="M69" s="1">
        <v>109375</v>
      </c>
      <c r="N69" s="1" t="s">
        <v>39</v>
      </c>
    </row>
    <row r="70" spans="1:14" x14ac:dyDescent="0.3">
      <c r="A70" s="1">
        <v>8</v>
      </c>
      <c r="B70" s="1">
        <v>2</v>
      </c>
      <c r="C70" s="34" t="s">
        <v>32</v>
      </c>
      <c r="D70" s="1">
        <v>10</v>
      </c>
      <c r="E70" s="3">
        <v>1</v>
      </c>
      <c r="F70" s="3">
        <v>0.710189452124936</v>
      </c>
      <c r="G70" s="3">
        <v>1</v>
      </c>
      <c r="H70" s="3">
        <v>0.71081419213395702</v>
      </c>
      <c r="I70" s="3">
        <v>1</v>
      </c>
      <c r="J70" s="3">
        <v>0.72637258347437605</v>
      </c>
      <c r="K70" s="3">
        <v>1</v>
      </c>
      <c r="L70" s="3">
        <v>0.710189452124936</v>
      </c>
      <c r="M70" s="1">
        <v>93.75</v>
      </c>
      <c r="N70" s="1" t="s">
        <v>39</v>
      </c>
    </row>
    <row r="71" spans="1:14" x14ac:dyDescent="0.3">
      <c r="A71" s="1">
        <v>9</v>
      </c>
      <c r="B71" s="1">
        <v>10</v>
      </c>
      <c r="C71" s="34" t="s">
        <v>32</v>
      </c>
      <c r="D71" s="5">
        <v>5</v>
      </c>
      <c r="E71" s="3">
        <v>1</v>
      </c>
      <c r="F71" s="3">
        <v>0.72954822954822895</v>
      </c>
      <c r="G71" s="3">
        <v>1</v>
      </c>
      <c r="H71" s="3">
        <v>0.72589076992919999</v>
      </c>
      <c r="I71" s="3">
        <v>1</v>
      </c>
      <c r="J71" s="3">
        <v>0.73026380026165605</v>
      </c>
      <c r="K71" s="3">
        <v>1</v>
      </c>
      <c r="L71" s="3">
        <v>0.72954822954822895</v>
      </c>
      <c r="M71" s="1">
        <v>171875</v>
      </c>
      <c r="N71" s="1" t="s">
        <v>39</v>
      </c>
    </row>
    <row r="72" spans="1:14" x14ac:dyDescent="0.3">
      <c r="A72" s="1">
        <v>10</v>
      </c>
      <c r="B72" s="1">
        <v>7</v>
      </c>
      <c r="C72" s="34" t="s">
        <v>33</v>
      </c>
      <c r="D72" s="1">
        <v>3</v>
      </c>
      <c r="E72" s="3">
        <v>0.99888175016265401</v>
      </c>
      <c r="F72" s="3">
        <v>0.57081081081080998</v>
      </c>
      <c r="G72" s="3">
        <v>0.99888206148720704</v>
      </c>
      <c r="H72" s="3">
        <v>0.54996968800060997</v>
      </c>
      <c r="I72" s="3">
        <v>0.99888581475911098</v>
      </c>
      <c r="J72" s="3">
        <v>0.54885026718797303</v>
      </c>
      <c r="K72" s="3">
        <v>0.99888175016265401</v>
      </c>
      <c r="L72" s="3">
        <v>0.57081081081080998</v>
      </c>
      <c r="M72" s="1">
        <v>375</v>
      </c>
      <c r="N72" s="1" t="s">
        <v>39</v>
      </c>
    </row>
    <row r="73" spans="1:14" x14ac:dyDescent="0.3">
      <c r="A73" s="1">
        <v>11</v>
      </c>
      <c r="B73" s="1">
        <v>5</v>
      </c>
      <c r="C73" s="34" t="s">
        <v>33</v>
      </c>
      <c r="D73" s="1">
        <v>2</v>
      </c>
      <c r="E73" s="3">
        <v>0.99868466317259197</v>
      </c>
      <c r="F73" s="3">
        <v>0.58252895752895695</v>
      </c>
      <c r="G73" s="3">
        <v>0.99868422068220097</v>
      </c>
      <c r="H73" s="3">
        <v>0.56950340393291299</v>
      </c>
      <c r="I73" s="3">
        <v>0.99868612885315</v>
      </c>
      <c r="J73" s="3">
        <v>0.57921306083257496</v>
      </c>
      <c r="K73" s="3">
        <v>0.99868466317259197</v>
      </c>
      <c r="L73" s="3">
        <v>0.58252895752895695</v>
      </c>
      <c r="M73" s="1">
        <v>250</v>
      </c>
      <c r="N73" s="1" t="s">
        <v>39</v>
      </c>
    </row>
    <row r="74" spans="1:14" x14ac:dyDescent="0.3">
      <c r="A74" s="1">
        <v>12</v>
      </c>
      <c r="B74" s="1">
        <v>1</v>
      </c>
      <c r="C74" s="34" t="s">
        <v>33</v>
      </c>
      <c r="D74" s="1">
        <v>1</v>
      </c>
      <c r="E74" s="3">
        <v>0.99945466663973603</v>
      </c>
      <c r="F74" s="3">
        <v>0.59744722631320502</v>
      </c>
      <c r="G74" s="3">
        <v>0.99945475366116299</v>
      </c>
      <c r="H74" s="3">
        <v>0.57613039788915998</v>
      </c>
      <c r="I74" s="3">
        <v>0.99945509309210601</v>
      </c>
      <c r="J74" s="3">
        <v>0.60242156017258397</v>
      </c>
      <c r="K74" s="3">
        <v>0.99945466663973603</v>
      </c>
      <c r="L74" s="3">
        <v>0.59744722631320502</v>
      </c>
      <c r="M74" s="1">
        <v>375</v>
      </c>
      <c r="N74" s="1" t="s">
        <v>39</v>
      </c>
    </row>
    <row r="75" spans="1:14" x14ac:dyDescent="0.3">
      <c r="A75" s="1">
        <v>13</v>
      </c>
      <c r="B75" s="1">
        <v>9</v>
      </c>
      <c r="C75" s="34" t="s">
        <v>33</v>
      </c>
      <c r="D75" s="1">
        <v>4</v>
      </c>
      <c r="E75" s="3">
        <v>0.99938491819411901</v>
      </c>
      <c r="F75" s="3">
        <v>0.61572871572871501</v>
      </c>
      <c r="G75" s="3">
        <v>0.99938537104926695</v>
      </c>
      <c r="H75" s="3">
        <v>0.60848337277576703</v>
      </c>
      <c r="I75" s="3">
        <v>0.99938815546678195</v>
      </c>
      <c r="J75" s="3">
        <v>0.62482451534787598</v>
      </c>
      <c r="K75" s="3">
        <v>0.99938491819411901</v>
      </c>
      <c r="L75" s="3">
        <v>0.61572871572871501</v>
      </c>
      <c r="M75" s="1">
        <v>312.5</v>
      </c>
      <c r="N75" s="1" t="s">
        <v>39</v>
      </c>
    </row>
    <row r="76" spans="1:14" x14ac:dyDescent="0.3">
      <c r="A76" s="1">
        <v>14</v>
      </c>
      <c r="B76" s="1">
        <v>13</v>
      </c>
      <c r="C76" s="34" t="s">
        <v>33</v>
      </c>
      <c r="D76" s="1">
        <v>6</v>
      </c>
      <c r="E76" s="3">
        <v>0.99799301569461696</v>
      </c>
      <c r="F76" s="3">
        <v>0.62246137823294501</v>
      </c>
      <c r="G76" s="3">
        <v>0.99799371465044495</v>
      </c>
      <c r="H76" s="3">
        <v>0.61061660314897803</v>
      </c>
      <c r="I76" s="3">
        <v>0.99799570226065304</v>
      </c>
      <c r="J76" s="3">
        <v>0.61001389364994296</v>
      </c>
      <c r="K76" s="3">
        <v>0.99799301569461696</v>
      </c>
      <c r="L76" s="3">
        <v>0.62246137823294501</v>
      </c>
      <c r="M76" s="1">
        <v>187.5</v>
      </c>
      <c r="N76" s="1" t="s">
        <v>39</v>
      </c>
    </row>
    <row r="77" spans="1:14" x14ac:dyDescent="0.3">
      <c r="A77" s="1">
        <v>15</v>
      </c>
      <c r="B77" s="1">
        <v>15</v>
      </c>
      <c r="C77" s="34" t="s">
        <v>33</v>
      </c>
      <c r="D77" s="1">
        <v>7</v>
      </c>
      <c r="E77" s="3">
        <v>0.99957773666854299</v>
      </c>
      <c r="F77" s="3">
        <v>0.63382202523013897</v>
      </c>
      <c r="G77" s="3">
        <v>0.99957776495750195</v>
      </c>
      <c r="H77" s="3">
        <v>0.624961304048676</v>
      </c>
      <c r="I77" s="3">
        <v>0.99957795279988104</v>
      </c>
      <c r="J77" s="3">
        <v>0.63209717680656197</v>
      </c>
      <c r="K77" s="3">
        <v>0.99957773666854299</v>
      </c>
      <c r="L77" s="3">
        <v>0.63382202523013897</v>
      </c>
      <c r="M77" s="1">
        <v>187.5</v>
      </c>
      <c r="N77" s="1" t="s">
        <v>39</v>
      </c>
    </row>
    <row r="78" spans="1:14" x14ac:dyDescent="0.3">
      <c r="A78" s="1">
        <v>16</v>
      </c>
      <c r="B78" s="1">
        <v>17</v>
      </c>
      <c r="C78" s="34" t="s">
        <v>33</v>
      </c>
      <c r="D78" s="1">
        <v>8</v>
      </c>
      <c r="E78" s="3">
        <v>0.99935914124927405</v>
      </c>
      <c r="F78" s="3">
        <v>0.65349166962070104</v>
      </c>
      <c r="G78" s="3">
        <v>0.99935905328886798</v>
      </c>
      <c r="H78" s="3">
        <v>0.64111608807475495</v>
      </c>
      <c r="I78" s="3">
        <v>0.99935911736897598</v>
      </c>
      <c r="J78" s="3">
        <v>0.64302473400075</v>
      </c>
      <c r="K78" s="3">
        <v>0.99935914124927405</v>
      </c>
      <c r="L78" s="3">
        <v>0.65349166962070104</v>
      </c>
      <c r="M78" s="1">
        <v>296875</v>
      </c>
      <c r="N78" s="1" t="s">
        <v>39</v>
      </c>
    </row>
    <row r="79" spans="1:14" x14ac:dyDescent="0.3">
      <c r="A79" s="1">
        <v>17</v>
      </c>
      <c r="B79" s="1">
        <v>19</v>
      </c>
      <c r="C79" s="34" t="s">
        <v>33</v>
      </c>
      <c r="D79" s="1">
        <v>9</v>
      </c>
      <c r="E79" s="3">
        <v>0.99693202326047703</v>
      </c>
      <c r="F79" s="3">
        <v>0.66981792717086797</v>
      </c>
      <c r="G79" s="3">
        <v>0.996932882763362</v>
      </c>
      <c r="H79" s="3">
        <v>0.65573225302057203</v>
      </c>
      <c r="I79" s="3">
        <v>0.99693786191174605</v>
      </c>
      <c r="J79" s="3">
        <v>0.66084241366139795</v>
      </c>
      <c r="K79" s="3">
        <v>0.99693202326047703</v>
      </c>
      <c r="L79" s="3">
        <v>0.66981792717086797</v>
      </c>
      <c r="M79" s="1">
        <v>328125</v>
      </c>
      <c r="N79" s="1" t="s">
        <v>39</v>
      </c>
    </row>
    <row r="80" spans="1:14" x14ac:dyDescent="0.3">
      <c r="A80" s="1">
        <v>18</v>
      </c>
      <c r="B80" s="1">
        <v>11</v>
      </c>
      <c r="C80" s="34" t="s">
        <v>33</v>
      </c>
      <c r="D80" s="1">
        <v>5</v>
      </c>
      <c r="E80" s="3">
        <v>0.999307733029278</v>
      </c>
      <c r="F80" s="3">
        <v>0.69963369963369904</v>
      </c>
      <c r="G80" s="3">
        <v>0.99930786014540296</v>
      </c>
      <c r="H80" s="3">
        <v>0.69573178267065106</v>
      </c>
      <c r="I80" s="3">
        <v>0.99930814880928098</v>
      </c>
      <c r="J80" s="3">
        <v>0.70508594566586602</v>
      </c>
      <c r="K80" s="3">
        <v>0.999307733029278</v>
      </c>
      <c r="L80" s="3">
        <v>0.69963369963369904</v>
      </c>
      <c r="M80" s="1">
        <v>343.75</v>
      </c>
      <c r="N80" s="1" t="s">
        <v>39</v>
      </c>
    </row>
    <row r="81" spans="1:14" x14ac:dyDescent="0.3">
      <c r="A81" s="1">
        <v>19</v>
      </c>
      <c r="B81" s="1">
        <v>3</v>
      </c>
      <c r="C81" s="34" t="s">
        <v>33</v>
      </c>
      <c r="D81" s="5">
        <v>10</v>
      </c>
      <c r="E81" s="3">
        <v>0.99887410028549595</v>
      </c>
      <c r="F81" s="3">
        <v>0.71667520054616796</v>
      </c>
      <c r="G81" s="3">
        <v>0.99887361498441396</v>
      </c>
      <c r="H81" s="3">
        <v>0.71683050862818798</v>
      </c>
      <c r="I81" s="3">
        <v>0.998873852199199</v>
      </c>
      <c r="J81" s="3">
        <v>0.72355664909072503</v>
      </c>
      <c r="K81" s="3">
        <v>0.99887410028549595</v>
      </c>
      <c r="L81" s="3">
        <v>0.71667520054616796</v>
      </c>
      <c r="M81" s="1">
        <v>281.25</v>
      </c>
      <c r="N81" s="1" t="s">
        <v>39</v>
      </c>
    </row>
    <row r="84" spans="1:14" x14ac:dyDescent="0.3">
      <c r="E84" s="3"/>
    </row>
    <row r="85" spans="1:14" x14ac:dyDescent="0.3">
      <c r="E85" s="3"/>
    </row>
    <row r="86" spans="1:14" x14ac:dyDescent="0.3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0FEE-A029-4A04-935F-7F6679B1EADC}">
  <dimension ref="A1:O86"/>
  <sheetViews>
    <sheetView topLeftCell="A87" zoomScale="99" zoomScaleNormal="99" workbookViewId="0">
      <selection activeCell="A62" sqref="A62:M81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2" bestFit="1" customWidth="1"/>
    <col min="14" max="14" width="60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1" t="s">
        <v>26</v>
      </c>
    </row>
    <row r="2" spans="1:14" x14ac:dyDescent="0.3">
      <c r="A2" s="1">
        <v>0</v>
      </c>
      <c r="B2" s="1">
        <v>28</v>
      </c>
      <c r="C2" s="1" t="s">
        <v>11</v>
      </c>
      <c r="D2" s="1">
        <v>4</v>
      </c>
      <c r="E2" s="3">
        <v>1</v>
      </c>
      <c r="F2" s="3">
        <v>0.55209235209235197</v>
      </c>
      <c r="G2" s="3">
        <v>1</v>
      </c>
      <c r="H2" s="3">
        <v>0.55585605718501097</v>
      </c>
      <c r="I2" s="3">
        <v>1</v>
      </c>
      <c r="J2" s="3">
        <v>0.601735769991814</v>
      </c>
      <c r="K2" s="3">
        <v>1</v>
      </c>
      <c r="L2" s="3">
        <v>0.55209235209235197</v>
      </c>
      <c r="M2" s="2">
        <v>2046875</v>
      </c>
      <c r="N2" s="1" t="s">
        <v>40</v>
      </c>
    </row>
    <row r="3" spans="1:14" x14ac:dyDescent="0.3">
      <c r="A3" s="1">
        <v>1</v>
      </c>
      <c r="B3" s="1">
        <v>52</v>
      </c>
      <c r="C3" s="1" t="s">
        <v>11</v>
      </c>
      <c r="D3" s="1">
        <v>8</v>
      </c>
      <c r="E3" s="3">
        <v>1</v>
      </c>
      <c r="F3" s="3">
        <v>0.60510457284650798</v>
      </c>
      <c r="G3" s="3">
        <v>1</v>
      </c>
      <c r="H3" s="3">
        <v>0.599077212105805</v>
      </c>
      <c r="I3" s="3">
        <v>1</v>
      </c>
      <c r="J3" s="3">
        <v>0.61649429018497304</v>
      </c>
      <c r="K3" s="3">
        <v>1</v>
      </c>
      <c r="L3" s="3">
        <v>0.60510457284650798</v>
      </c>
      <c r="M3" s="2">
        <v>1625</v>
      </c>
      <c r="N3" s="1" t="s">
        <v>40</v>
      </c>
    </row>
    <row r="4" spans="1:14" x14ac:dyDescent="0.3">
      <c r="A4" s="1">
        <v>2</v>
      </c>
      <c r="B4" s="1">
        <v>22</v>
      </c>
      <c r="C4" s="1" t="s">
        <v>11</v>
      </c>
      <c r="D4" s="1">
        <v>3</v>
      </c>
      <c r="E4" s="3">
        <v>1</v>
      </c>
      <c r="F4" s="3">
        <v>0.60741312741312703</v>
      </c>
      <c r="G4" s="3">
        <v>1</v>
      </c>
      <c r="H4" s="3">
        <v>0.59796421821049295</v>
      </c>
      <c r="I4" s="3">
        <v>1</v>
      </c>
      <c r="J4" s="3">
        <v>0.61114538919804196</v>
      </c>
      <c r="K4" s="3">
        <v>1</v>
      </c>
      <c r="L4" s="3">
        <v>0.60741312741312703</v>
      </c>
      <c r="M4" s="2">
        <v>2000</v>
      </c>
      <c r="N4" s="1" t="s">
        <v>40</v>
      </c>
    </row>
    <row r="5" spans="1:14" x14ac:dyDescent="0.3">
      <c r="A5" s="1">
        <v>3</v>
      </c>
      <c r="B5" s="1">
        <v>16</v>
      </c>
      <c r="C5" s="1" t="s">
        <v>11</v>
      </c>
      <c r="D5" s="1">
        <v>2</v>
      </c>
      <c r="E5" s="3">
        <v>1</v>
      </c>
      <c r="F5" s="3">
        <v>0.60955598455598403</v>
      </c>
      <c r="G5" s="3">
        <v>1</v>
      </c>
      <c r="H5" s="3">
        <v>0.60910708572688199</v>
      </c>
      <c r="I5" s="3">
        <v>1</v>
      </c>
      <c r="J5" s="3">
        <v>0.64639988674376003</v>
      </c>
      <c r="K5" s="3">
        <v>1</v>
      </c>
      <c r="L5" s="3">
        <v>0.60955598455598403</v>
      </c>
      <c r="M5" s="2">
        <v>1937.5</v>
      </c>
      <c r="N5" s="1" t="s">
        <v>40</v>
      </c>
    </row>
    <row r="6" spans="1:14" x14ac:dyDescent="0.3">
      <c r="A6" s="1">
        <v>4</v>
      </c>
      <c r="B6" s="1">
        <v>4</v>
      </c>
      <c r="C6" s="1" t="s">
        <v>11</v>
      </c>
      <c r="D6" s="1">
        <v>1</v>
      </c>
      <c r="E6" s="3">
        <v>1</v>
      </c>
      <c r="F6" s="3">
        <v>0.610865652102765</v>
      </c>
      <c r="G6" s="3">
        <v>1</v>
      </c>
      <c r="H6" s="3">
        <v>0.59846203076773996</v>
      </c>
      <c r="I6" s="3">
        <v>1</v>
      </c>
      <c r="J6" s="3">
        <v>0.612165045128514</v>
      </c>
      <c r="K6" s="3">
        <v>1</v>
      </c>
      <c r="L6" s="3">
        <v>0.610865652102765</v>
      </c>
      <c r="M6" s="2">
        <v>1984375</v>
      </c>
      <c r="N6" s="1" t="s">
        <v>40</v>
      </c>
    </row>
    <row r="7" spans="1:14" x14ac:dyDescent="0.3">
      <c r="A7" s="1">
        <v>5</v>
      </c>
      <c r="B7" s="1">
        <v>46</v>
      </c>
      <c r="C7" s="1" t="s">
        <v>11</v>
      </c>
      <c r="D7" s="1">
        <v>7</v>
      </c>
      <c r="E7" s="3">
        <v>1</v>
      </c>
      <c r="F7" s="3">
        <v>0.62478690760313604</v>
      </c>
      <c r="G7" s="3">
        <v>1</v>
      </c>
      <c r="H7" s="3">
        <v>0.62620551823773696</v>
      </c>
      <c r="I7" s="3">
        <v>1</v>
      </c>
      <c r="J7" s="3">
        <v>0.64542202543764804</v>
      </c>
      <c r="K7" s="3">
        <v>1</v>
      </c>
      <c r="L7" s="3">
        <v>0.62478690760313604</v>
      </c>
      <c r="M7" s="2">
        <v>1625</v>
      </c>
      <c r="N7" s="1" t="s">
        <v>40</v>
      </c>
    </row>
    <row r="8" spans="1:14" x14ac:dyDescent="0.3">
      <c r="A8" s="1">
        <v>6</v>
      </c>
      <c r="B8" s="1">
        <v>40</v>
      </c>
      <c r="C8" s="1" t="s">
        <v>11</v>
      </c>
      <c r="D8" s="1">
        <v>6</v>
      </c>
      <c r="E8" s="3">
        <v>1</v>
      </c>
      <c r="F8" s="3">
        <v>0.63547995139732605</v>
      </c>
      <c r="G8" s="3">
        <v>1</v>
      </c>
      <c r="H8" s="3">
        <v>0.63701270808554999</v>
      </c>
      <c r="I8" s="3">
        <v>1</v>
      </c>
      <c r="J8" s="3">
        <v>0.660067992211823</v>
      </c>
      <c r="K8" s="3">
        <v>1</v>
      </c>
      <c r="L8" s="3">
        <v>0.63547995139732605</v>
      </c>
      <c r="M8" s="2">
        <v>1640625</v>
      </c>
      <c r="N8" s="1" t="s">
        <v>40</v>
      </c>
    </row>
    <row r="9" spans="1:14" x14ac:dyDescent="0.3">
      <c r="A9" s="1">
        <v>7</v>
      </c>
      <c r="B9" s="1">
        <v>58</v>
      </c>
      <c r="C9" s="1" t="s">
        <v>11</v>
      </c>
      <c r="D9" s="1">
        <v>9</v>
      </c>
      <c r="E9" s="3">
        <v>1</v>
      </c>
      <c r="F9" s="3">
        <v>0.641981792717086</v>
      </c>
      <c r="G9" s="3">
        <v>1</v>
      </c>
      <c r="H9" s="3">
        <v>0.63341088450155303</v>
      </c>
      <c r="I9" s="3">
        <v>1</v>
      </c>
      <c r="J9" s="3">
        <v>0.65194729485356795</v>
      </c>
      <c r="K9" s="3">
        <v>1</v>
      </c>
      <c r="L9" s="3">
        <v>0.641981792717086</v>
      </c>
      <c r="M9" s="2">
        <v>1531.25</v>
      </c>
      <c r="N9" s="1" t="s">
        <v>40</v>
      </c>
    </row>
    <row r="10" spans="1:14" x14ac:dyDescent="0.3">
      <c r="A10" s="1">
        <v>8</v>
      </c>
      <c r="B10" s="1">
        <v>34</v>
      </c>
      <c r="C10" s="1" t="s">
        <v>11</v>
      </c>
      <c r="D10" s="1">
        <v>5</v>
      </c>
      <c r="E10" s="3">
        <v>1</v>
      </c>
      <c r="F10" s="3">
        <v>0.69154456654456598</v>
      </c>
      <c r="G10" s="3">
        <v>1</v>
      </c>
      <c r="H10" s="3">
        <v>0.68781304426594603</v>
      </c>
      <c r="I10" s="3">
        <v>1</v>
      </c>
      <c r="J10" s="3">
        <v>0.71906908067258302</v>
      </c>
      <c r="K10" s="3">
        <v>1</v>
      </c>
      <c r="L10" s="3">
        <v>0.69154456654456598</v>
      </c>
      <c r="M10" s="2">
        <v>1937.5</v>
      </c>
      <c r="N10" s="1" t="s">
        <v>40</v>
      </c>
    </row>
    <row r="11" spans="1:14" x14ac:dyDescent="0.3">
      <c r="A11" s="1">
        <v>9</v>
      </c>
      <c r="B11" s="1">
        <v>10</v>
      </c>
      <c r="C11" s="1" t="s">
        <v>11</v>
      </c>
      <c r="D11" s="5">
        <v>10</v>
      </c>
      <c r="E11" s="3">
        <v>1</v>
      </c>
      <c r="F11" s="3">
        <v>0.70011947431302202</v>
      </c>
      <c r="G11" s="3">
        <v>1</v>
      </c>
      <c r="H11" s="3">
        <v>0.70080635303860295</v>
      </c>
      <c r="I11" s="3">
        <v>1</v>
      </c>
      <c r="J11" s="3">
        <v>0.73431588892993505</v>
      </c>
      <c r="K11" s="3">
        <v>1</v>
      </c>
      <c r="L11" s="3">
        <v>0.70011947431302202</v>
      </c>
      <c r="M11" s="2">
        <v>1875</v>
      </c>
      <c r="N11" s="1" t="s">
        <v>40</v>
      </c>
    </row>
    <row r="12" spans="1:14" x14ac:dyDescent="0.3">
      <c r="A12" s="1">
        <v>10</v>
      </c>
      <c r="B12" s="1">
        <v>42</v>
      </c>
      <c r="C12" s="1" t="s">
        <v>12</v>
      </c>
      <c r="D12" s="1">
        <v>7</v>
      </c>
      <c r="E12" s="3">
        <v>0.50081436172137905</v>
      </c>
      <c r="F12" s="3">
        <v>0.38731674053869702</v>
      </c>
      <c r="G12" s="3">
        <v>0.50191974711521403</v>
      </c>
      <c r="H12" s="3">
        <v>0.40160800881324099</v>
      </c>
      <c r="I12" s="3">
        <v>0.57092803208610998</v>
      </c>
      <c r="J12" s="3">
        <v>0.48262561483121502</v>
      </c>
      <c r="K12" s="3">
        <v>0.50081436172137905</v>
      </c>
      <c r="L12" s="3">
        <v>0.38731674053869702</v>
      </c>
      <c r="M12" s="2">
        <v>93.75</v>
      </c>
      <c r="N12" s="1" t="s">
        <v>40</v>
      </c>
    </row>
    <row r="13" spans="1:14" x14ac:dyDescent="0.3">
      <c r="A13" s="1">
        <v>11</v>
      </c>
      <c r="B13" s="1">
        <v>24</v>
      </c>
      <c r="C13" s="1" t="s">
        <v>12</v>
      </c>
      <c r="D13" s="1">
        <v>4</v>
      </c>
      <c r="E13" s="3">
        <v>0.50911540022880697</v>
      </c>
      <c r="F13" s="3">
        <v>0.402020202020202</v>
      </c>
      <c r="G13" s="3">
        <v>0.508850340393315</v>
      </c>
      <c r="H13" s="3">
        <v>0.392447215436866</v>
      </c>
      <c r="I13" s="3">
        <v>0.56724540160882597</v>
      </c>
      <c r="J13" s="3">
        <v>0.43708114214606503</v>
      </c>
      <c r="K13" s="3">
        <v>0.50911540022880697</v>
      </c>
      <c r="L13" s="3">
        <v>0.402020202020202</v>
      </c>
      <c r="M13" s="2">
        <v>125</v>
      </c>
      <c r="N13" s="1" t="s">
        <v>40</v>
      </c>
    </row>
    <row r="14" spans="1:14" x14ac:dyDescent="0.3">
      <c r="A14" s="1">
        <v>12</v>
      </c>
      <c r="B14" s="1">
        <v>30</v>
      </c>
      <c r="C14" s="1" t="s">
        <v>12</v>
      </c>
      <c r="D14" s="1">
        <v>5</v>
      </c>
      <c r="E14" s="3">
        <v>0.47711280510151699</v>
      </c>
      <c r="F14" s="3">
        <v>0.41071428571428498</v>
      </c>
      <c r="G14" s="3">
        <v>0.47857885979786702</v>
      </c>
      <c r="H14" s="3">
        <v>0.40748396868833597</v>
      </c>
      <c r="I14" s="3">
        <v>0.55461221999391996</v>
      </c>
      <c r="J14" s="3">
        <v>0.45266699996957899</v>
      </c>
      <c r="K14" s="3">
        <v>0.47711280510151699</v>
      </c>
      <c r="L14" s="3">
        <v>0.41071428571428498</v>
      </c>
      <c r="M14" s="2">
        <v>93.75</v>
      </c>
      <c r="N14" s="1" t="s">
        <v>40</v>
      </c>
    </row>
    <row r="15" spans="1:14" x14ac:dyDescent="0.3">
      <c r="A15" s="1">
        <v>13</v>
      </c>
      <c r="B15" s="1">
        <v>12</v>
      </c>
      <c r="C15" s="1" t="s">
        <v>12</v>
      </c>
      <c r="D15" s="1">
        <v>2</v>
      </c>
      <c r="E15" s="3">
        <v>0.49879798936402697</v>
      </c>
      <c r="F15" s="3">
        <v>0.423262548262548</v>
      </c>
      <c r="G15" s="3">
        <v>0.50074253348984998</v>
      </c>
      <c r="H15" s="3">
        <v>0.40829072706814401</v>
      </c>
      <c r="I15" s="3">
        <v>0.56121610126710997</v>
      </c>
      <c r="J15" s="3">
        <v>0.45673699386824201</v>
      </c>
      <c r="K15" s="3">
        <v>0.49879798936402697</v>
      </c>
      <c r="L15" s="3">
        <v>0.423262548262548</v>
      </c>
      <c r="M15" s="2">
        <v>93.75</v>
      </c>
      <c r="N15" s="1" t="s">
        <v>40</v>
      </c>
    </row>
    <row r="16" spans="1:14" x14ac:dyDescent="0.3">
      <c r="A16" s="1">
        <v>14</v>
      </c>
      <c r="B16" s="1">
        <v>48</v>
      </c>
      <c r="C16" s="1" t="s">
        <v>12</v>
      </c>
      <c r="D16" s="1">
        <v>8</v>
      </c>
      <c r="E16" s="3">
        <v>0.50064885908943402</v>
      </c>
      <c r="F16" s="3">
        <v>0.439028713222261</v>
      </c>
      <c r="G16" s="3">
        <v>0.50131259096859304</v>
      </c>
      <c r="H16" s="3">
        <v>0.44791708451470702</v>
      </c>
      <c r="I16" s="3">
        <v>0.56798635358406102</v>
      </c>
      <c r="J16" s="3">
        <v>0.50647247392888395</v>
      </c>
      <c r="K16" s="3">
        <v>0.50064885908943402</v>
      </c>
      <c r="L16" s="3">
        <v>0.439028713222261</v>
      </c>
      <c r="M16" s="2">
        <v>78125</v>
      </c>
      <c r="N16" s="1" t="s">
        <v>40</v>
      </c>
    </row>
    <row r="17" spans="1:14" x14ac:dyDescent="0.3">
      <c r="A17" s="1">
        <v>15</v>
      </c>
      <c r="B17" s="1">
        <v>6</v>
      </c>
      <c r="C17" s="1" t="s">
        <v>12</v>
      </c>
      <c r="D17" s="1">
        <v>10</v>
      </c>
      <c r="E17" s="3">
        <v>0.50076902198498097</v>
      </c>
      <c r="F17" s="3">
        <v>0.45844000682710301</v>
      </c>
      <c r="G17" s="3">
        <v>0.503121539129746</v>
      </c>
      <c r="H17" s="3">
        <v>0.44064601811266502</v>
      </c>
      <c r="I17" s="3">
        <v>0.57072740647430797</v>
      </c>
      <c r="J17" s="3">
        <v>0.515542898418198</v>
      </c>
      <c r="K17" s="3">
        <v>0.50076902198498097</v>
      </c>
      <c r="L17" s="3">
        <v>0.45844000682710301</v>
      </c>
      <c r="M17" s="2">
        <v>109375</v>
      </c>
      <c r="N17" s="1" t="s">
        <v>40</v>
      </c>
    </row>
    <row r="18" spans="1:14" x14ac:dyDescent="0.3">
      <c r="A18" s="1">
        <v>16</v>
      </c>
      <c r="B18" s="1">
        <v>54</v>
      </c>
      <c r="C18" s="1" t="s">
        <v>12</v>
      </c>
      <c r="D18" s="1">
        <v>9</v>
      </c>
      <c r="E18" s="3">
        <v>0.49193315527322601</v>
      </c>
      <c r="F18" s="3">
        <v>0.45903361344537802</v>
      </c>
      <c r="G18" s="3">
        <v>0.49170223170316801</v>
      </c>
      <c r="H18" s="3">
        <v>0.456373978108497</v>
      </c>
      <c r="I18" s="3">
        <v>0.55727795800602697</v>
      </c>
      <c r="J18" s="3">
        <v>0.49355163584845602</v>
      </c>
      <c r="K18" s="3">
        <v>0.49193315527322601</v>
      </c>
      <c r="L18" s="3">
        <v>0.45903361344537802</v>
      </c>
      <c r="M18" s="2">
        <v>78125</v>
      </c>
      <c r="N18" s="1" t="s">
        <v>40</v>
      </c>
    </row>
    <row r="19" spans="1:14" x14ac:dyDescent="0.3">
      <c r="A19" s="1">
        <v>17</v>
      </c>
      <c r="B19" s="1">
        <v>18</v>
      </c>
      <c r="C19" s="1" t="s">
        <v>12</v>
      </c>
      <c r="D19" s="1">
        <v>3</v>
      </c>
      <c r="E19" s="3">
        <v>0.50215008508847303</v>
      </c>
      <c r="F19" s="3">
        <v>0.46100386100386098</v>
      </c>
      <c r="G19" s="3">
        <v>0.50242979014842204</v>
      </c>
      <c r="H19" s="3">
        <v>0.44288150833076301</v>
      </c>
      <c r="I19" s="3">
        <v>0.56329508525979399</v>
      </c>
      <c r="J19" s="3">
        <v>0.51609679354634697</v>
      </c>
      <c r="K19" s="3">
        <v>0.50215008508847303</v>
      </c>
      <c r="L19" s="3">
        <v>0.46100386100386098</v>
      </c>
      <c r="M19" s="2">
        <v>93.75</v>
      </c>
      <c r="N19" s="1" t="s">
        <v>40</v>
      </c>
    </row>
    <row r="20" spans="1:14" x14ac:dyDescent="0.3">
      <c r="A20" s="1">
        <v>18</v>
      </c>
      <c r="B20" s="1">
        <v>36</v>
      </c>
      <c r="C20" s="1" t="s">
        <v>12</v>
      </c>
      <c r="D20" s="1">
        <v>6</v>
      </c>
      <c r="E20" s="3">
        <v>0.50618644220869502</v>
      </c>
      <c r="F20" s="3">
        <v>0.46294046172539399</v>
      </c>
      <c r="G20" s="3">
        <v>0.50579183816016404</v>
      </c>
      <c r="H20" s="3">
        <v>0.46355353826415002</v>
      </c>
      <c r="I20" s="3">
        <v>0.56144121449908602</v>
      </c>
      <c r="J20" s="3">
        <v>0.527106853727624</v>
      </c>
      <c r="K20" s="3">
        <v>0.50618644220869502</v>
      </c>
      <c r="L20" s="3">
        <v>0.46294046172539399</v>
      </c>
      <c r="M20" s="2">
        <v>93.75</v>
      </c>
      <c r="N20" s="1" t="s">
        <v>40</v>
      </c>
    </row>
    <row r="21" spans="1:14" x14ac:dyDescent="0.3">
      <c r="A21" s="1">
        <v>19</v>
      </c>
      <c r="B21" s="1">
        <v>0</v>
      </c>
      <c r="C21" s="1" t="s">
        <v>12</v>
      </c>
      <c r="D21" s="5">
        <v>1</v>
      </c>
      <c r="E21" s="3">
        <v>0.49090215040081397</v>
      </c>
      <c r="F21" s="3">
        <v>0.49320896743577097</v>
      </c>
      <c r="G21" s="3">
        <v>0.4926418012771</v>
      </c>
      <c r="H21" s="3">
        <v>0.46163269898182802</v>
      </c>
      <c r="I21" s="3">
        <v>0.56840474380669603</v>
      </c>
      <c r="J21" s="3">
        <v>0.51996582102904099</v>
      </c>
      <c r="K21" s="3">
        <v>0.49090215040081397</v>
      </c>
      <c r="L21" s="3">
        <v>0.49320896743577097</v>
      </c>
      <c r="M21" s="2">
        <v>109375</v>
      </c>
      <c r="N21" s="1" t="s">
        <v>40</v>
      </c>
    </row>
    <row r="22" spans="1:14" x14ac:dyDescent="0.3">
      <c r="A22" s="1">
        <v>20</v>
      </c>
      <c r="B22" s="1">
        <v>27</v>
      </c>
      <c r="C22" s="1" t="s">
        <v>13</v>
      </c>
      <c r="D22" s="1">
        <v>4</v>
      </c>
      <c r="E22" s="3">
        <v>0.98381739675978797</v>
      </c>
      <c r="F22" s="3">
        <v>0.47474747474747397</v>
      </c>
      <c r="G22" s="3">
        <v>0.98385432906332904</v>
      </c>
      <c r="H22" s="3">
        <v>0.48288519779537797</v>
      </c>
      <c r="I22" s="3">
        <v>0.98411072668479804</v>
      </c>
      <c r="J22" s="3">
        <v>0.53989588218892803</v>
      </c>
      <c r="K22" s="3">
        <v>0.98381739675978797</v>
      </c>
      <c r="L22" s="3">
        <v>0.47474747474747397</v>
      </c>
      <c r="M22" s="2">
        <v>4984375</v>
      </c>
      <c r="N22" s="1" t="s">
        <v>40</v>
      </c>
    </row>
    <row r="23" spans="1:14" x14ac:dyDescent="0.3">
      <c r="A23" s="1">
        <v>21</v>
      </c>
      <c r="B23" s="1">
        <v>51</v>
      </c>
      <c r="C23" s="1" t="s">
        <v>13</v>
      </c>
      <c r="D23" s="1">
        <v>8</v>
      </c>
      <c r="E23" s="3">
        <v>0.98390468980930701</v>
      </c>
      <c r="F23" s="3">
        <v>0.479262672811059</v>
      </c>
      <c r="G23" s="3">
        <v>0.98393564385130505</v>
      </c>
      <c r="H23" s="3">
        <v>0.47110193900859099</v>
      </c>
      <c r="I23" s="3">
        <v>0.98419499485794004</v>
      </c>
      <c r="J23" s="3">
        <v>0.48851881746876702</v>
      </c>
      <c r="K23" s="3">
        <v>0.98390468980930701</v>
      </c>
      <c r="L23" s="3">
        <v>0.479262672811059</v>
      </c>
      <c r="M23" s="2">
        <v>4687.5</v>
      </c>
      <c r="N23" s="1" t="s">
        <v>40</v>
      </c>
    </row>
    <row r="24" spans="1:14" x14ac:dyDescent="0.3">
      <c r="A24" s="1">
        <v>22</v>
      </c>
      <c r="B24" s="1">
        <v>3</v>
      </c>
      <c r="C24" s="1" t="s">
        <v>13</v>
      </c>
      <c r="D24" s="1">
        <v>1</v>
      </c>
      <c r="E24" s="3">
        <v>0.984040135967862</v>
      </c>
      <c r="F24" s="3">
        <v>0.49124529536900602</v>
      </c>
      <c r="G24" s="3">
        <v>0.98407274286069302</v>
      </c>
      <c r="H24" s="3">
        <v>0.47685942499741102</v>
      </c>
      <c r="I24" s="3">
        <v>0.98433432573464597</v>
      </c>
      <c r="J24" s="3">
        <v>0.48586699159924301</v>
      </c>
      <c r="K24" s="3">
        <v>0.984040135967862</v>
      </c>
      <c r="L24" s="3">
        <v>0.49124529536900602</v>
      </c>
      <c r="M24" s="2">
        <v>6656.25</v>
      </c>
      <c r="N24" s="1" t="s">
        <v>40</v>
      </c>
    </row>
    <row r="25" spans="1:14" x14ac:dyDescent="0.3">
      <c r="A25" s="1">
        <v>23</v>
      </c>
      <c r="B25" s="1">
        <v>15</v>
      </c>
      <c r="C25" s="1" t="s">
        <v>13</v>
      </c>
      <c r="D25" s="1">
        <v>2</v>
      </c>
      <c r="E25" s="3">
        <v>0.98499307933270197</v>
      </c>
      <c r="F25" s="3">
        <v>0.50225225225225201</v>
      </c>
      <c r="G25" s="3">
        <v>0.985016698565093</v>
      </c>
      <c r="H25" s="3">
        <v>0.49396635527949501</v>
      </c>
      <c r="I25" s="3">
        <v>0.98525785886277495</v>
      </c>
      <c r="J25" s="3">
        <v>0.52705737436518796</v>
      </c>
      <c r="K25" s="3">
        <v>0.98499307933270197</v>
      </c>
      <c r="L25" s="3">
        <v>0.50225225225225201</v>
      </c>
      <c r="M25" s="2">
        <v>4578125</v>
      </c>
      <c r="N25" s="1" t="s">
        <v>40</v>
      </c>
    </row>
    <row r="26" spans="1:14" x14ac:dyDescent="0.3">
      <c r="A26" s="1">
        <v>24</v>
      </c>
      <c r="B26" s="1">
        <v>21</v>
      </c>
      <c r="C26" s="1" t="s">
        <v>13</v>
      </c>
      <c r="D26" s="1">
        <v>3</v>
      </c>
      <c r="E26" s="3">
        <v>0.98360445753810599</v>
      </c>
      <c r="F26" s="3">
        <v>0.51351351351351304</v>
      </c>
      <c r="G26" s="3">
        <v>0.98363088905128004</v>
      </c>
      <c r="H26" s="3">
        <v>0.50096539254140404</v>
      </c>
      <c r="I26" s="3">
        <v>0.98387500401449102</v>
      </c>
      <c r="J26" s="3">
        <v>0.51579791972672195</v>
      </c>
      <c r="K26" s="3">
        <v>0.98360445753810599</v>
      </c>
      <c r="L26" s="3">
        <v>0.51351351351351304</v>
      </c>
      <c r="M26" s="2">
        <v>4640625</v>
      </c>
      <c r="N26" s="1" t="s">
        <v>40</v>
      </c>
    </row>
    <row r="27" spans="1:14" x14ac:dyDescent="0.3">
      <c r="A27" s="1">
        <v>25</v>
      </c>
      <c r="B27" s="1">
        <v>45</v>
      </c>
      <c r="C27" s="1" t="s">
        <v>13</v>
      </c>
      <c r="D27" s="1">
        <v>7</v>
      </c>
      <c r="E27" s="3">
        <v>0.98537768286944805</v>
      </c>
      <c r="F27" s="3">
        <v>0.52778724855097103</v>
      </c>
      <c r="G27" s="3">
        <v>0.98539823497072099</v>
      </c>
      <c r="H27" s="3">
        <v>0.52123968719860003</v>
      </c>
      <c r="I27" s="3">
        <v>0.98562088468425701</v>
      </c>
      <c r="J27" s="3">
        <v>0.54086334756004795</v>
      </c>
      <c r="K27" s="3">
        <v>0.98537768286944805</v>
      </c>
      <c r="L27" s="3">
        <v>0.52778724855097103</v>
      </c>
      <c r="M27" s="2">
        <v>5156.25</v>
      </c>
      <c r="N27" s="1" t="s">
        <v>40</v>
      </c>
    </row>
    <row r="28" spans="1:14" x14ac:dyDescent="0.3">
      <c r="A28" s="1">
        <v>26</v>
      </c>
      <c r="B28" s="1">
        <v>39</v>
      </c>
      <c r="C28" s="1" t="s">
        <v>13</v>
      </c>
      <c r="D28" s="1">
        <v>6</v>
      </c>
      <c r="E28" s="3">
        <v>0.98345465383017505</v>
      </c>
      <c r="F28" s="3">
        <v>0.53914250998090596</v>
      </c>
      <c r="G28" s="3">
        <v>0.98348728254826301</v>
      </c>
      <c r="H28" s="3">
        <v>0.53655631552285399</v>
      </c>
      <c r="I28" s="3">
        <v>0.98375553582087605</v>
      </c>
      <c r="J28" s="3">
        <v>0.57773401949875902</v>
      </c>
      <c r="K28" s="3">
        <v>0.98345465383017505</v>
      </c>
      <c r="L28" s="3">
        <v>0.53914250998090596</v>
      </c>
      <c r="M28" s="2">
        <v>4750</v>
      </c>
      <c r="N28" s="1" t="s">
        <v>40</v>
      </c>
    </row>
    <row r="29" spans="1:14" x14ac:dyDescent="0.3">
      <c r="A29" s="1">
        <v>27</v>
      </c>
      <c r="B29" s="1">
        <v>9</v>
      </c>
      <c r="C29" s="1" t="s">
        <v>13</v>
      </c>
      <c r="D29" s="1">
        <v>10</v>
      </c>
      <c r="E29" s="3">
        <v>0.98387768026779998</v>
      </c>
      <c r="F29" s="3">
        <v>0.57501280081925199</v>
      </c>
      <c r="G29" s="3">
        <v>0.98389389060750798</v>
      </c>
      <c r="H29" s="3">
        <v>0.57883368316569395</v>
      </c>
      <c r="I29" s="3">
        <v>0.98413751328379395</v>
      </c>
      <c r="J29" s="3">
        <v>0.62984634843934295</v>
      </c>
      <c r="K29" s="3">
        <v>0.98387768026779998</v>
      </c>
      <c r="L29" s="3">
        <v>0.57501280081925199</v>
      </c>
      <c r="M29" s="2">
        <v>6625</v>
      </c>
      <c r="N29" s="1" t="s">
        <v>40</v>
      </c>
    </row>
    <row r="30" spans="1:14" x14ac:dyDescent="0.3">
      <c r="A30" s="1">
        <v>28</v>
      </c>
      <c r="B30" s="1">
        <v>33</v>
      </c>
      <c r="C30" s="1" t="s">
        <v>13</v>
      </c>
      <c r="D30" s="1">
        <v>5</v>
      </c>
      <c r="E30" s="3">
        <v>0.98427765154291502</v>
      </c>
      <c r="F30" s="3">
        <v>0.58409645909645902</v>
      </c>
      <c r="G30" s="3">
        <v>0.98430291286960903</v>
      </c>
      <c r="H30" s="3">
        <v>0.57437395771265998</v>
      </c>
      <c r="I30" s="3">
        <v>0.98452422259371097</v>
      </c>
      <c r="J30" s="3">
        <v>0.61501527329844596</v>
      </c>
      <c r="K30" s="3">
        <v>0.98427765154291502</v>
      </c>
      <c r="L30" s="3">
        <v>0.58409645909645902</v>
      </c>
      <c r="M30" s="2">
        <v>4656.25</v>
      </c>
      <c r="N30" s="1" t="s">
        <v>40</v>
      </c>
    </row>
    <row r="31" spans="1:14" x14ac:dyDescent="0.3">
      <c r="A31" s="1">
        <v>29</v>
      </c>
      <c r="B31" s="1">
        <v>57</v>
      </c>
      <c r="C31" s="1" t="s">
        <v>13</v>
      </c>
      <c r="D31" s="5">
        <v>9</v>
      </c>
      <c r="E31" s="3">
        <v>0.98457012921388798</v>
      </c>
      <c r="F31" s="3">
        <v>0.61414565826330503</v>
      </c>
      <c r="G31" s="3">
        <v>0.984593300594926</v>
      </c>
      <c r="H31" s="3">
        <v>0.60392273327382096</v>
      </c>
      <c r="I31" s="3">
        <v>0.98483158428958395</v>
      </c>
      <c r="J31" s="3">
        <v>0.63084298294629504</v>
      </c>
      <c r="K31" s="3">
        <v>0.98457012921388798</v>
      </c>
      <c r="L31" s="3">
        <v>0.61414565826330503</v>
      </c>
      <c r="M31" s="2">
        <v>4781.25</v>
      </c>
      <c r="N31" s="1" t="s">
        <v>40</v>
      </c>
    </row>
    <row r="32" spans="1:14" x14ac:dyDescent="0.3">
      <c r="A32" s="1">
        <v>30</v>
      </c>
      <c r="B32" s="1">
        <v>14</v>
      </c>
      <c r="C32" s="1" t="s">
        <v>14</v>
      </c>
      <c r="D32" s="1">
        <v>2</v>
      </c>
      <c r="E32" s="3">
        <v>0.79013987032854904</v>
      </c>
      <c r="F32" s="3">
        <v>0.61438223938223901</v>
      </c>
      <c r="G32" s="3">
        <v>0.79089477038321698</v>
      </c>
      <c r="H32" s="3">
        <v>0.59887955747448196</v>
      </c>
      <c r="I32" s="3">
        <v>0.79362629404796903</v>
      </c>
      <c r="J32" s="3">
        <v>0.64060653948049995</v>
      </c>
      <c r="K32" s="3">
        <v>0.79013987032854904</v>
      </c>
      <c r="L32" s="3">
        <v>0.61438223938223901</v>
      </c>
      <c r="M32" s="2">
        <v>0</v>
      </c>
      <c r="N32" s="1" t="s">
        <v>40</v>
      </c>
    </row>
    <row r="33" spans="1:14" x14ac:dyDescent="0.3">
      <c r="A33" s="1">
        <v>31</v>
      </c>
      <c r="B33" s="1">
        <v>20</v>
      </c>
      <c r="C33" s="1" t="s">
        <v>14</v>
      </c>
      <c r="D33" s="1">
        <v>3</v>
      </c>
      <c r="E33" s="3">
        <v>0.79820307782392996</v>
      </c>
      <c r="F33" s="3">
        <v>0.62100386100386096</v>
      </c>
      <c r="G33" s="3">
        <v>0.79885624103849395</v>
      </c>
      <c r="H33" s="3">
        <v>0.60758332451234498</v>
      </c>
      <c r="I33" s="3">
        <v>0.80137353827506697</v>
      </c>
      <c r="J33" s="3">
        <v>0.60689506869519805</v>
      </c>
      <c r="K33" s="3">
        <v>0.79820307782392996</v>
      </c>
      <c r="L33" s="3">
        <v>0.62100386100386096</v>
      </c>
      <c r="M33" s="2">
        <v>0</v>
      </c>
      <c r="N33" s="1" t="s">
        <v>40</v>
      </c>
    </row>
    <row r="34" spans="1:14" x14ac:dyDescent="0.3">
      <c r="A34" s="1">
        <v>32</v>
      </c>
      <c r="B34" s="1">
        <v>50</v>
      </c>
      <c r="C34" s="1" t="s">
        <v>14</v>
      </c>
      <c r="D34" s="1">
        <v>8</v>
      </c>
      <c r="E34" s="3">
        <v>0.79416747774052798</v>
      </c>
      <c r="F34" s="3">
        <v>0.63948954271534897</v>
      </c>
      <c r="G34" s="3">
        <v>0.79485048166378702</v>
      </c>
      <c r="H34" s="3">
        <v>0.63507486766320198</v>
      </c>
      <c r="I34" s="3">
        <v>0.79734733360760801</v>
      </c>
      <c r="J34" s="3">
        <v>0.64347817215212499</v>
      </c>
      <c r="K34" s="3">
        <v>0.79416747774052798</v>
      </c>
      <c r="L34" s="3">
        <v>0.63948954271534897</v>
      </c>
      <c r="M34" s="2">
        <v>0</v>
      </c>
      <c r="N34" s="1" t="s">
        <v>40</v>
      </c>
    </row>
    <row r="35" spans="1:14" x14ac:dyDescent="0.3">
      <c r="A35" s="1">
        <v>33</v>
      </c>
      <c r="B35" s="1">
        <v>26</v>
      </c>
      <c r="C35" s="1" t="s">
        <v>14</v>
      </c>
      <c r="D35" s="1">
        <v>4</v>
      </c>
      <c r="E35" s="3">
        <v>0.79578920175665202</v>
      </c>
      <c r="F35" s="3">
        <v>0.63997113997113997</v>
      </c>
      <c r="G35" s="3">
        <v>0.79650151948537096</v>
      </c>
      <c r="H35" s="3">
        <v>0.63980360886785803</v>
      </c>
      <c r="I35" s="3">
        <v>0.799161761063785</v>
      </c>
      <c r="J35" s="3">
        <v>0.65342883948796704</v>
      </c>
      <c r="K35" s="3">
        <v>0.79578920175665202</v>
      </c>
      <c r="L35" s="3">
        <v>0.63997113997113997</v>
      </c>
      <c r="M35" s="2">
        <v>93.75</v>
      </c>
      <c r="N35" s="1" t="s">
        <v>40</v>
      </c>
    </row>
    <row r="36" spans="1:14" x14ac:dyDescent="0.3">
      <c r="A36" s="1">
        <v>34</v>
      </c>
      <c r="B36" s="1">
        <v>38</v>
      </c>
      <c r="C36" s="1" t="s">
        <v>14</v>
      </c>
      <c r="D36" s="1">
        <v>6</v>
      </c>
      <c r="E36" s="3">
        <v>0.79889095605368199</v>
      </c>
      <c r="F36" s="3">
        <v>0.64554764797778097</v>
      </c>
      <c r="G36" s="3">
        <v>0.79945123537593699</v>
      </c>
      <c r="H36" s="3">
        <v>0.65163618285358904</v>
      </c>
      <c r="I36" s="3">
        <v>0.80192712833055002</v>
      </c>
      <c r="J36" s="3">
        <v>0.66378338346843102</v>
      </c>
      <c r="K36" s="3">
        <v>0.79889095605368199</v>
      </c>
      <c r="L36" s="3">
        <v>0.64554764797778097</v>
      </c>
      <c r="M36" s="2">
        <v>0</v>
      </c>
      <c r="N36" s="1" t="s">
        <v>40</v>
      </c>
    </row>
    <row r="37" spans="1:14" x14ac:dyDescent="0.3">
      <c r="A37" s="1">
        <v>35</v>
      </c>
      <c r="B37" s="1">
        <v>44</v>
      </c>
      <c r="C37" s="1" t="s">
        <v>14</v>
      </c>
      <c r="D37" s="1">
        <v>7</v>
      </c>
      <c r="E37" s="3">
        <v>0.79526946324514103</v>
      </c>
      <c r="F37" s="3">
        <v>0.65700647800886403</v>
      </c>
      <c r="G37" s="3">
        <v>0.79598549189141299</v>
      </c>
      <c r="H37" s="3">
        <v>0.65908049372208</v>
      </c>
      <c r="I37" s="3">
        <v>0.79865645468347302</v>
      </c>
      <c r="J37" s="3">
        <v>0.67110884407248805</v>
      </c>
      <c r="K37" s="3">
        <v>0.79526946324514103</v>
      </c>
      <c r="L37" s="3">
        <v>0.65700647800886403</v>
      </c>
      <c r="M37" s="2">
        <v>0</v>
      </c>
      <c r="N37" s="1" t="s">
        <v>40</v>
      </c>
    </row>
    <row r="38" spans="1:14" x14ac:dyDescent="0.3">
      <c r="A38" s="1">
        <v>36</v>
      </c>
      <c r="B38" s="1">
        <v>2</v>
      </c>
      <c r="C38" s="1" t="s">
        <v>14</v>
      </c>
      <c r="D38" s="1">
        <v>1</v>
      </c>
      <c r="E38" s="3">
        <v>0.79486666787850102</v>
      </c>
      <c r="F38" s="3">
        <v>0.68057601047291705</v>
      </c>
      <c r="G38" s="3">
        <v>0.79558237877497295</v>
      </c>
      <c r="H38" s="3">
        <v>0.67670416397743804</v>
      </c>
      <c r="I38" s="3">
        <v>0.79805702836248904</v>
      </c>
      <c r="J38" s="3">
        <v>0.69323536861174795</v>
      </c>
      <c r="K38" s="3">
        <v>0.79486666787850102</v>
      </c>
      <c r="L38" s="3">
        <v>0.68057601047291705</v>
      </c>
      <c r="M38" s="2">
        <v>0</v>
      </c>
      <c r="N38" s="1" t="s">
        <v>40</v>
      </c>
    </row>
    <row r="39" spans="1:14" x14ac:dyDescent="0.3">
      <c r="A39" s="1">
        <v>37</v>
      </c>
      <c r="B39" s="1">
        <v>56</v>
      </c>
      <c r="C39" s="1" t="s">
        <v>14</v>
      </c>
      <c r="D39" s="1">
        <v>9</v>
      </c>
      <c r="E39" s="3">
        <v>0.79517072114343401</v>
      </c>
      <c r="F39" s="3">
        <v>0.69257703081232402</v>
      </c>
      <c r="G39" s="3">
        <v>0.79580825402930999</v>
      </c>
      <c r="H39" s="3">
        <v>0.68646810024088001</v>
      </c>
      <c r="I39" s="3">
        <v>0.79836982543253399</v>
      </c>
      <c r="J39" s="3">
        <v>0.69317920338504901</v>
      </c>
      <c r="K39" s="3">
        <v>0.79517072114343401</v>
      </c>
      <c r="L39" s="3">
        <v>0.69257703081232402</v>
      </c>
      <c r="M39" s="2">
        <v>93.75</v>
      </c>
      <c r="N39" s="1" t="s">
        <v>40</v>
      </c>
    </row>
    <row r="40" spans="1:14" x14ac:dyDescent="0.3">
      <c r="A40" s="1">
        <v>38</v>
      </c>
      <c r="B40" s="1">
        <v>8</v>
      </c>
      <c r="C40" s="1" t="s">
        <v>14</v>
      </c>
      <c r="D40" s="1">
        <v>10</v>
      </c>
      <c r="E40" s="3">
        <v>0.79167646792725899</v>
      </c>
      <c r="F40" s="3">
        <v>0.69738863287250297</v>
      </c>
      <c r="G40" s="3">
        <v>0.79234178725248505</v>
      </c>
      <c r="H40" s="3">
        <v>0.69651251616450005</v>
      </c>
      <c r="I40" s="3">
        <v>0.79480895643921301</v>
      </c>
      <c r="J40" s="3">
        <v>0.70904726272767704</v>
      </c>
      <c r="K40" s="3">
        <v>0.79167646792725899</v>
      </c>
      <c r="L40" s="3">
        <v>0.69738863287250297</v>
      </c>
      <c r="M40" s="2">
        <v>0</v>
      </c>
      <c r="N40" s="1" t="s">
        <v>40</v>
      </c>
    </row>
    <row r="41" spans="1:14" x14ac:dyDescent="0.3">
      <c r="A41" s="1">
        <v>39</v>
      </c>
      <c r="B41" s="1">
        <v>32</v>
      </c>
      <c r="C41" s="1" t="s">
        <v>14</v>
      </c>
      <c r="D41" s="5">
        <v>5</v>
      </c>
      <c r="E41" s="3">
        <v>0.79046030931613198</v>
      </c>
      <c r="F41" s="3">
        <v>0.71321733821733801</v>
      </c>
      <c r="G41" s="3">
        <v>0.79128643882753202</v>
      </c>
      <c r="H41" s="3">
        <v>0.71050819451365899</v>
      </c>
      <c r="I41" s="3">
        <v>0.79389167176658004</v>
      </c>
      <c r="J41" s="3">
        <v>0.71715323645735995</v>
      </c>
      <c r="K41" s="3">
        <v>0.79046030931613198</v>
      </c>
      <c r="L41" s="3">
        <v>0.71321733821733801</v>
      </c>
      <c r="M41" s="2">
        <v>0</v>
      </c>
      <c r="N41" s="1" t="s">
        <v>40</v>
      </c>
    </row>
    <row r="42" spans="1:14" x14ac:dyDescent="0.3">
      <c r="A42" s="1">
        <v>40</v>
      </c>
      <c r="B42" s="1">
        <v>19</v>
      </c>
      <c r="C42" s="1" t="s">
        <v>15</v>
      </c>
      <c r="D42" s="1">
        <v>3</v>
      </c>
      <c r="E42" s="3">
        <v>0.84210141082179002</v>
      </c>
      <c r="F42" s="3">
        <v>0.62810810810810802</v>
      </c>
      <c r="G42" s="3">
        <v>0.843018966985701</v>
      </c>
      <c r="H42" s="3">
        <v>0.61693983791063101</v>
      </c>
      <c r="I42" s="3">
        <v>0.84687857321531301</v>
      </c>
      <c r="J42" s="3">
        <v>0.62020184316398397</v>
      </c>
      <c r="K42" s="3">
        <v>0.84210141082179002</v>
      </c>
      <c r="L42" s="3">
        <v>0.62810810810810802</v>
      </c>
      <c r="M42" s="2">
        <v>18921875</v>
      </c>
      <c r="N42" s="1" t="s">
        <v>40</v>
      </c>
    </row>
    <row r="43" spans="1:14" x14ac:dyDescent="0.3">
      <c r="A43" s="1">
        <v>41</v>
      </c>
      <c r="B43" s="1">
        <v>37</v>
      </c>
      <c r="C43" s="1" t="s">
        <v>15</v>
      </c>
      <c r="D43" s="1">
        <v>6</v>
      </c>
      <c r="E43" s="3">
        <v>0.84731680002889997</v>
      </c>
      <c r="F43" s="3">
        <v>0.63235549383787504</v>
      </c>
      <c r="G43" s="3">
        <v>0.84801846285950799</v>
      </c>
      <c r="H43" s="3">
        <v>0.63849114457003597</v>
      </c>
      <c r="I43" s="3">
        <v>0.85102551473078802</v>
      </c>
      <c r="J43" s="3">
        <v>0.65340241875612004</v>
      </c>
      <c r="K43" s="3">
        <v>0.84731680002889997</v>
      </c>
      <c r="L43" s="3">
        <v>0.63235549383787504</v>
      </c>
      <c r="M43" s="2">
        <v>16046875</v>
      </c>
      <c r="N43" s="1" t="s">
        <v>40</v>
      </c>
    </row>
    <row r="44" spans="1:14" x14ac:dyDescent="0.3">
      <c r="A44" s="1">
        <v>42</v>
      </c>
      <c r="B44" s="1">
        <v>25</v>
      </c>
      <c r="C44" s="1" t="s">
        <v>15</v>
      </c>
      <c r="D44" s="1">
        <v>4</v>
      </c>
      <c r="E44" s="3">
        <v>0.84477986492969703</v>
      </c>
      <c r="F44" s="3">
        <v>0.634920634920634</v>
      </c>
      <c r="G44" s="3">
        <v>0.84566261123338704</v>
      </c>
      <c r="H44" s="3">
        <v>0.63564654927186603</v>
      </c>
      <c r="I44" s="3">
        <v>0.84936915419868897</v>
      </c>
      <c r="J44" s="3">
        <v>0.64567005352809803</v>
      </c>
      <c r="K44" s="3">
        <v>0.84477986492969703</v>
      </c>
      <c r="L44" s="3">
        <v>0.634920634920634</v>
      </c>
      <c r="M44" s="2">
        <v>20109375</v>
      </c>
      <c r="N44" s="1" t="s">
        <v>40</v>
      </c>
    </row>
    <row r="45" spans="1:14" x14ac:dyDescent="0.3">
      <c r="A45" s="1">
        <v>43</v>
      </c>
      <c r="B45" s="1">
        <v>13</v>
      </c>
      <c r="C45" s="1" t="s">
        <v>15</v>
      </c>
      <c r="D45" s="1">
        <v>2</v>
      </c>
      <c r="E45" s="3">
        <v>0.83654476579004799</v>
      </c>
      <c r="F45" s="3">
        <v>0.64398326898326896</v>
      </c>
      <c r="G45" s="3">
        <v>0.83764880997396696</v>
      </c>
      <c r="H45" s="3">
        <v>0.63196551593759298</v>
      </c>
      <c r="I45" s="3">
        <v>0.84205776122098297</v>
      </c>
      <c r="J45" s="3">
        <v>0.65893761890304903</v>
      </c>
      <c r="K45" s="3">
        <v>0.83654476579004799</v>
      </c>
      <c r="L45" s="3">
        <v>0.64398326898326896</v>
      </c>
      <c r="M45" s="2">
        <v>18687.5</v>
      </c>
      <c r="N45" s="1" t="s">
        <v>40</v>
      </c>
    </row>
    <row r="46" spans="1:14" x14ac:dyDescent="0.3">
      <c r="A46" s="1">
        <v>44</v>
      </c>
      <c r="B46" s="1">
        <v>49</v>
      </c>
      <c r="C46" s="1" t="s">
        <v>15</v>
      </c>
      <c r="D46" s="1">
        <v>8</v>
      </c>
      <c r="E46" s="3">
        <v>0.84093940377059195</v>
      </c>
      <c r="F46" s="3">
        <v>0.653668911733427</v>
      </c>
      <c r="G46" s="3">
        <v>0.84172547852546198</v>
      </c>
      <c r="H46" s="3">
        <v>0.64934227842710301</v>
      </c>
      <c r="I46" s="3">
        <v>0.84489176666701304</v>
      </c>
      <c r="J46" s="3">
        <v>0.65614198011791602</v>
      </c>
      <c r="K46" s="3">
        <v>0.84093940377059195</v>
      </c>
      <c r="L46" s="3">
        <v>0.653668911733427</v>
      </c>
      <c r="M46" s="2">
        <v>15781.25</v>
      </c>
      <c r="N46" s="1" t="s">
        <v>40</v>
      </c>
    </row>
    <row r="47" spans="1:14" x14ac:dyDescent="0.3">
      <c r="A47" s="1">
        <v>45</v>
      </c>
      <c r="B47" s="1">
        <v>1</v>
      </c>
      <c r="C47" s="1" t="s">
        <v>15</v>
      </c>
      <c r="D47" s="1">
        <v>1</v>
      </c>
      <c r="E47" s="3">
        <v>0.84063766746041801</v>
      </c>
      <c r="F47" s="3">
        <v>0.65963017509409205</v>
      </c>
      <c r="G47" s="3">
        <v>0.84156472268475102</v>
      </c>
      <c r="H47" s="3">
        <v>0.65542179332842798</v>
      </c>
      <c r="I47" s="3">
        <v>0.84518570528507497</v>
      </c>
      <c r="J47" s="3">
        <v>0.66676382298937698</v>
      </c>
      <c r="K47" s="3">
        <v>0.84063766746041801</v>
      </c>
      <c r="L47" s="3">
        <v>0.65963017509409205</v>
      </c>
      <c r="M47" s="2">
        <v>17875</v>
      </c>
      <c r="N47" s="1" t="s">
        <v>40</v>
      </c>
    </row>
    <row r="48" spans="1:14" x14ac:dyDescent="0.3">
      <c r="A48" s="1">
        <v>46</v>
      </c>
      <c r="B48" s="1">
        <v>43</v>
      </c>
      <c r="C48" s="1" t="s">
        <v>15</v>
      </c>
      <c r="D48" s="1">
        <v>7</v>
      </c>
      <c r="E48" s="3">
        <v>0.84119946433095605</v>
      </c>
      <c r="F48" s="3">
        <v>0.66638254347084802</v>
      </c>
      <c r="G48" s="3">
        <v>0.84215979100653704</v>
      </c>
      <c r="H48" s="3">
        <v>0.66300375401491696</v>
      </c>
      <c r="I48" s="3">
        <v>0.84607947708295606</v>
      </c>
      <c r="J48" s="3">
        <v>0.68071182323523105</v>
      </c>
      <c r="K48" s="3">
        <v>0.84119946433095605</v>
      </c>
      <c r="L48" s="3">
        <v>0.66638254347084802</v>
      </c>
      <c r="M48" s="2">
        <v>17296875</v>
      </c>
      <c r="N48" s="1" t="s">
        <v>40</v>
      </c>
    </row>
    <row r="49" spans="1:14" x14ac:dyDescent="0.3">
      <c r="A49" s="1">
        <v>47</v>
      </c>
      <c r="B49" s="1">
        <v>55</v>
      </c>
      <c r="C49" s="1" t="s">
        <v>15</v>
      </c>
      <c r="D49" s="1">
        <v>9</v>
      </c>
      <c r="E49" s="3">
        <v>0.84413123511152799</v>
      </c>
      <c r="F49" s="3">
        <v>0.67156862745098</v>
      </c>
      <c r="G49" s="3">
        <v>0.84507451305598702</v>
      </c>
      <c r="H49" s="3">
        <v>0.66649463343631898</v>
      </c>
      <c r="I49" s="3">
        <v>0.84881220758867204</v>
      </c>
      <c r="J49" s="3">
        <v>0.67387721971497305</v>
      </c>
      <c r="K49" s="3">
        <v>0.84413123511152799</v>
      </c>
      <c r="L49" s="3">
        <v>0.67156862745098</v>
      </c>
      <c r="M49" s="2">
        <v>16046875</v>
      </c>
      <c r="N49" s="1" t="s">
        <v>40</v>
      </c>
    </row>
    <row r="50" spans="1:14" x14ac:dyDescent="0.3">
      <c r="A50" s="1">
        <v>48</v>
      </c>
      <c r="B50" s="1">
        <v>31</v>
      </c>
      <c r="C50" s="1" t="s">
        <v>15</v>
      </c>
      <c r="D50" s="1">
        <v>5</v>
      </c>
      <c r="E50" s="3">
        <v>0.83880011727625803</v>
      </c>
      <c r="F50" s="3">
        <v>0.70573870573870501</v>
      </c>
      <c r="G50" s="3">
        <v>0.83972828010615097</v>
      </c>
      <c r="H50" s="3">
        <v>0.70343745289534898</v>
      </c>
      <c r="I50" s="3">
        <v>0.84299290464844601</v>
      </c>
      <c r="J50" s="3">
        <v>0.71131486216289797</v>
      </c>
      <c r="K50" s="3">
        <v>0.83880011727625803</v>
      </c>
      <c r="L50" s="3">
        <v>0.70573870573870501</v>
      </c>
      <c r="M50" s="2">
        <v>19187.5</v>
      </c>
      <c r="N50" s="1" t="s">
        <v>40</v>
      </c>
    </row>
    <row r="51" spans="1:14" x14ac:dyDescent="0.3">
      <c r="A51" s="1">
        <v>49</v>
      </c>
      <c r="B51" s="1">
        <v>7</v>
      </c>
      <c r="C51" s="1" t="s">
        <v>15</v>
      </c>
      <c r="D51" s="5">
        <v>10</v>
      </c>
      <c r="E51" s="3">
        <v>0.83931964172622797</v>
      </c>
      <c r="F51" s="3">
        <v>0.73459634749957303</v>
      </c>
      <c r="G51" s="3">
        <v>0.84020123427919902</v>
      </c>
      <c r="H51" s="3">
        <v>0.73484877520530301</v>
      </c>
      <c r="I51" s="3">
        <v>0.84360205972957403</v>
      </c>
      <c r="J51" s="3">
        <v>0.75170539216328303</v>
      </c>
      <c r="K51" s="3">
        <v>0.83931964172622797</v>
      </c>
      <c r="L51" s="3">
        <v>0.73459634749957303</v>
      </c>
      <c r="M51" s="2">
        <v>18781.25</v>
      </c>
      <c r="N51" s="1" t="s">
        <v>40</v>
      </c>
    </row>
    <row r="52" spans="1:14" x14ac:dyDescent="0.3">
      <c r="A52" s="1">
        <v>50</v>
      </c>
      <c r="B52" s="1">
        <v>29</v>
      </c>
      <c r="C52" s="1" t="s">
        <v>16</v>
      </c>
      <c r="D52" s="1">
        <v>4</v>
      </c>
      <c r="E52" s="3">
        <v>0.90552459681883601</v>
      </c>
      <c r="F52" s="3">
        <v>0.61038961038961004</v>
      </c>
      <c r="G52" s="3">
        <v>0.90600518765422</v>
      </c>
      <c r="H52" s="3">
        <v>0.61258345355875299</v>
      </c>
      <c r="I52" s="3">
        <v>0.91004140960482505</v>
      </c>
      <c r="J52" s="3">
        <v>0.64920166209933805</v>
      </c>
      <c r="K52" s="3">
        <v>0.90552459681883601</v>
      </c>
      <c r="L52" s="3">
        <v>0.61038961038961004</v>
      </c>
      <c r="M52" s="2">
        <v>26421875</v>
      </c>
      <c r="N52" s="1" t="s">
        <v>40</v>
      </c>
    </row>
    <row r="53" spans="1:14" x14ac:dyDescent="0.3">
      <c r="A53" s="1">
        <v>51</v>
      </c>
      <c r="B53" s="1">
        <v>23</v>
      </c>
      <c r="C53" s="1" t="s">
        <v>16</v>
      </c>
      <c r="D53" s="1">
        <v>3</v>
      </c>
      <c r="E53" s="3">
        <v>0.90627458873904299</v>
      </c>
      <c r="F53" s="3">
        <v>0.64169884169884095</v>
      </c>
      <c r="G53" s="3">
        <v>0.906705565438785</v>
      </c>
      <c r="H53" s="3">
        <v>0.62921968591548705</v>
      </c>
      <c r="I53" s="3">
        <v>0.91054264145935904</v>
      </c>
      <c r="J53" s="3">
        <v>0.664050682497485</v>
      </c>
      <c r="K53" s="3">
        <v>0.90627458873904299</v>
      </c>
      <c r="L53" s="3">
        <v>0.64169884169884095</v>
      </c>
      <c r="M53" s="2">
        <v>24921875</v>
      </c>
      <c r="N53" s="1" t="s">
        <v>40</v>
      </c>
    </row>
    <row r="54" spans="1:14" x14ac:dyDescent="0.3">
      <c r="A54" s="1">
        <v>52</v>
      </c>
      <c r="B54" s="1">
        <v>17</v>
      </c>
      <c r="C54" s="1" t="s">
        <v>16</v>
      </c>
      <c r="D54" s="1">
        <v>2</v>
      </c>
      <c r="E54" s="3">
        <v>0.90440372987542705</v>
      </c>
      <c r="F54" s="3">
        <v>0.64543114543114499</v>
      </c>
      <c r="G54" s="3">
        <v>0.90478121745778295</v>
      </c>
      <c r="H54" s="3">
        <v>0.64500943877921602</v>
      </c>
      <c r="I54" s="3">
        <v>0.90847254556356805</v>
      </c>
      <c r="J54" s="3">
        <v>0.66565014652148202</v>
      </c>
      <c r="K54" s="3">
        <v>0.90440372987542705</v>
      </c>
      <c r="L54" s="3">
        <v>0.64543114543114499</v>
      </c>
      <c r="M54" s="2">
        <v>24359375</v>
      </c>
      <c r="N54" s="1" t="s">
        <v>40</v>
      </c>
    </row>
    <row r="55" spans="1:14" x14ac:dyDescent="0.3">
      <c r="A55" s="1">
        <v>53</v>
      </c>
      <c r="B55" s="1">
        <v>53</v>
      </c>
      <c r="C55" s="1" t="s">
        <v>16</v>
      </c>
      <c r="D55" s="1">
        <v>8</v>
      </c>
      <c r="E55" s="3">
        <v>0.90487004794347703</v>
      </c>
      <c r="F55" s="3">
        <v>0.64852889046437401</v>
      </c>
      <c r="G55" s="3">
        <v>0.90534108141341496</v>
      </c>
      <c r="H55" s="3">
        <v>0.64635412395116398</v>
      </c>
      <c r="I55" s="3">
        <v>0.909380158972526</v>
      </c>
      <c r="J55" s="3">
        <v>0.65916695930877101</v>
      </c>
      <c r="K55" s="3">
        <v>0.90487004794347703</v>
      </c>
      <c r="L55" s="3">
        <v>0.64852889046437401</v>
      </c>
      <c r="M55" s="2">
        <v>22656.25</v>
      </c>
      <c r="N55" s="1" t="s">
        <v>40</v>
      </c>
    </row>
    <row r="56" spans="1:14" x14ac:dyDescent="0.3">
      <c r="A56" s="1">
        <v>54</v>
      </c>
      <c r="B56" s="1">
        <v>47</v>
      </c>
      <c r="C56" s="1" t="s">
        <v>16</v>
      </c>
      <c r="D56" s="1">
        <v>7</v>
      </c>
      <c r="E56" s="3">
        <v>0.90424915849288701</v>
      </c>
      <c r="F56" s="3">
        <v>0.65257415615410796</v>
      </c>
      <c r="G56" s="3">
        <v>0.90472603889326397</v>
      </c>
      <c r="H56" s="3">
        <v>0.65984978451113396</v>
      </c>
      <c r="I56" s="3">
        <v>0.90881199601242502</v>
      </c>
      <c r="J56" s="3">
        <v>0.69045925898513805</v>
      </c>
      <c r="K56" s="3">
        <v>0.90424915849288701</v>
      </c>
      <c r="L56" s="3">
        <v>0.65257415615410796</v>
      </c>
      <c r="M56" s="2">
        <v>22750</v>
      </c>
      <c r="N56" s="1" t="s">
        <v>40</v>
      </c>
    </row>
    <row r="57" spans="1:14" x14ac:dyDescent="0.3">
      <c r="A57" s="1">
        <v>55</v>
      </c>
      <c r="B57" s="1">
        <v>41</v>
      </c>
      <c r="C57" s="1" t="s">
        <v>16</v>
      </c>
      <c r="D57" s="1">
        <v>6</v>
      </c>
      <c r="E57" s="3">
        <v>0.90529776204324097</v>
      </c>
      <c r="F57" s="3">
        <v>0.65752473528901201</v>
      </c>
      <c r="G57" s="3">
        <v>0.905743741444065</v>
      </c>
      <c r="H57" s="3">
        <v>0.65988187185070502</v>
      </c>
      <c r="I57" s="3">
        <v>0.90956832674267296</v>
      </c>
      <c r="J57" s="3">
        <v>0.68186835840737603</v>
      </c>
      <c r="K57" s="3">
        <v>0.90529776204324097</v>
      </c>
      <c r="L57" s="3">
        <v>0.65752473528901201</v>
      </c>
      <c r="M57" s="2">
        <v>23187.5</v>
      </c>
      <c r="N57" s="1" t="s">
        <v>40</v>
      </c>
    </row>
    <row r="58" spans="1:14" x14ac:dyDescent="0.3">
      <c r="A58" s="1">
        <v>56</v>
      </c>
      <c r="B58" s="1">
        <v>5</v>
      </c>
      <c r="C58" s="1" t="s">
        <v>16</v>
      </c>
      <c r="D58" s="1">
        <v>1</v>
      </c>
      <c r="E58" s="3">
        <v>0.90627669823496204</v>
      </c>
      <c r="F58" s="3">
        <v>0.66241204385534203</v>
      </c>
      <c r="G58" s="3">
        <v>0.90682858867397897</v>
      </c>
      <c r="H58" s="3">
        <v>0.64344389713953598</v>
      </c>
      <c r="I58" s="3">
        <v>0.91084704896383295</v>
      </c>
      <c r="J58" s="3">
        <v>0.67359572678323598</v>
      </c>
      <c r="K58" s="3">
        <v>0.90627669823496204</v>
      </c>
      <c r="L58" s="3">
        <v>0.66241204385534203</v>
      </c>
      <c r="M58" s="2">
        <v>29421875</v>
      </c>
      <c r="N58" s="1" t="s">
        <v>40</v>
      </c>
    </row>
    <row r="59" spans="1:14" x14ac:dyDescent="0.3">
      <c r="A59" s="1">
        <v>57</v>
      </c>
      <c r="B59" s="1">
        <v>59</v>
      </c>
      <c r="C59" s="1" t="s">
        <v>16</v>
      </c>
      <c r="D59" s="1">
        <v>9</v>
      </c>
      <c r="E59" s="3">
        <v>0.90686132967588196</v>
      </c>
      <c r="F59" s="3">
        <v>0.68714985994397704</v>
      </c>
      <c r="G59" s="3">
        <v>0.90733721269837997</v>
      </c>
      <c r="H59" s="3">
        <v>0.68146529216970297</v>
      </c>
      <c r="I59" s="3">
        <v>0.91119836471057902</v>
      </c>
      <c r="J59" s="3">
        <v>0.69639286104349396</v>
      </c>
      <c r="K59" s="3">
        <v>0.90686132967588196</v>
      </c>
      <c r="L59" s="3">
        <v>0.68714985994397704</v>
      </c>
      <c r="M59" s="2">
        <v>22125</v>
      </c>
      <c r="N59" s="1" t="s">
        <v>40</v>
      </c>
    </row>
    <row r="60" spans="1:14" x14ac:dyDescent="0.3">
      <c r="A60" s="1">
        <v>58</v>
      </c>
      <c r="B60" s="1">
        <v>35</v>
      </c>
      <c r="C60" s="1" t="s">
        <v>16</v>
      </c>
      <c r="D60" s="1">
        <v>5</v>
      </c>
      <c r="E60" s="3">
        <v>0.90570255808839695</v>
      </c>
      <c r="F60" s="3">
        <v>0.68894993894993894</v>
      </c>
      <c r="G60" s="3">
        <v>0.90628403754194498</v>
      </c>
      <c r="H60" s="3">
        <v>0.68279958607540903</v>
      </c>
      <c r="I60" s="3">
        <v>0.91071154542591704</v>
      </c>
      <c r="J60" s="3">
        <v>0.71163252457139903</v>
      </c>
      <c r="K60" s="3">
        <v>0.90570255808839695</v>
      </c>
      <c r="L60" s="3">
        <v>0.68894993894993894</v>
      </c>
      <c r="M60" s="2">
        <v>26468.75</v>
      </c>
      <c r="N60" s="1" t="s">
        <v>40</v>
      </c>
    </row>
    <row r="61" spans="1:14" x14ac:dyDescent="0.3">
      <c r="A61" s="1">
        <v>59</v>
      </c>
      <c r="B61" s="1">
        <v>11</v>
      </c>
      <c r="C61" s="1" t="s">
        <v>16</v>
      </c>
      <c r="D61" s="5">
        <v>10</v>
      </c>
      <c r="E61" s="3">
        <v>0.90429747579842501</v>
      </c>
      <c r="F61" s="3">
        <v>0.70558115719406</v>
      </c>
      <c r="G61" s="3">
        <v>0.90474461459546096</v>
      </c>
      <c r="H61" s="3">
        <v>0.70538760580795201</v>
      </c>
      <c r="I61" s="3">
        <v>0.90883872540166599</v>
      </c>
      <c r="J61" s="3">
        <v>0.74363154672996601</v>
      </c>
      <c r="K61" s="3">
        <v>0.90429747579842501</v>
      </c>
      <c r="L61" s="3">
        <v>0.70558115719406</v>
      </c>
      <c r="M61" s="2">
        <v>25875</v>
      </c>
      <c r="N61" s="1" t="s">
        <v>40</v>
      </c>
    </row>
    <row r="62" spans="1:14" x14ac:dyDescent="0.3">
      <c r="A62" s="1">
        <v>0</v>
      </c>
      <c r="B62" s="1">
        <v>6</v>
      </c>
      <c r="C62" s="1" t="s">
        <v>32</v>
      </c>
      <c r="D62" s="1">
        <v>3</v>
      </c>
      <c r="E62" s="3">
        <v>1</v>
      </c>
      <c r="F62" s="3">
        <v>0.57250965250965202</v>
      </c>
      <c r="G62" s="3">
        <v>1</v>
      </c>
      <c r="H62" s="3">
        <v>0.55100587870972095</v>
      </c>
      <c r="I62" s="3">
        <v>1</v>
      </c>
      <c r="J62" s="3">
        <v>0.55033919242638496</v>
      </c>
      <c r="K62" s="3">
        <v>1</v>
      </c>
      <c r="L62" s="3">
        <v>0.57250965250965202</v>
      </c>
      <c r="M62" s="2">
        <v>218.75</v>
      </c>
      <c r="N62" s="1" t="s">
        <v>40</v>
      </c>
    </row>
    <row r="63" spans="1:14" x14ac:dyDescent="0.3">
      <c r="A63" s="1">
        <v>1</v>
      </c>
      <c r="B63" s="1">
        <v>0</v>
      </c>
      <c r="C63" s="1" t="s">
        <v>32</v>
      </c>
      <c r="D63" s="1">
        <v>1</v>
      </c>
      <c r="E63" s="3">
        <v>1</v>
      </c>
      <c r="F63" s="3">
        <v>0.60055637375225002</v>
      </c>
      <c r="G63" s="3">
        <v>1</v>
      </c>
      <c r="H63" s="3">
        <v>0.58312309819826302</v>
      </c>
      <c r="I63" s="3">
        <v>1</v>
      </c>
      <c r="J63" s="3">
        <v>0.59597832036627896</v>
      </c>
      <c r="K63" s="3">
        <v>1</v>
      </c>
      <c r="L63" s="3">
        <v>0.60055637375225002</v>
      </c>
      <c r="M63" s="2">
        <v>156.25</v>
      </c>
      <c r="N63" s="1" t="s">
        <v>40</v>
      </c>
    </row>
    <row r="64" spans="1:14" x14ac:dyDescent="0.3">
      <c r="A64" s="1">
        <v>2</v>
      </c>
      <c r="B64" s="1">
        <v>4</v>
      </c>
      <c r="C64" s="1" t="s">
        <v>32</v>
      </c>
      <c r="D64" s="1">
        <v>2</v>
      </c>
      <c r="E64" s="3">
        <v>1</v>
      </c>
      <c r="F64" s="3">
        <v>0.60923423423423395</v>
      </c>
      <c r="G64" s="3">
        <v>1</v>
      </c>
      <c r="H64" s="3">
        <v>0.59101777941205602</v>
      </c>
      <c r="I64" s="3">
        <v>1</v>
      </c>
      <c r="J64" s="3">
        <v>0.59330881885526199</v>
      </c>
      <c r="K64" s="3">
        <v>1</v>
      </c>
      <c r="L64" s="3">
        <v>0.60923423423423395</v>
      </c>
      <c r="M64" s="2">
        <v>140625</v>
      </c>
      <c r="N64" s="1" t="s">
        <v>40</v>
      </c>
    </row>
    <row r="65" spans="1:14" x14ac:dyDescent="0.3">
      <c r="A65" s="1">
        <v>3</v>
      </c>
      <c r="B65" s="1">
        <v>8</v>
      </c>
      <c r="C65" s="1" t="s">
        <v>32</v>
      </c>
      <c r="D65" s="1">
        <v>4</v>
      </c>
      <c r="E65" s="3">
        <v>1</v>
      </c>
      <c r="F65" s="3">
        <v>0.63073593073593004</v>
      </c>
      <c r="G65" s="3">
        <v>1</v>
      </c>
      <c r="H65" s="3">
        <v>0.624515054235117</v>
      </c>
      <c r="I65" s="3">
        <v>1</v>
      </c>
      <c r="J65" s="3">
        <v>0.63653878674974795</v>
      </c>
      <c r="K65" s="3">
        <v>1</v>
      </c>
      <c r="L65" s="3">
        <v>0.63073593073593004</v>
      </c>
      <c r="M65" s="2">
        <v>156.25</v>
      </c>
      <c r="N65" s="1" t="s">
        <v>40</v>
      </c>
    </row>
    <row r="66" spans="1:14" x14ac:dyDescent="0.3">
      <c r="A66" s="1">
        <v>4</v>
      </c>
      <c r="B66" s="1">
        <v>16</v>
      </c>
      <c r="C66" s="1" t="s">
        <v>32</v>
      </c>
      <c r="D66" s="1">
        <v>8</v>
      </c>
      <c r="E66" s="3">
        <v>0.99997997316403897</v>
      </c>
      <c r="F66" s="3">
        <v>0.63381779510811698</v>
      </c>
      <c r="G66" s="3">
        <v>0.99997997318486798</v>
      </c>
      <c r="H66" s="3">
        <v>0.616935554523523</v>
      </c>
      <c r="I66" s="3">
        <v>0.99997997669548599</v>
      </c>
      <c r="J66" s="3">
        <v>0.61343103649126796</v>
      </c>
      <c r="K66" s="3">
        <v>0.99997997316403897</v>
      </c>
      <c r="L66" s="3">
        <v>0.63381779510811698</v>
      </c>
      <c r="M66" s="2">
        <v>140625</v>
      </c>
      <c r="N66" s="1" t="s">
        <v>40</v>
      </c>
    </row>
    <row r="67" spans="1:14" x14ac:dyDescent="0.3">
      <c r="A67" s="1">
        <v>5</v>
      </c>
      <c r="B67" s="1">
        <v>12</v>
      </c>
      <c r="C67" s="1" t="s">
        <v>32</v>
      </c>
      <c r="D67" s="1">
        <v>6</v>
      </c>
      <c r="E67" s="3">
        <v>0.99993979047083803</v>
      </c>
      <c r="F67" s="3">
        <v>0.65006075334143298</v>
      </c>
      <c r="G67" s="3">
        <v>0.99993979056171001</v>
      </c>
      <c r="H67" s="3">
        <v>0.64205961656501398</v>
      </c>
      <c r="I67" s="3">
        <v>0.99993979413042799</v>
      </c>
      <c r="J67" s="3">
        <v>0.64078741198399602</v>
      </c>
      <c r="K67" s="3">
        <v>0.99993979047083803</v>
      </c>
      <c r="L67" s="3">
        <v>0.65006075334143298</v>
      </c>
      <c r="M67" s="2">
        <v>93.75</v>
      </c>
      <c r="N67" s="1" t="s">
        <v>40</v>
      </c>
    </row>
    <row r="68" spans="1:14" x14ac:dyDescent="0.3">
      <c r="A68" s="1">
        <v>6</v>
      </c>
      <c r="B68" s="1">
        <v>14</v>
      </c>
      <c r="C68" s="1" t="s">
        <v>32</v>
      </c>
      <c r="D68" s="1">
        <v>7</v>
      </c>
      <c r="E68" s="3">
        <v>1</v>
      </c>
      <c r="F68" s="3">
        <v>0.68547562222979797</v>
      </c>
      <c r="G68" s="3">
        <v>1</v>
      </c>
      <c r="H68" s="3">
        <v>0.67849610374881597</v>
      </c>
      <c r="I68" s="3">
        <v>1</v>
      </c>
      <c r="J68" s="3">
        <v>0.68295550128192295</v>
      </c>
      <c r="K68" s="3">
        <v>1</v>
      </c>
      <c r="L68" s="3">
        <v>0.68547562222979797</v>
      </c>
      <c r="M68" s="2">
        <v>171875</v>
      </c>
      <c r="N68" s="1" t="s">
        <v>40</v>
      </c>
    </row>
    <row r="69" spans="1:14" x14ac:dyDescent="0.3">
      <c r="A69" s="1">
        <v>7</v>
      </c>
      <c r="B69" s="1">
        <v>10</v>
      </c>
      <c r="C69" s="1" t="s">
        <v>32</v>
      </c>
      <c r="D69" s="1">
        <v>5</v>
      </c>
      <c r="E69" s="3">
        <v>1</v>
      </c>
      <c r="F69" s="3">
        <v>0.69642857142857095</v>
      </c>
      <c r="G69" s="3">
        <v>1</v>
      </c>
      <c r="H69" s="3">
        <v>0.69131591039178797</v>
      </c>
      <c r="I69" s="3">
        <v>1</v>
      </c>
      <c r="J69" s="3">
        <v>0.69065322343773805</v>
      </c>
      <c r="K69" s="3">
        <v>1</v>
      </c>
      <c r="L69" s="3">
        <v>0.69642857142857095</v>
      </c>
      <c r="M69" s="2">
        <v>218.75</v>
      </c>
      <c r="N69" s="1" t="s">
        <v>40</v>
      </c>
    </row>
    <row r="70" spans="1:14" x14ac:dyDescent="0.3">
      <c r="A70" s="1">
        <v>8</v>
      </c>
      <c r="B70" s="1">
        <v>18</v>
      </c>
      <c r="C70" s="1" t="s">
        <v>32</v>
      </c>
      <c r="D70" s="1">
        <v>9</v>
      </c>
      <c r="E70" s="3">
        <v>1</v>
      </c>
      <c r="F70" s="3">
        <v>0.69695378151260501</v>
      </c>
      <c r="G70" s="3">
        <v>1</v>
      </c>
      <c r="H70" s="3">
        <v>0.68390886111692895</v>
      </c>
      <c r="I70" s="3">
        <v>1</v>
      </c>
      <c r="J70" s="3">
        <v>0.69488298093586698</v>
      </c>
      <c r="K70" s="3">
        <v>1</v>
      </c>
      <c r="L70" s="3">
        <v>0.69695378151260501</v>
      </c>
      <c r="M70" s="2">
        <v>140625</v>
      </c>
      <c r="N70" s="1" t="s">
        <v>40</v>
      </c>
    </row>
    <row r="71" spans="1:14" x14ac:dyDescent="0.3">
      <c r="A71" s="1">
        <v>9</v>
      </c>
      <c r="B71" s="1">
        <v>2</v>
      </c>
      <c r="C71" s="1" t="s">
        <v>32</v>
      </c>
      <c r="D71" s="5">
        <v>10</v>
      </c>
      <c r="E71" s="3">
        <v>1</v>
      </c>
      <c r="F71" s="3">
        <v>0.72179552824714099</v>
      </c>
      <c r="G71" s="3">
        <v>1</v>
      </c>
      <c r="H71" s="3">
        <v>0.71947249154717496</v>
      </c>
      <c r="I71" s="3">
        <v>1</v>
      </c>
      <c r="J71" s="3">
        <v>0.73248361864550804</v>
      </c>
      <c r="K71" s="3">
        <v>1</v>
      </c>
      <c r="L71" s="3">
        <v>0.72179552824714099</v>
      </c>
      <c r="M71" s="2">
        <v>125</v>
      </c>
      <c r="N71" s="1" t="s">
        <v>40</v>
      </c>
    </row>
    <row r="72" spans="1:14" x14ac:dyDescent="0.3">
      <c r="A72" s="1">
        <v>10</v>
      </c>
      <c r="B72" s="1">
        <v>7</v>
      </c>
      <c r="C72" s="1" t="s">
        <v>33</v>
      </c>
      <c r="D72" s="1">
        <v>3</v>
      </c>
      <c r="E72" s="3">
        <v>0.99005774235523702</v>
      </c>
      <c r="F72" s="3">
        <v>0.587799227799227</v>
      </c>
      <c r="G72" s="3">
        <v>0.99008040347380299</v>
      </c>
      <c r="H72" s="3">
        <v>0.57512019714678297</v>
      </c>
      <c r="I72" s="3">
        <v>0.99022830927198602</v>
      </c>
      <c r="J72" s="3">
        <v>0.585995403305547</v>
      </c>
      <c r="K72" s="3">
        <v>0.99005774235523702</v>
      </c>
      <c r="L72" s="3">
        <v>0.587799227799227</v>
      </c>
      <c r="M72" s="2">
        <v>390625</v>
      </c>
      <c r="N72" s="1" t="s">
        <v>40</v>
      </c>
    </row>
    <row r="73" spans="1:14" x14ac:dyDescent="0.3">
      <c r="A73" s="1">
        <v>11</v>
      </c>
      <c r="B73" s="1">
        <v>1</v>
      </c>
      <c r="C73" s="1" t="s">
        <v>33</v>
      </c>
      <c r="D73" s="1">
        <v>1</v>
      </c>
      <c r="E73" s="3">
        <v>0.99381955525034804</v>
      </c>
      <c r="F73" s="3">
        <v>0.58926525936835195</v>
      </c>
      <c r="G73" s="3">
        <v>0.99382004663724899</v>
      </c>
      <c r="H73" s="3">
        <v>0.57164962848452505</v>
      </c>
      <c r="I73" s="3">
        <v>0.99384869314700497</v>
      </c>
      <c r="J73" s="3">
        <v>0.57846641814398303</v>
      </c>
      <c r="K73" s="3">
        <v>0.99381955525034804</v>
      </c>
      <c r="L73" s="3">
        <v>0.58926525936835195</v>
      </c>
      <c r="M73" s="2">
        <v>312.5</v>
      </c>
      <c r="N73" s="1" t="s">
        <v>40</v>
      </c>
    </row>
    <row r="74" spans="1:14" x14ac:dyDescent="0.3">
      <c r="A74" s="1">
        <v>12</v>
      </c>
      <c r="B74" s="1">
        <v>9</v>
      </c>
      <c r="C74" s="1" t="s">
        <v>33</v>
      </c>
      <c r="D74" s="1">
        <v>4</v>
      </c>
      <c r="E74" s="3">
        <v>0.99313158650100397</v>
      </c>
      <c r="F74" s="3">
        <v>0.58989898989898903</v>
      </c>
      <c r="G74" s="3">
        <v>0.99313515250749096</v>
      </c>
      <c r="H74" s="3">
        <v>0.58719885265048399</v>
      </c>
      <c r="I74" s="3">
        <v>0.99317934403330799</v>
      </c>
      <c r="J74" s="3">
        <v>0.60746552144376698</v>
      </c>
      <c r="K74" s="3">
        <v>0.99313158650100397</v>
      </c>
      <c r="L74" s="3">
        <v>0.58989898989898903</v>
      </c>
      <c r="M74" s="2">
        <v>375</v>
      </c>
      <c r="N74" s="1" t="s">
        <v>40</v>
      </c>
    </row>
    <row r="75" spans="1:14" x14ac:dyDescent="0.3">
      <c r="A75" s="1">
        <v>13</v>
      </c>
      <c r="B75" s="1">
        <v>5</v>
      </c>
      <c r="C75" s="1" t="s">
        <v>33</v>
      </c>
      <c r="D75" s="1">
        <v>2</v>
      </c>
      <c r="E75" s="3">
        <v>0.99386850678916105</v>
      </c>
      <c r="F75" s="3">
        <v>0.59314671814671804</v>
      </c>
      <c r="G75" s="3">
        <v>0.99387650998904098</v>
      </c>
      <c r="H75" s="3">
        <v>0.57612619474201399</v>
      </c>
      <c r="I75" s="3">
        <v>0.99393690789202005</v>
      </c>
      <c r="J75" s="3">
        <v>0.58833485993851498</v>
      </c>
      <c r="K75" s="3">
        <v>0.99386850678916105</v>
      </c>
      <c r="L75" s="3">
        <v>0.59314671814671804</v>
      </c>
      <c r="M75" s="2">
        <v>250</v>
      </c>
      <c r="N75" s="1" t="s">
        <v>40</v>
      </c>
    </row>
    <row r="76" spans="1:14" x14ac:dyDescent="0.3">
      <c r="A76" s="1">
        <v>14</v>
      </c>
      <c r="B76" s="1">
        <v>17</v>
      </c>
      <c r="C76" s="1" t="s">
        <v>33</v>
      </c>
      <c r="D76" s="1">
        <v>8</v>
      </c>
      <c r="E76" s="3">
        <v>0.99475296897843102</v>
      </c>
      <c r="F76" s="3">
        <v>0.59535625664657899</v>
      </c>
      <c r="G76" s="3">
        <v>0.99475356875510001</v>
      </c>
      <c r="H76" s="3">
        <v>0.58215644848377002</v>
      </c>
      <c r="I76" s="3">
        <v>0.99475914271935795</v>
      </c>
      <c r="J76" s="3">
        <v>0.59915112865947895</v>
      </c>
      <c r="K76" s="3">
        <v>0.99475296897843102</v>
      </c>
      <c r="L76" s="3">
        <v>0.59535625664657899</v>
      </c>
      <c r="M76" s="2">
        <v>187.5</v>
      </c>
      <c r="N76" s="1" t="s">
        <v>40</v>
      </c>
    </row>
    <row r="77" spans="1:14" x14ac:dyDescent="0.3">
      <c r="A77" s="1">
        <v>15</v>
      </c>
      <c r="B77" s="1">
        <v>13</v>
      </c>
      <c r="C77" s="1" t="s">
        <v>33</v>
      </c>
      <c r="D77" s="1">
        <v>6</v>
      </c>
      <c r="E77" s="3">
        <v>0.99438044394492797</v>
      </c>
      <c r="F77" s="3">
        <v>0.63981947578545395</v>
      </c>
      <c r="G77" s="3">
        <v>0.994372888956917</v>
      </c>
      <c r="H77" s="3">
        <v>0.63308326683275296</v>
      </c>
      <c r="I77" s="3">
        <v>0.99437315860994602</v>
      </c>
      <c r="J77" s="3">
        <v>0.63299925932324896</v>
      </c>
      <c r="K77" s="3">
        <v>0.99438044394492797</v>
      </c>
      <c r="L77" s="3">
        <v>0.63981947578545395</v>
      </c>
      <c r="M77" s="2">
        <v>187.5</v>
      </c>
      <c r="N77" s="1" t="s">
        <v>40</v>
      </c>
    </row>
    <row r="78" spans="1:14" x14ac:dyDescent="0.3">
      <c r="A78" s="1">
        <v>16</v>
      </c>
      <c r="B78" s="1">
        <v>15</v>
      </c>
      <c r="C78" s="1" t="s">
        <v>33</v>
      </c>
      <c r="D78" s="1">
        <v>7</v>
      </c>
      <c r="E78" s="3">
        <v>0.993384541140513</v>
      </c>
      <c r="F78" s="3">
        <v>0.64115240368223603</v>
      </c>
      <c r="G78" s="3">
        <v>0.99339203980100799</v>
      </c>
      <c r="H78" s="3">
        <v>0.63513203661740802</v>
      </c>
      <c r="I78" s="3">
        <v>0.99346418594248298</v>
      </c>
      <c r="J78" s="3">
        <v>0.63780989176693703</v>
      </c>
      <c r="K78" s="3">
        <v>0.993384541140513</v>
      </c>
      <c r="L78" s="3">
        <v>0.64115240368223603</v>
      </c>
      <c r="M78" s="2">
        <v>140625</v>
      </c>
      <c r="N78" s="1" t="s">
        <v>40</v>
      </c>
    </row>
    <row r="79" spans="1:14" x14ac:dyDescent="0.3">
      <c r="A79" s="1">
        <v>17</v>
      </c>
      <c r="B79" s="1">
        <v>11</v>
      </c>
      <c r="C79" s="1" t="s">
        <v>33</v>
      </c>
      <c r="D79" s="1">
        <v>5</v>
      </c>
      <c r="E79" s="3">
        <v>0.99442114264771697</v>
      </c>
      <c r="F79" s="3">
        <v>0.68360805860805796</v>
      </c>
      <c r="G79" s="3">
        <v>0.99442877301780097</v>
      </c>
      <c r="H79" s="3">
        <v>0.68101245513038</v>
      </c>
      <c r="I79" s="3">
        <v>0.994467510681601</v>
      </c>
      <c r="J79" s="3">
        <v>0.68630387951799499</v>
      </c>
      <c r="K79" s="3">
        <v>0.99442114264771697</v>
      </c>
      <c r="L79" s="3">
        <v>0.68360805860805796</v>
      </c>
      <c r="M79" s="2">
        <v>343.75</v>
      </c>
      <c r="N79" s="1" t="s">
        <v>40</v>
      </c>
    </row>
    <row r="80" spans="1:14" x14ac:dyDescent="0.3">
      <c r="A80" s="1">
        <v>18</v>
      </c>
      <c r="B80" s="1">
        <v>19</v>
      </c>
      <c r="C80" s="1" t="s">
        <v>33</v>
      </c>
      <c r="D80" s="1">
        <v>9</v>
      </c>
      <c r="E80" s="3">
        <v>0.99574894726288299</v>
      </c>
      <c r="F80" s="3">
        <v>0.68714985994397704</v>
      </c>
      <c r="G80" s="3">
        <v>0.99575207209262795</v>
      </c>
      <c r="H80" s="3">
        <v>0.67636033487953195</v>
      </c>
      <c r="I80" s="3">
        <v>0.99576455835999</v>
      </c>
      <c r="J80" s="3">
        <v>0.68859617901080405</v>
      </c>
      <c r="K80" s="3">
        <v>0.99574894726288299</v>
      </c>
      <c r="L80" s="3">
        <v>0.68714985994397704</v>
      </c>
      <c r="M80" s="2">
        <v>484375</v>
      </c>
      <c r="N80" s="1" t="s">
        <v>40</v>
      </c>
    </row>
    <row r="81" spans="1:14" x14ac:dyDescent="0.3">
      <c r="A81" s="1">
        <v>19</v>
      </c>
      <c r="B81" s="1">
        <v>3</v>
      </c>
      <c r="C81" s="1" t="s">
        <v>33</v>
      </c>
      <c r="D81" s="5">
        <v>10</v>
      </c>
      <c r="E81" s="3">
        <v>0.99246049298323202</v>
      </c>
      <c r="F81" s="3">
        <v>0.70882403140467598</v>
      </c>
      <c r="G81" s="3">
        <v>0.99246857541426903</v>
      </c>
      <c r="H81" s="3">
        <v>0.70648352366963296</v>
      </c>
      <c r="I81" s="3">
        <v>0.992524804278062</v>
      </c>
      <c r="J81" s="3">
        <v>0.72633309917196598</v>
      </c>
      <c r="K81" s="3">
        <v>0.99246049298323202</v>
      </c>
      <c r="L81" s="3">
        <v>0.70882403140467598</v>
      </c>
      <c r="M81" s="2">
        <v>312.5</v>
      </c>
      <c r="N81" s="1" t="s">
        <v>40</v>
      </c>
    </row>
    <row r="84" spans="1:14" x14ac:dyDescent="0.3">
      <c r="E84" s="3"/>
    </row>
    <row r="85" spans="1:14" x14ac:dyDescent="0.3">
      <c r="E85" s="3"/>
    </row>
    <row r="86" spans="1:14" x14ac:dyDescent="0.3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F4FC-4D1B-4E43-96AE-820ED19C6DF1}">
  <dimension ref="A1:O86"/>
  <sheetViews>
    <sheetView topLeftCell="A87" zoomScale="99" zoomScaleNormal="99" workbookViewId="0">
      <selection activeCell="A62" sqref="A62:M81"/>
    </sheetView>
  </sheetViews>
  <sheetFormatPr defaultRowHeight="14.4" x14ac:dyDescent="0.3"/>
  <cols>
    <col min="1" max="1" width="3" style="1" bestFit="1" customWidth="1"/>
    <col min="2" max="2" width="5.33203125" style="1" bestFit="1" customWidth="1"/>
    <col min="3" max="3" width="16.33203125" style="1" bestFit="1" customWidth="1"/>
    <col min="4" max="4" width="10.33203125" style="1" customWidth="1"/>
    <col min="5" max="5" width="18.6640625" style="1" bestFit="1" customWidth="1"/>
    <col min="6" max="6" width="19.6640625" style="1" bestFit="1" customWidth="1"/>
    <col min="7" max="7" width="18.6640625" style="1" bestFit="1" customWidth="1"/>
    <col min="8" max="8" width="19.6640625" style="1" bestFit="1" customWidth="1"/>
    <col min="9" max="9" width="18.6640625" style="1" bestFit="1" customWidth="1"/>
    <col min="10" max="10" width="19.6640625" style="1" bestFit="1" customWidth="1"/>
    <col min="11" max="11" width="18.6640625" style="1" bestFit="1" customWidth="1"/>
    <col min="12" max="12" width="19.6640625" style="1" bestFit="1" customWidth="1"/>
    <col min="13" max="13" width="11.88671875" style="1" bestFit="1" customWidth="1"/>
    <col min="14" max="14" width="61.33203125" style="1" bestFit="1" customWidth="1"/>
    <col min="15" max="15" width="8.88671875" style="1"/>
  </cols>
  <sheetData>
    <row r="1" spans="1:14" x14ac:dyDescent="0.3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3">
      <c r="A2" s="1">
        <v>0</v>
      </c>
      <c r="B2" s="1">
        <v>46</v>
      </c>
      <c r="C2" s="1" t="s">
        <v>11</v>
      </c>
      <c r="D2" s="1">
        <v>7</v>
      </c>
      <c r="E2" s="3">
        <v>1</v>
      </c>
      <c r="F2" s="3">
        <v>0.572280941016024</v>
      </c>
      <c r="G2" s="3">
        <v>1</v>
      </c>
      <c r="H2" s="3">
        <v>0.57069900662364104</v>
      </c>
      <c r="I2" s="3">
        <v>1</v>
      </c>
      <c r="J2" s="3">
        <v>0.58567029032183004</v>
      </c>
      <c r="K2" s="3">
        <v>1</v>
      </c>
      <c r="L2" s="3">
        <v>0.572280941016024</v>
      </c>
      <c r="M2" s="2">
        <v>1515625</v>
      </c>
      <c r="N2" s="1" t="s">
        <v>41</v>
      </c>
    </row>
    <row r="3" spans="1:14" x14ac:dyDescent="0.3">
      <c r="A3" s="1">
        <v>1</v>
      </c>
      <c r="B3" s="1">
        <v>28</v>
      </c>
      <c r="C3" s="1" t="s">
        <v>11</v>
      </c>
      <c r="D3" s="1">
        <v>4</v>
      </c>
      <c r="E3" s="3">
        <v>1</v>
      </c>
      <c r="F3" s="3">
        <v>0.57460317460317401</v>
      </c>
      <c r="G3" s="3">
        <v>1</v>
      </c>
      <c r="H3" s="3">
        <v>0.56837302456987204</v>
      </c>
      <c r="I3" s="3">
        <v>1</v>
      </c>
      <c r="J3" s="3">
        <v>0.60325362202208699</v>
      </c>
      <c r="K3" s="3">
        <v>1</v>
      </c>
      <c r="L3" s="3">
        <v>0.57460317460317401</v>
      </c>
      <c r="M3" s="2">
        <v>2421875</v>
      </c>
      <c r="N3" s="1" t="s">
        <v>41</v>
      </c>
    </row>
    <row r="4" spans="1:14" x14ac:dyDescent="0.3">
      <c r="A4" s="1">
        <v>2</v>
      </c>
      <c r="B4" s="1">
        <v>40</v>
      </c>
      <c r="C4" s="1" t="s">
        <v>11</v>
      </c>
      <c r="D4" s="1">
        <v>6</v>
      </c>
      <c r="E4" s="3">
        <v>1</v>
      </c>
      <c r="F4" s="3">
        <v>0.57767748654747397</v>
      </c>
      <c r="G4" s="3">
        <v>1</v>
      </c>
      <c r="H4" s="3">
        <v>0.56998436866110602</v>
      </c>
      <c r="I4" s="3">
        <v>1</v>
      </c>
      <c r="J4" s="3">
        <v>0.59387809659184498</v>
      </c>
      <c r="K4" s="3">
        <v>1</v>
      </c>
      <c r="L4" s="3">
        <v>0.57767748654747397</v>
      </c>
      <c r="M4" s="2">
        <v>1734375</v>
      </c>
      <c r="N4" s="1" t="s">
        <v>41</v>
      </c>
    </row>
    <row r="5" spans="1:14" x14ac:dyDescent="0.3">
      <c r="A5" s="1">
        <v>3</v>
      </c>
      <c r="B5" s="1">
        <v>16</v>
      </c>
      <c r="C5" s="1" t="s">
        <v>11</v>
      </c>
      <c r="D5" s="1">
        <v>2</v>
      </c>
      <c r="E5" s="3">
        <v>1</v>
      </c>
      <c r="F5" s="3">
        <v>0.61550836550836496</v>
      </c>
      <c r="G5" s="3">
        <v>1</v>
      </c>
      <c r="H5" s="3">
        <v>0.60902947157711995</v>
      </c>
      <c r="I5" s="3">
        <v>1</v>
      </c>
      <c r="J5" s="3">
        <v>0.63621180893052898</v>
      </c>
      <c r="K5" s="3">
        <v>1</v>
      </c>
      <c r="L5" s="3">
        <v>0.61550836550836496</v>
      </c>
      <c r="M5" s="2">
        <v>1546875</v>
      </c>
      <c r="N5" s="1" t="s">
        <v>41</v>
      </c>
    </row>
    <row r="6" spans="1:14" x14ac:dyDescent="0.3">
      <c r="A6" s="1">
        <v>4</v>
      </c>
      <c r="B6" s="1">
        <v>22</v>
      </c>
      <c r="C6" s="1" t="s">
        <v>11</v>
      </c>
      <c r="D6" s="1">
        <v>3</v>
      </c>
      <c r="E6" s="3">
        <v>1</v>
      </c>
      <c r="F6" s="3">
        <v>0.619768339768339</v>
      </c>
      <c r="G6" s="3">
        <v>1</v>
      </c>
      <c r="H6" s="3">
        <v>0.60314568967445203</v>
      </c>
      <c r="I6" s="3">
        <v>1</v>
      </c>
      <c r="J6" s="3">
        <v>0.61733354949746799</v>
      </c>
      <c r="K6" s="3">
        <v>1</v>
      </c>
      <c r="L6" s="3">
        <v>0.619768339768339</v>
      </c>
      <c r="M6" s="2">
        <v>2156.25</v>
      </c>
      <c r="N6" s="1" t="s">
        <v>41</v>
      </c>
    </row>
    <row r="7" spans="1:14" x14ac:dyDescent="0.3">
      <c r="A7" s="1">
        <v>5</v>
      </c>
      <c r="B7" s="1">
        <v>4</v>
      </c>
      <c r="C7" s="1" t="s">
        <v>11</v>
      </c>
      <c r="D7" s="1">
        <v>1</v>
      </c>
      <c r="E7" s="3">
        <v>1</v>
      </c>
      <c r="F7" s="3">
        <v>0.62575683194239895</v>
      </c>
      <c r="G7" s="3">
        <v>1</v>
      </c>
      <c r="H7" s="3">
        <v>0.61317217898126897</v>
      </c>
      <c r="I7" s="3">
        <v>1</v>
      </c>
      <c r="J7" s="3">
        <v>0.62710374626182996</v>
      </c>
      <c r="K7" s="3">
        <v>1</v>
      </c>
      <c r="L7" s="3">
        <v>0.62575683194239895</v>
      </c>
      <c r="M7" s="2">
        <v>2015625</v>
      </c>
      <c r="N7" s="1" t="s">
        <v>41</v>
      </c>
    </row>
    <row r="8" spans="1:14" x14ac:dyDescent="0.3">
      <c r="A8" s="1">
        <v>6</v>
      </c>
      <c r="B8" s="1">
        <v>34</v>
      </c>
      <c r="C8" s="1" t="s">
        <v>11</v>
      </c>
      <c r="D8" s="1">
        <v>5</v>
      </c>
      <c r="E8" s="3">
        <v>1</v>
      </c>
      <c r="F8" s="3">
        <v>0.65598290598290598</v>
      </c>
      <c r="G8" s="3">
        <v>1</v>
      </c>
      <c r="H8" s="3">
        <v>0.64661257469794697</v>
      </c>
      <c r="I8" s="3">
        <v>1</v>
      </c>
      <c r="J8" s="3">
        <v>0.68049024777115397</v>
      </c>
      <c r="K8" s="3">
        <v>1</v>
      </c>
      <c r="L8" s="3">
        <v>0.65598290598290598</v>
      </c>
      <c r="M8" s="2">
        <v>1859375</v>
      </c>
      <c r="N8" s="1" t="s">
        <v>41</v>
      </c>
    </row>
    <row r="9" spans="1:14" x14ac:dyDescent="0.3">
      <c r="A9" s="1">
        <v>7</v>
      </c>
      <c r="B9" s="1">
        <v>52</v>
      </c>
      <c r="C9" s="1" t="s">
        <v>11</v>
      </c>
      <c r="D9" s="1">
        <v>8</v>
      </c>
      <c r="E9" s="3">
        <v>1</v>
      </c>
      <c r="F9" s="3">
        <v>0.67422899680964199</v>
      </c>
      <c r="G9" s="3">
        <v>1</v>
      </c>
      <c r="H9" s="3">
        <v>0.66958718877403001</v>
      </c>
      <c r="I9" s="3">
        <v>1</v>
      </c>
      <c r="J9" s="3">
        <v>0.67789687978242896</v>
      </c>
      <c r="K9" s="3">
        <v>1</v>
      </c>
      <c r="L9" s="3">
        <v>0.67422899680964199</v>
      </c>
      <c r="M9" s="2">
        <v>1468.75</v>
      </c>
      <c r="N9" s="1" t="s">
        <v>41</v>
      </c>
    </row>
    <row r="10" spans="1:14" x14ac:dyDescent="0.3">
      <c r="A10" s="1">
        <v>8</v>
      </c>
      <c r="B10" s="1">
        <v>58</v>
      </c>
      <c r="C10" s="1" t="s">
        <v>11</v>
      </c>
      <c r="D10" s="1">
        <v>9</v>
      </c>
      <c r="E10" s="3">
        <v>1</v>
      </c>
      <c r="F10" s="3">
        <v>0.682247899159663</v>
      </c>
      <c r="G10" s="3">
        <v>1</v>
      </c>
      <c r="H10" s="3">
        <v>0.67693417996772898</v>
      </c>
      <c r="I10" s="3">
        <v>1</v>
      </c>
      <c r="J10" s="3">
        <v>0.69266293895861697</v>
      </c>
      <c r="K10" s="3">
        <v>1</v>
      </c>
      <c r="L10" s="3">
        <v>0.682247899159663</v>
      </c>
      <c r="M10" s="2">
        <v>1500</v>
      </c>
      <c r="N10" s="1" t="s">
        <v>41</v>
      </c>
    </row>
    <row r="11" spans="1:14" x14ac:dyDescent="0.3">
      <c r="A11" s="1">
        <v>9</v>
      </c>
      <c r="B11" s="1">
        <v>10</v>
      </c>
      <c r="C11" s="1" t="s">
        <v>11</v>
      </c>
      <c r="D11" s="5">
        <v>10</v>
      </c>
      <c r="E11" s="3">
        <v>1</v>
      </c>
      <c r="F11" s="3">
        <v>0.68595323434033095</v>
      </c>
      <c r="G11" s="3">
        <v>1</v>
      </c>
      <c r="H11" s="3">
        <v>0.68829940577027204</v>
      </c>
      <c r="I11" s="3">
        <v>1</v>
      </c>
      <c r="J11" s="3">
        <v>0.71491964672965402</v>
      </c>
      <c r="K11" s="3">
        <v>1</v>
      </c>
      <c r="L11" s="3">
        <v>0.68595323434033095</v>
      </c>
      <c r="M11" s="2">
        <v>1953125</v>
      </c>
      <c r="N11" s="1" t="s">
        <v>41</v>
      </c>
    </row>
    <row r="12" spans="1:14" x14ac:dyDescent="0.3">
      <c r="A12" s="1">
        <v>10</v>
      </c>
      <c r="B12" s="1">
        <v>42</v>
      </c>
      <c r="C12" s="1" t="s">
        <v>12</v>
      </c>
      <c r="D12" s="1">
        <v>7</v>
      </c>
      <c r="E12" s="3">
        <v>0.42520540012305902</v>
      </c>
      <c r="F12" s="3">
        <v>0.26917831571769502</v>
      </c>
      <c r="G12" s="3">
        <v>0.40169122962266501</v>
      </c>
      <c r="H12" s="3">
        <v>0.26189771001412898</v>
      </c>
      <c r="I12" s="3">
        <v>0.472707963938022</v>
      </c>
      <c r="J12" s="3">
        <v>0.307809624701121</v>
      </c>
      <c r="K12" s="3">
        <v>0.42520540012305902</v>
      </c>
      <c r="L12" s="3">
        <v>0.26917831571769502</v>
      </c>
      <c r="M12" s="2">
        <v>93.75</v>
      </c>
      <c r="N12" s="1" t="s">
        <v>41</v>
      </c>
    </row>
    <row r="13" spans="1:14" x14ac:dyDescent="0.3">
      <c r="A13" s="1">
        <v>11</v>
      </c>
      <c r="B13" s="1">
        <v>24</v>
      </c>
      <c r="C13" s="1" t="s">
        <v>12</v>
      </c>
      <c r="D13" s="1">
        <v>4</v>
      </c>
      <c r="E13" s="3">
        <v>0.43770528102742001</v>
      </c>
      <c r="F13" s="3">
        <v>0.33607503607503603</v>
      </c>
      <c r="G13" s="3">
        <v>0.414185949201481</v>
      </c>
      <c r="H13" s="3">
        <v>0.30179040674672802</v>
      </c>
      <c r="I13" s="3">
        <v>0.47586950358355601</v>
      </c>
      <c r="J13" s="3">
        <v>0.389746008263957</v>
      </c>
      <c r="K13" s="3">
        <v>0.43770528102742001</v>
      </c>
      <c r="L13" s="3">
        <v>0.33607503607503603</v>
      </c>
      <c r="M13" s="2">
        <v>140625</v>
      </c>
      <c r="N13" s="1" t="s">
        <v>41</v>
      </c>
    </row>
    <row r="14" spans="1:14" x14ac:dyDescent="0.3">
      <c r="A14" s="1">
        <v>12</v>
      </c>
      <c r="B14" s="1">
        <v>36</v>
      </c>
      <c r="C14" s="1" t="s">
        <v>12</v>
      </c>
      <c r="D14" s="1">
        <v>6</v>
      </c>
      <c r="E14" s="3">
        <v>0.43254520166898403</v>
      </c>
      <c r="F14" s="3">
        <v>0.343863912515188</v>
      </c>
      <c r="G14" s="3">
        <v>0.408861292578446</v>
      </c>
      <c r="H14" s="3">
        <v>0.33352353757832798</v>
      </c>
      <c r="I14" s="3">
        <v>0.47689536042473102</v>
      </c>
      <c r="J14" s="3">
        <v>0.41040833460998899</v>
      </c>
      <c r="K14" s="3">
        <v>0.43254520166898403</v>
      </c>
      <c r="L14" s="3">
        <v>0.343863912515188</v>
      </c>
      <c r="M14" s="2">
        <v>93.75</v>
      </c>
      <c r="N14" s="1" t="s">
        <v>41</v>
      </c>
    </row>
    <row r="15" spans="1:14" x14ac:dyDescent="0.3">
      <c r="A15" s="1">
        <v>13</v>
      </c>
      <c r="B15" s="1">
        <v>48</v>
      </c>
      <c r="C15" s="1" t="s">
        <v>12</v>
      </c>
      <c r="D15" s="1">
        <v>8</v>
      </c>
      <c r="E15" s="3">
        <v>0.420316499044735</v>
      </c>
      <c r="F15" s="3">
        <v>0.364232541651896</v>
      </c>
      <c r="G15" s="3">
        <v>0.39493307659122101</v>
      </c>
      <c r="H15" s="3">
        <v>0.35299379645332102</v>
      </c>
      <c r="I15" s="3">
        <v>0.46258868622462002</v>
      </c>
      <c r="J15" s="3">
        <v>0.43126183074132102</v>
      </c>
      <c r="K15" s="3">
        <v>0.420316499044735</v>
      </c>
      <c r="L15" s="3">
        <v>0.364232541651896</v>
      </c>
      <c r="M15" s="2">
        <v>109375</v>
      </c>
      <c r="N15" s="1" t="s">
        <v>41</v>
      </c>
    </row>
    <row r="16" spans="1:14" x14ac:dyDescent="0.3">
      <c r="A16" s="1">
        <v>14</v>
      </c>
      <c r="B16" s="1">
        <v>12</v>
      </c>
      <c r="C16" s="1" t="s">
        <v>12</v>
      </c>
      <c r="D16" s="1">
        <v>2</v>
      </c>
      <c r="E16" s="3">
        <v>0.43376192904494698</v>
      </c>
      <c r="F16" s="3">
        <v>0.36711711711711698</v>
      </c>
      <c r="G16" s="3">
        <v>0.41093668580173698</v>
      </c>
      <c r="H16" s="3">
        <v>0.34165420414977798</v>
      </c>
      <c r="I16" s="3">
        <v>0.47894587388816801</v>
      </c>
      <c r="J16" s="3">
        <v>0.39306222912169198</v>
      </c>
      <c r="K16" s="3">
        <v>0.43376192904494698</v>
      </c>
      <c r="L16" s="3">
        <v>0.36711711711711698</v>
      </c>
      <c r="M16" s="2">
        <v>125</v>
      </c>
      <c r="N16" s="1" t="s">
        <v>41</v>
      </c>
    </row>
    <row r="17" spans="1:14" x14ac:dyDescent="0.3">
      <c r="A17" s="1">
        <v>15</v>
      </c>
      <c r="B17" s="1">
        <v>30</v>
      </c>
      <c r="C17" s="1" t="s">
        <v>12</v>
      </c>
      <c r="D17" s="1">
        <v>5</v>
      </c>
      <c r="E17" s="3">
        <v>0.41972073590852399</v>
      </c>
      <c r="F17" s="3">
        <v>0.368589743589743</v>
      </c>
      <c r="G17" s="3">
        <v>0.39628533138574601</v>
      </c>
      <c r="H17" s="3">
        <v>0.33267478741604001</v>
      </c>
      <c r="I17" s="3">
        <v>0.46719000901485502</v>
      </c>
      <c r="J17" s="3">
        <v>0.34531495965618397</v>
      </c>
      <c r="K17" s="3">
        <v>0.41972073590852399</v>
      </c>
      <c r="L17" s="3">
        <v>0.368589743589743</v>
      </c>
      <c r="M17" s="2">
        <v>125</v>
      </c>
      <c r="N17" s="1" t="s">
        <v>41</v>
      </c>
    </row>
    <row r="18" spans="1:14" x14ac:dyDescent="0.3">
      <c r="A18" s="1">
        <v>16</v>
      </c>
      <c r="B18" s="1">
        <v>54</v>
      </c>
      <c r="C18" s="1" t="s">
        <v>12</v>
      </c>
      <c r="D18" s="1">
        <v>9</v>
      </c>
      <c r="E18" s="3">
        <v>0.41684111744748398</v>
      </c>
      <c r="F18" s="3">
        <v>0.38672969187674999</v>
      </c>
      <c r="G18" s="3">
        <v>0.39333144645603502</v>
      </c>
      <c r="H18" s="3">
        <v>0.38139767015181503</v>
      </c>
      <c r="I18" s="3">
        <v>0.45961208318924002</v>
      </c>
      <c r="J18" s="3">
        <v>0.433339148950459</v>
      </c>
      <c r="K18" s="3">
        <v>0.41684111744748398</v>
      </c>
      <c r="L18" s="3">
        <v>0.38672969187674999</v>
      </c>
      <c r="M18" s="2">
        <v>109375</v>
      </c>
      <c r="N18" s="1" t="s">
        <v>41</v>
      </c>
    </row>
    <row r="19" spans="1:14" x14ac:dyDescent="0.3">
      <c r="A19" s="1">
        <v>17</v>
      </c>
      <c r="B19" s="1">
        <v>0</v>
      </c>
      <c r="C19" s="1" t="s">
        <v>12</v>
      </c>
      <c r="D19" s="1">
        <v>1</v>
      </c>
      <c r="E19" s="3">
        <v>0.42800792539945098</v>
      </c>
      <c r="F19" s="3">
        <v>0.39158893798069</v>
      </c>
      <c r="G19" s="3">
        <v>0.40571081370506701</v>
      </c>
      <c r="H19" s="3">
        <v>0.37089117575182201</v>
      </c>
      <c r="I19" s="3">
        <v>0.48089573301856198</v>
      </c>
      <c r="J19" s="3">
        <v>0.41449517112346901</v>
      </c>
      <c r="K19" s="3">
        <v>0.42800792539945098</v>
      </c>
      <c r="L19" s="3">
        <v>0.39158893798069</v>
      </c>
      <c r="M19" s="2">
        <v>125</v>
      </c>
      <c r="N19" s="1" t="s">
        <v>41</v>
      </c>
    </row>
    <row r="20" spans="1:14" x14ac:dyDescent="0.3">
      <c r="A20" s="1">
        <v>18</v>
      </c>
      <c r="B20" s="1">
        <v>18</v>
      </c>
      <c r="C20" s="1" t="s">
        <v>12</v>
      </c>
      <c r="D20" s="1">
        <v>3</v>
      </c>
      <c r="E20" s="3">
        <v>0.44090468261084298</v>
      </c>
      <c r="F20" s="3">
        <v>0.40154440154440102</v>
      </c>
      <c r="G20" s="3">
        <v>0.41705405494252301</v>
      </c>
      <c r="H20" s="3">
        <v>0.37452011823049602</v>
      </c>
      <c r="I20" s="3">
        <v>0.47798557588028101</v>
      </c>
      <c r="J20" s="3">
        <v>0.45793839377532602</v>
      </c>
      <c r="K20" s="3">
        <v>0.44090468261084298</v>
      </c>
      <c r="L20" s="3">
        <v>0.40154440154440102</v>
      </c>
      <c r="M20" s="2">
        <v>125</v>
      </c>
      <c r="N20" s="1" t="s">
        <v>41</v>
      </c>
    </row>
    <row r="21" spans="1:14" x14ac:dyDescent="0.3">
      <c r="A21" s="1">
        <v>19</v>
      </c>
      <c r="B21" s="1">
        <v>6</v>
      </c>
      <c r="C21" s="1" t="s">
        <v>12</v>
      </c>
      <c r="D21" s="5">
        <v>10</v>
      </c>
      <c r="E21" s="3">
        <v>0.41208721614041399</v>
      </c>
      <c r="F21" s="3">
        <v>0.40262843488649902</v>
      </c>
      <c r="G21" s="3">
        <v>0.390134411609668</v>
      </c>
      <c r="H21" s="3">
        <v>0.37454912169959098</v>
      </c>
      <c r="I21" s="3">
        <v>0.46643181717864401</v>
      </c>
      <c r="J21" s="3">
        <v>0.48011276210772502</v>
      </c>
      <c r="K21" s="3">
        <v>0.41208721614041399</v>
      </c>
      <c r="L21" s="3">
        <v>0.40262843488649902</v>
      </c>
      <c r="M21" s="2">
        <v>109375</v>
      </c>
      <c r="N21" s="1" t="s">
        <v>41</v>
      </c>
    </row>
    <row r="22" spans="1:14" x14ac:dyDescent="0.3">
      <c r="A22" s="1">
        <v>20</v>
      </c>
      <c r="B22" s="1">
        <v>51</v>
      </c>
      <c r="C22" s="1" t="s">
        <v>13</v>
      </c>
      <c r="D22" s="1">
        <v>8</v>
      </c>
      <c r="E22" s="3">
        <v>0.98311163981110905</v>
      </c>
      <c r="F22" s="3">
        <v>0.479262672811059</v>
      </c>
      <c r="G22" s="3">
        <v>0.98313700730355802</v>
      </c>
      <c r="H22" s="3">
        <v>0.47479132848660699</v>
      </c>
      <c r="I22" s="3">
        <v>0.98340350772362395</v>
      </c>
      <c r="J22" s="3">
        <v>0.49599733605122898</v>
      </c>
      <c r="K22" s="3">
        <v>0.98311163981110905</v>
      </c>
      <c r="L22" s="3">
        <v>0.479262672811059</v>
      </c>
      <c r="M22" s="2">
        <v>15656.25</v>
      </c>
      <c r="N22" s="1" t="s">
        <v>41</v>
      </c>
    </row>
    <row r="23" spans="1:14" x14ac:dyDescent="0.3">
      <c r="A23" s="1">
        <v>21</v>
      </c>
      <c r="B23" s="1">
        <v>15</v>
      </c>
      <c r="C23" s="1" t="s">
        <v>13</v>
      </c>
      <c r="D23" s="1">
        <v>2</v>
      </c>
      <c r="E23" s="3">
        <v>0.98346324761419102</v>
      </c>
      <c r="F23" s="3">
        <v>0.48262548262548199</v>
      </c>
      <c r="G23" s="3">
        <v>0.98348664618641002</v>
      </c>
      <c r="H23" s="3">
        <v>0.48107236979233398</v>
      </c>
      <c r="I23" s="3">
        <v>0.98376592765153703</v>
      </c>
      <c r="J23" s="3">
        <v>0.51389998878918697</v>
      </c>
      <c r="K23" s="3">
        <v>0.98346324761419102</v>
      </c>
      <c r="L23" s="3">
        <v>0.48262548262548199</v>
      </c>
      <c r="M23" s="2">
        <v>9859375</v>
      </c>
      <c r="N23" s="1" t="s">
        <v>41</v>
      </c>
    </row>
    <row r="24" spans="1:14" x14ac:dyDescent="0.3">
      <c r="A24" s="1">
        <v>22</v>
      </c>
      <c r="B24" s="1">
        <v>27</v>
      </c>
      <c r="C24" s="1" t="s">
        <v>13</v>
      </c>
      <c r="D24" s="1">
        <v>4</v>
      </c>
      <c r="E24" s="3">
        <v>0.98252574085692101</v>
      </c>
      <c r="F24" s="3">
        <v>0.483261183261183</v>
      </c>
      <c r="G24" s="3">
        <v>0.98255531656980899</v>
      </c>
      <c r="H24" s="3">
        <v>0.49228047609092401</v>
      </c>
      <c r="I24" s="3">
        <v>0.98283903584861398</v>
      </c>
      <c r="J24" s="3">
        <v>0.53752845445517194</v>
      </c>
      <c r="K24" s="3">
        <v>0.98252574085692101</v>
      </c>
      <c r="L24" s="3">
        <v>0.483261183261183</v>
      </c>
      <c r="M24" s="2">
        <v>13453125</v>
      </c>
      <c r="N24" s="1" t="s">
        <v>41</v>
      </c>
    </row>
    <row r="25" spans="1:14" x14ac:dyDescent="0.3">
      <c r="A25" s="1">
        <v>23</v>
      </c>
      <c r="B25" s="1">
        <v>21</v>
      </c>
      <c r="C25" s="1" t="s">
        <v>13</v>
      </c>
      <c r="D25" s="1">
        <v>3</v>
      </c>
      <c r="E25" s="3">
        <v>0.98228695859027604</v>
      </c>
      <c r="F25" s="3">
        <v>0.50656370656370597</v>
      </c>
      <c r="G25" s="3">
        <v>0.98230790358463305</v>
      </c>
      <c r="H25" s="3">
        <v>0.502457449188907</v>
      </c>
      <c r="I25" s="3">
        <v>0.98259123664008996</v>
      </c>
      <c r="J25" s="3">
        <v>0.53439322426500102</v>
      </c>
      <c r="K25" s="3">
        <v>0.98228695859027604</v>
      </c>
      <c r="L25" s="3">
        <v>0.50656370656370597</v>
      </c>
      <c r="M25" s="2">
        <v>14375</v>
      </c>
      <c r="N25" s="1" t="s">
        <v>41</v>
      </c>
    </row>
    <row r="26" spans="1:14" x14ac:dyDescent="0.3">
      <c r="A26" s="1">
        <v>24</v>
      </c>
      <c r="B26" s="1">
        <v>3</v>
      </c>
      <c r="C26" s="1" t="s">
        <v>13</v>
      </c>
      <c r="D26" s="1">
        <v>1</v>
      </c>
      <c r="E26" s="3">
        <v>0.982876774580553</v>
      </c>
      <c r="F26" s="3">
        <v>0.51055473735886103</v>
      </c>
      <c r="G26" s="3">
        <v>0.98290640157251896</v>
      </c>
      <c r="H26" s="3">
        <v>0.50006138369393804</v>
      </c>
      <c r="I26" s="3">
        <v>0.98321791382021495</v>
      </c>
      <c r="J26" s="3">
        <v>0.50862385055471004</v>
      </c>
      <c r="K26" s="3">
        <v>0.982876774580553</v>
      </c>
      <c r="L26" s="3">
        <v>0.51055473735886103</v>
      </c>
      <c r="M26" s="2">
        <v>18968.75</v>
      </c>
      <c r="N26" s="1" t="s">
        <v>41</v>
      </c>
    </row>
    <row r="27" spans="1:14" x14ac:dyDescent="0.3">
      <c r="A27" s="1">
        <v>25</v>
      </c>
      <c r="B27" s="1">
        <v>45</v>
      </c>
      <c r="C27" s="1" t="s">
        <v>13</v>
      </c>
      <c r="D27" s="1">
        <v>7</v>
      </c>
      <c r="E27" s="3">
        <v>0.98389373484382303</v>
      </c>
      <c r="F27" s="3">
        <v>0.51091033071939995</v>
      </c>
      <c r="G27" s="3">
        <v>0.98391220071039298</v>
      </c>
      <c r="H27" s="3">
        <v>0.50290065043812704</v>
      </c>
      <c r="I27" s="3">
        <v>0.984201878534255</v>
      </c>
      <c r="J27" s="3">
        <v>0.52928056131766399</v>
      </c>
      <c r="K27" s="3">
        <v>0.98389373484382303</v>
      </c>
      <c r="L27" s="3">
        <v>0.51091033071939995</v>
      </c>
      <c r="M27" s="2">
        <v>11937.5</v>
      </c>
      <c r="N27" s="1" t="s">
        <v>41</v>
      </c>
    </row>
    <row r="28" spans="1:14" x14ac:dyDescent="0.3">
      <c r="A28" s="1">
        <v>26</v>
      </c>
      <c r="B28" s="1">
        <v>39</v>
      </c>
      <c r="C28" s="1" t="s">
        <v>13</v>
      </c>
      <c r="D28" s="1">
        <v>6</v>
      </c>
      <c r="E28" s="3">
        <v>0.98199158282607502</v>
      </c>
      <c r="F28" s="3">
        <v>0.53410866169067805</v>
      </c>
      <c r="G28" s="3">
        <v>0.98202069524174396</v>
      </c>
      <c r="H28" s="3">
        <v>0.53461106129955305</v>
      </c>
      <c r="I28" s="3">
        <v>0.982335007969664</v>
      </c>
      <c r="J28" s="3">
        <v>0.58809959431221104</v>
      </c>
      <c r="K28" s="3">
        <v>0.98199158282607502</v>
      </c>
      <c r="L28" s="3">
        <v>0.53410866169067805</v>
      </c>
      <c r="M28" s="2">
        <v>10390625</v>
      </c>
      <c r="N28" s="1" t="s">
        <v>41</v>
      </c>
    </row>
    <row r="29" spans="1:14" x14ac:dyDescent="0.3">
      <c r="A29" s="1">
        <v>27</v>
      </c>
      <c r="B29" s="1">
        <v>9</v>
      </c>
      <c r="C29" s="1" t="s">
        <v>13</v>
      </c>
      <c r="D29" s="1">
        <v>10</v>
      </c>
      <c r="E29" s="3">
        <v>0.98255677191712598</v>
      </c>
      <c r="F29" s="3">
        <v>0.56613756613756605</v>
      </c>
      <c r="G29" s="3">
        <v>0.98257107950900702</v>
      </c>
      <c r="H29" s="3">
        <v>0.56962428904848905</v>
      </c>
      <c r="I29" s="3">
        <v>0.98284647862786401</v>
      </c>
      <c r="J29" s="3">
        <v>0.62029828266489695</v>
      </c>
      <c r="K29" s="3">
        <v>0.98255677191712598</v>
      </c>
      <c r="L29" s="3">
        <v>0.56613756613756605</v>
      </c>
      <c r="M29" s="2">
        <v>16484375</v>
      </c>
      <c r="N29" s="1" t="s">
        <v>41</v>
      </c>
    </row>
    <row r="30" spans="1:14" x14ac:dyDescent="0.3">
      <c r="A30" s="1">
        <v>28</v>
      </c>
      <c r="B30" s="1">
        <v>33</v>
      </c>
      <c r="C30" s="1" t="s">
        <v>13</v>
      </c>
      <c r="D30" s="1">
        <v>5</v>
      </c>
      <c r="E30" s="3">
        <v>0.98259180532140999</v>
      </c>
      <c r="F30" s="3">
        <v>0.60241147741147705</v>
      </c>
      <c r="G30" s="3">
        <v>0.98261028576323595</v>
      </c>
      <c r="H30" s="3">
        <v>0.59789380403609704</v>
      </c>
      <c r="I30" s="3">
        <v>0.98286943221945</v>
      </c>
      <c r="J30" s="3">
        <v>0.63137192159621003</v>
      </c>
      <c r="K30" s="3">
        <v>0.98259180532140999</v>
      </c>
      <c r="L30" s="3">
        <v>0.60241147741147705</v>
      </c>
      <c r="M30" s="2">
        <v>10593.75</v>
      </c>
      <c r="N30" s="1" t="s">
        <v>41</v>
      </c>
    </row>
    <row r="31" spans="1:14" x14ac:dyDescent="0.3">
      <c r="A31" s="1">
        <v>29</v>
      </c>
      <c r="B31" s="1">
        <v>57</v>
      </c>
      <c r="C31" s="1" t="s">
        <v>13</v>
      </c>
      <c r="D31" s="5">
        <v>9</v>
      </c>
      <c r="E31" s="3">
        <v>0.98258499963906698</v>
      </c>
      <c r="F31" s="3">
        <v>0.61677170868347297</v>
      </c>
      <c r="G31" s="3">
        <v>0.98260966165599495</v>
      </c>
      <c r="H31" s="3">
        <v>0.607201407885961</v>
      </c>
      <c r="I31" s="3">
        <v>0.98295476871392595</v>
      </c>
      <c r="J31" s="3">
        <v>0.62107880454666997</v>
      </c>
      <c r="K31" s="3">
        <v>0.98258499963906698</v>
      </c>
      <c r="L31" s="3">
        <v>0.61677170868347297</v>
      </c>
      <c r="M31" s="2">
        <v>11906.25</v>
      </c>
      <c r="N31" s="1" t="s">
        <v>41</v>
      </c>
    </row>
    <row r="32" spans="1:14" x14ac:dyDescent="0.3">
      <c r="A32" s="1">
        <v>30</v>
      </c>
      <c r="B32" s="1">
        <v>20</v>
      </c>
      <c r="C32" s="1" t="s">
        <v>14</v>
      </c>
      <c r="D32" s="1">
        <v>3</v>
      </c>
      <c r="E32" s="3">
        <v>0.82632802064081601</v>
      </c>
      <c r="F32" s="3">
        <v>0.59706563706563698</v>
      </c>
      <c r="G32" s="3">
        <v>0.82659873432518105</v>
      </c>
      <c r="H32" s="3">
        <v>0.58419661036374904</v>
      </c>
      <c r="I32" s="3">
        <v>0.82792312401810897</v>
      </c>
      <c r="J32" s="3">
        <v>0.58170573815681903</v>
      </c>
      <c r="K32" s="3">
        <v>0.82632802064081601</v>
      </c>
      <c r="L32" s="3">
        <v>0.59706563706563698</v>
      </c>
      <c r="M32" s="2">
        <v>0</v>
      </c>
      <c r="N32" s="1" t="s">
        <v>41</v>
      </c>
    </row>
    <row r="33" spans="1:14" x14ac:dyDescent="0.3">
      <c r="A33" s="1">
        <v>31</v>
      </c>
      <c r="B33" s="1">
        <v>14</v>
      </c>
      <c r="C33" s="1" t="s">
        <v>14</v>
      </c>
      <c r="D33" s="1">
        <v>2</v>
      </c>
      <c r="E33" s="3">
        <v>0.81714868507321303</v>
      </c>
      <c r="F33" s="3">
        <v>0.60666023166023098</v>
      </c>
      <c r="G33" s="3">
        <v>0.81746654608367297</v>
      </c>
      <c r="H33" s="3">
        <v>0.59953784267376897</v>
      </c>
      <c r="I33" s="3">
        <v>0.81879788193507597</v>
      </c>
      <c r="J33" s="3">
        <v>0.63268940075019797</v>
      </c>
      <c r="K33" s="3">
        <v>0.81714868507321303</v>
      </c>
      <c r="L33" s="3">
        <v>0.60666023166023098</v>
      </c>
      <c r="M33" s="2">
        <v>0</v>
      </c>
      <c r="N33" s="1" t="s">
        <v>41</v>
      </c>
    </row>
    <row r="34" spans="1:14" x14ac:dyDescent="0.3">
      <c r="A34" s="1">
        <v>32</v>
      </c>
      <c r="B34" s="1">
        <v>38</v>
      </c>
      <c r="C34" s="1" t="s">
        <v>14</v>
      </c>
      <c r="D34" s="1">
        <v>6</v>
      </c>
      <c r="E34" s="3">
        <v>0.82674349294655203</v>
      </c>
      <c r="F34" s="3">
        <v>0.61517097726089198</v>
      </c>
      <c r="G34" s="3">
        <v>0.82688957789615802</v>
      </c>
      <c r="H34" s="3">
        <v>0.62262473365860604</v>
      </c>
      <c r="I34" s="3">
        <v>0.82817305340362601</v>
      </c>
      <c r="J34" s="3">
        <v>0.63716671367464806</v>
      </c>
      <c r="K34" s="3">
        <v>0.82674349294655203</v>
      </c>
      <c r="L34" s="3">
        <v>0.61517097726089198</v>
      </c>
      <c r="M34" s="2">
        <v>0</v>
      </c>
      <c r="N34" s="1" t="s">
        <v>41</v>
      </c>
    </row>
    <row r="35" spans="1:14" x14ac:dyDescent="0.3">
      <c r="A35" s="1">
        <v>33</v>
      </c>
      <c r="B35" s="1">
        <v>2</v>
      </c>
      <c r="C35" s="1" t="s">
        <v>14</v>
      </c>
      <c r="D35" s="1">
        <v>1</v>
      </c>
      <c r="E35" s="3">
        <v>0.82365986221438503</v>
      </c>
      <c r="F35" s="3">
        <v>0.63050237277041399</v>
      </c>
      <c r="G35" s="3">
        <v>0.82396030202550996</v>
      </c>
      <c r="H35" s="3">
        <v>0.62469331053237198</v>
      </c>
      <c r="I35" s="3">
        <v>0.82530109855178402</v>
      </c>
      <c r="J35" s="3">
        <v>0.63134610070900699</v>
      </c>
      <c r="K35" s="3">
        <v>0.82365986221438503</v>
      </c>
      <c r="L35" s="3">
        <v>0.63050237277041399</v>
      </c>
      <c r="M35" s="2">
        <v>0</v>
      </c>
      <c r="N35" s="1" t="s">
        <v>41</v>
      </c>
    </row>
    <row r="36" spans="1:14" x14ac:dyDescent="0.3">
      <c r="A36" s="1">
        <v>34</v>
      </c>
      <c r="B36" s="1">
        <v>44</v>
      </c>
      <c r="C36" s="1" t="s">
        <v>14</v>
      </c>
      <c r="D36" s="1">
        <v>7</v>
      </c>
      <c r="E36" s="3">
        <v>0.82160049223641796</v>
      </c>
      <c r="F36" s="3">
        <v>0.643368564609614</v>
      </c>
      <c r="G36" s="3">
        <v>0.82187994773750095</v>
      </c>
      <c r="H36" s="3">
        <v>0.643280100757326</v>
      </c>
      <c r="I36" s="3">
        <v>0.82332694042202603</v>
      </c>
      <c r="J36" s="3">
        <v>0.649042532879616</v>
      </c>
      <c r="K36" s="3">
        <v>0.82160049223641796</v>
      </c>
      <c r="L36" s="3">
        <v>0.643368564609614</v>
      </c>
      <c r="M36" s="2">
        <v>0</v>
      </c>
      <c r="N36" s="1" t="s">
        <v>41</v>
      </c>
    </row>
    <row r="37" spans="1:14" x14ac:dyDescent="0.3">
      <c r="A37" s="1">
        <v>35</v>
      </c>
      <c r="B37" s="1">
        <v>56</v>
      </c>
      <c r="C37" s="1" t="s">
        <v>14</v>
      </c>
      <c r="D37" s="1">
        <v>9</v>
      </c>
      <c r="E37" s="3">
        <v>0.82469501191077699</v>
      </c>
      <c r="F37" s="3">
        <v>0.66544117647058798</v>
      </c>
      <c r="G37" s="3">
        <v>0.825037915679249</v>
      </c>
      <c r="H37" s="3">
        <v>0.66126024743325496</v>
      </c>
      <c r="I37" s="3">
        <v>0.82662931759170399</v>
      </c>
      <c r="J37" s="3">
        <v>0.66584570197123605</v>
      </c>
      <c r="K37" s="3">
        <v>0.82469501191077699</v>
      </c>
      <c r="L37" s="3">
        <v>0.66544117647058798</v>
      </c>
      <c r="M37" s="2">
        <v>0</v>
      </c>
      <c r="N37" s="1" t="s">
        <v>41</v>
      </c>
    </row>
    <row r="38" spans="1:14" x14ac:dyDescent="0.3">
      <c r="A38" s="1">
        <v>36</v>
      </c>
      <c r="B38" s="1">
        <v>26</v>
      </c>
      <c r="C38" s="1" t="s">
        <v>14</v>
      </c>
      <c r="D38" s="1">
        <v>4</v>
      </c>
      <c r="E38" s="3">
        <v>0.821216370815957</v>
      </c>
      <c r="F38" s="3">
        <v>0.66796536796536798</v>
      </c>
      <c r="G38" s="3">
        <v>0.82158561975595701</v>
      </c>
      <c r="H38" s="3">
        <v>0.66558509684432299</v>
      </c>
      <c r="I38" s="3">
        <v>0.82304568613606799</v>
      </c>
      <c r="J38" s="3">
        <v>0.67146656642635105</v>
      </c>
      <c r="K38" s="3">
        <v>0.821216370815957</v>
      </c>
      <c r="L38" s="3">
        <v>0.66796536796536798</v>
      </c>
      <c r="M38" s="2">
        <v>0</v>
      </c>
      <c r="N38" s="1" t="s">
        <v>41</v>
      </c>
    </row>
    <row r="39" spans="1:14" x14ac:dyDescent="0.3">
      <c r="A39" s="1">
        <v>37</v>
      </c>
      <c r="B39" s="1">
        <v>50</v>
      </c>
      <c r="C39" s="1" t="s">
        <v>14</v>
      </c>
      <c r="D39" s="1">
        <v>8</v>
      </c>
      <c r="E39" s="3">
        <v>0.820734652680148</v>
      </c>
      <c r="F39" s="3">
        <v>0.66962070187876599</v>
      </c>
      <c r="G39" s="3">
        <v>0.821024880117875</v>
      </c>
      <c r="H39" s="3">
        <v>0.66445402962783895</v>
      </c>
      <c r="I39" s="3">
        <v>0.82240144532539705</v>
      </c>
      <c r="J39" s="3">
        <v>0.66812597663877205</v>
      </c>
      <c r="K39" s="3">
        <v>0.820734652680148</v>
      </c>
      <c r="L39" s="3">
        <v>0.66962070187876599</v>
      </c>
      <c r="M39" s="2">
        <v>0</v>
      </c>
      <c r="N39" s="1" t="s">
        <v>41</v>
      </c>
    </row>
    <row r="40" spans="1:14" x14ac:dyDescent="0.3">
      <c r="A40" s="1">
        <v>38</v>
      </c>
      <c r="B40" s="1">
        <v>8</v>
      </c>
      <c r="C40" s="1" t="s">
        <v>14</v>
      </c>
      <c r="D40" s="1">
        <v>10</v>
      </c>
      <c r="E40" s="3">
        <v>0.82012123405410298</v>
      </c>
      <c r="F40" s="3">
        <v>0.69738863287250297</v>
      </c>
      <c r="G40" s="3">
        <v>0.82046427908591901</v>
      </c>
      <c r="H40" s="3">
        <v>0.69657844628433896</v>
      </c>
      <c r="I40" s="3">
        <v>0.82186056321862699</v>
      </c>
      <c r="J40" s="3">
        <v>0.70632726810621005</v>
      </c>
      <c r="K40" s="3">
        <v>0.82012123405410298</v>
      </c>
      <c r="L40" s="3">
        <v>0.69738863287250297</v>
      </c>
      <c r="M40" s="2">
        <v>93.75</v>
      </c>
      <c r="N40" s="1" t="s">
        <v>41</v>
      </c>
    </row>
    <row r="41" spans="1:14" x14ac:dyDescent="0.3">
      <c r="A41" s="1">
        <v>39</v>
      </c>
      <c r="B41" s="1">
        <v>32</v>
      </c>
      <c r="C41" s="1" t="s">
        <v>14</v>
      </c>
      <c r="D41" s="5">
        <v>5</v>
      </c>
      <c r="E41" s="3">
        <v>0.81910137066627497</v>
      </c>
      <c r="F41" s="3">
        <v>0.71092796092796096</v>
      </c>
      <c r="G41" s="3">
        <v>0.81950249379393603</v>
      </c>
      <c r="H41" s="3">
        <v>0.70706582653771299</v>
      </c>
      <c r="I41" s="3">
        <v>0.82088910016363903</v>
      </c>
      <c r="J41" s="3">
        <v>0.717043113548674</v>
      </c>
      <c r="K41" s="3">
        <v>0.81910137066627497</v>
      </c>
      <c r="L41" s="3">
        <v>0.71092796092796096</v>
      </c>
      <c r="M41" s="2">
        <v>0</v>
      </c>
      <c r="N41" s="1" t="s">
        <v>41</v>
      </c>
    </row>
    <row r="42" spans="1:14" x14ac:dyDescent="0.3">
      <c r="A42" s="1">
        <v>40</v>
      </c>
      <c r="B42" s="1">
        <v>1</v>
      </c>
      <c r="C42" s="1" t="s">
        <v>15</v>
      </c>
      <c r="D42" s="1">
        <v>1</v>
      </c>
      <c r="E42" s="3">
        <v>0.89213458637049403</v>
      </c>
      <c r="F42" s="3">
        <v>0.59433807887416101</v>
      </c>
      <c r="G42" s="3">
        <v>0.89245439469451204</v>
      </c>
      <c r="H42" s="3">
        <v>0.58323133363574198</v>
      </c>
      <c r="I42" s="3">
        <v>0.89397086203707699</v>
      </c>
      <c r="J42" s="3">
        <v>0.59814674225350195</v>
      </c>
      <c r="K42" s="3">
        <v>0.89213458637049403</v>
      </c>
      <c r="L42" s="3">
        <v>0.59433807887416101</v>
      </c>
      <c r="M42" s="2">
        <v>21062.5</v>
      </c>
      <c r="N42" s="1" t="s">
        <v>41</v>
      </c>
    </row>
    <row r="43" spans="1:14" x14ac:dyDescent="0.3">
      <c r="A43" s="1">
        <v>41</v>
      </c>
      <c r="B43" s="1">
        <v>19</v>
      </c>
      <c r="C43" s="1" t="s">
        <v>15</v>
      </c>
      <c r="D43" s="1">
        <v>3</v>
      </c>
      <c r="E43" s="3">
        <v>0.89474647294552501</v>
      </c>
      <c r="F43" s="3">
        <v>0.59891891891891802</v>
      </c>
      <c r="G43" s="3">
        <v>0.89502930995694097</v>
      </c>
      <c r="H43" s="3">
        <v>0.58565889910977798</v>
      </c>
      <c r="I43" s="3">
        <v>0.896366534626441</v>
      </c>
      <c r="J43" s="3">
        <v>0.58438192427654201</v>
      </c>
      <c r="K43" s="3">
        <v>0.89474647294552501</v>
      </c>
      <c r="L43" s="3">
        <v>0.59891891891891802</v>
      </c>
      <c r="M43" s="2">
        <v>16781.25</v>
      </c>
      <c r="N43" s="1" t="s">
        <v>41</v>
      </c>
    </row>
    <row r="44" spans="1:14" x14ac:dyDescent="0.3">
      <c r="A44" s="1">
        <v>42</v>
      </c>
      <c r="B44" s="1">
        <v>13</v>
      </c>
      <c r="C44" s="1" t="s">
        <v>15</v>
      </c>
      <c r="D44" s="1">
        <v>2</v>
      </c>
      <c r="E44" s="3">
        <v>0.88815837400743003</v>
      </c>
      <c r="F44" s="3">
        <v>0.60247747747747704</v>
      </c>
      <c r="G44" s="3">
        <v>0.888500006597718</v>
      </c>
      <c r="H44" s="3">
        <v>0.59221361076944201</v>
      </c>
      <c r="I44" s="3">
        <v>0.89022569660597495</v>
      </c>
      <c r="J44" s="3">
        <v>0.61010464006005305</v>
      </c>
      <c r="K44" s="3">
        <v>0.88815837400743003</v>
      </c>
      <c r="L44" s="3">
        <v>0.60247747747747704</v>
      </c>
      <c r="M44" s="2">
        <v>16140625</v>
      </c>
      <c r="N44" s="1" t="s">
        <v>41</v>
      </c>
    </row>
    <row r="45" spans="1:14" x14ac:dyDescent="0.3">
      <c r="A45" s="1">
        <v>43</v>
      </c>
      <c r="B45" s="1">
        <v>37</v>
      </c>
      <c r="C45" s="1" t="s">
        <v>15</v>
      </c>
      <c r="D45" s="1">
        <v>6</v>
      </c>
      <c r="E45" s="3">
        <v>0.89422538518505101</v>
      </c>
      <c r="F45" s="3">
        <v>0.60336747092518594</v>
      </c>
      <c r="G45" s="3">
        <v>0.89444742861971305</v>
      </c>
      <c r="H45" s="3">
        <v>0.609413659538807</v>
      </c>
      <c r="I45" s="3">
        <v>0.89565212977945996</v>
      </c>
      <c r="J45" s="3">
        <v>0.62544276557803702</v>
      </c>
      <c r="K45" s="3">
        <v>0.89422538518505101</v>
      </c>
      <c r="L45" s="3">
        <v>0.60336747092518594</v>
      </c>
      <c r="M45" s="2">
        <v>13453125</v>
      </c>
      <c r="N45" s="1" t="s">
        <v>41</v>
      </c>
    </row>
    <row r="46" spans="1:14" x14ac:dyDescent="0.3">
      <c r="A46" s="1">
        <v>44</v>
      </c>
      <c r="B46" s="1">
        <v>49</v>
      </c>
      <c r="C46" s="1" t="s">
        <v>15</v>
      </c>
      <c r="D46" s="1">
        <v>8</v>
      </c>
      <c r="E46" s="3">
        <v>0.89111784002018601</v>
      </c>
      <c r="F46" s="3">
        <v>0.63824884792626702</v>
      </c>
      <c r="G46" s="3">
        <v>0.89141874865710002</v>
      </c>
      <c r="H46" s="3">
        <v>0.63086024654001605</v>
      </c>
      <c r="I46" s="3">
        <v>0.89301891652411203</v>
      </c>
      <c r="J46" s="3">
        <v>0.63053813939166203</v>
      </c>
      <c r="K46" s="3">
        <v>0.89111784002018601</v>
      </c>
      <c r="L46" s="3">
        <v>0.63824884792626702</v>
      </c>
      <c r="M46" s="2">
        <v>14390625</v>
      </c>
      <c r="N46" s="1" t="s">
        <v>41</v>
      </c>
    </row>
    <row r="47" spans="1:14" x14ac:dyDescent="0.3">
      <c r="A47" s="1">
        <v>45</v>
      </c>
      <c r="B47" s="1">
        <v>25</v>
      </c>
      <c r="C47" s="1" t="s">
        <v>15</v>
      </c>
      <c r="D47" s="1">
        <v>4</v>
      </c>
      <c r="E47" s="3">
        <v>0.89220208879211704</v>
      </c>
      <c r="F47" s="3">
        <v>0.63867243867243795</v>
      </c>
      <c r="G47" s="3">
        <v>0.89257230937206999</v>
      </c>
      <c r="H47" s="3">
        <v>0.63911815324401799</v>
      </c>
      <c r="I47" s="3">
        <v>0.89421767933718799</v>
      </c>
      <c r="J47" s="3">
        <v>0.65199696618981795</v>
      </c>
      <c r="K47" s="3">
        <v>0.89220208879211704</v>
      </c>
      <c r="L47" s="3">
        <v>0.63867243867243795</v>
      </c>
      <c r="M47" s="2">
        <v>18687.5</v>
      </c>
      <c r="N47" s="1" t="s">
        <v>41</v>
      </c>
    </row>
    <row r="48" spans="1:14" x14ac:dyDescent="0.3">
      <c r="A48" s="1">
        <v>46</v>
      </c>
      <c r="B48" s="1">
        <v>43</v>
      </c>
      <c r="C48" s="1" t="s">
        <v>15</v>
      </c>
      <c r="D48" s="1">
        <v>7</v>
      </c>
      <c r="E48" s="3">
        <v>0.88893915813094904</v>
      </c>
      <c r="F48" s="3">
        <v>0.64882372996931403</v>
      </c>
      <c r="G48" s="3">
        <v>0.88930998945637896</v>
      </c>
      <c r="H48" s="3">
        <v>0.65006007014383105</v>
      </c>
      <c r="I48" s="3">
        <v>0.89082020029810405</v>
      </c>
      <c r="J48" s="3">
        <v>0.67199862624584605</v>
      </c>
      <c r="K48" s="3">
        <v>0.88893915813094904</v>
      </c>
      <c r="L48" s="3">
        <v>0.64882372996931403</v>
      </c>
      <c r="M48" s="2">
        <v>14140625</v>
      </c>
      <c r="N48" s="1" t="s">
        <v>41</v>
      </c>
    </row>
    <row r="49" spans="1:14" x14ac:dyDescent="0.3">
      <c r="A49" s="1">
        <v>47</v>
      </c>
      <c r="B49" s="1">
        <v>55</v>
      </c>
      <c r="C49" s="1" t="s">
        <v>15</v>
      </c>
      <c r="D49" s="1">
        <v>9</v>
      </c>
      <c r="E49" s="3">
        <v>0.89099833970981002</v>
      </c>
      <c r="F49" s="3">
        <v>0.65266106442576999</v>
      </c>
      <c r="G49" s="3">
        <v>0.89137027799329704</v>
      </c>
      <c r="H49" s="3">
        <v>0.64704663542769103</v>
      </c>
      <c r="I49" s="3">
        <v>0.89294086321294897</v>
      </c>
      <c r="J49" s="3">
        <v>0.65601969329420995</v>
      </c>
      <c r="K49" s="3">
        <v>0.89099833970981002</v>
      </c>
      <c r="L49" s="3">
        <v>0.65266106442576999</v>
      </c>
      <c r="M49" s="2">
        <v>14000</v>
      </c>
      <c r="N49" s="1" t="s">
        <v>41</v>
      </c>
    </row>
    <row r="50" spans="1:14" x14ac:dyDescent="0.3">
      <c r="A50" s="1">
        <v>48</v>
      </c>
      <c r="B50" s="1">
        <v>31</v>
      </c>
      <c r="C50" s="1" t="s">
        <v>15</v>
      </c>
      <c r="D50" s="1">
        <v>5</v>
      </c>
      <c r="E50" s="3">
        <v>0.88884409587334101</v>
      </c>
      <c r="F50" s="3">
        <v>0.68620268620268599</v>
      </c>
      <c r="G50" s="3">
        <v>0.88917025316518605</v>
      </c>
      <c r="H50" s="3">
        <v>0.68809061017238804</v>
      </c>
      <c r="I50" s="3">
        <v>0.89053522815903596</v>
      </c>
      <c r="J50" s="3">
        <v>0.70195980365760602</v>
      </c>
      <c r="K50" s="3">
        <v>0.88884409587334101</v>
      </c>
      <c r="L50" s="3">
        <v>0.68620268620268599</v>
      </c>
      <c r="M50" s="2">
        <v>16640625</v>
      </c>
      <c r="N50" s="1" t="s">
        <v>41</v>
      </c>
    </row>
    <row r="51" spans="1:14" x14ac:dyDescent="0.3">
      <c r="A51" s="1">
        <v>49</v>
      </c>
      <c r="B51" s="1">
        <v>7</v>
      </c>
      <c r="C51" s="1" t="s">
        <v>15</v>
      </c>
      <c r="D51" s="5">
        <v>10</v>
      </c>
      <c r="E51" s="3">
        <v>0.89036460689405506</v>
      </c>
      <c r="F51" s="3">
        <v>0.69465779143198503</v>
      </c>
      <c r="G51" s="3">
        <v>0.89067434477775997</v>
      </c>
      <c r="H51" s="3">
        <v>0.69374857753611696</v>
      </c>
      <c r="I51" s="3">
        <v>0.892141204983256</v>
      </c>
      <c r="J51" s="3">
        <v>0.70630448577049598</v>
      </c>
      <c r="K51" s="3">
        <v>0.89036460689405506</v>
      </c>
      <c r="L51" s="3">
        <v>0.69465779143198503</v>
      </c>
      <c r="M51" s="2">
        <v>15046875</v>
      </c>
      <c r="N51" s="1" t="s">
        <v>41</v>
      </c>
    </row>
    <row r="52" spans="1:14" x14ac:dyDescent="0.3">
      <c r="A52" s="1">
        <v>50</v>
      </c>
      <c r="B52" s="1">
        <v>17</v>
      </c>
      <c r="C52" s="1" t="s">
        <v>16</v>
      </c>
      <c r="D52" s="1">
        <v>2</v>
      </c>
      <c r="E52" s="3">
        <v>0.91773512056530904</v>
      </c>
      <c r="F52" s="3">
        <v>0.60038610038609996</v>
      </c>
      <c r="G52" s="3">
        <v>0.918505689185798</v>
      </c>
      <c r="H52" s="3">
        <v>0.60338438335331002</v>
      </c>
      <c r="I52" s="3">
        <v>0.92351396865935598</v>
      </c>
      <c r="J52" s="3">
        <v>0.63348416846093403</v>
      </c>
      <c r="K52" s="3">
        <v>0.91773512056530904</v>
      </c>
      <c r="L52" s="3">
        <v>0.60038610038609996</v>
      </c>
      <c r="M52" s="2">
        <v>31859375</v>
      </c>
      <c r="N52" s="1" t="s">
        <v>41</v>
      </c>
    </row>
    <row r="53" spans="1:14" x14ac:dyDescent="0.3">
      <c r="A53" s="1">
        <v>51</v>
      </c>
      <c r="B53" s="1">
        <v>23</v>
      </c>
      <c r="C53" s="1" t="s">
        <v>16</v>
      </c>
      <c r="D53" s="1">
        <v>3</v>
      </c>
      <c r="E53" s="3">
        <v>0.92018152207725601</v>
      </c>
      <c r="F53" s="3">
        <v>0.61189189189189097</v>
      </c>
      <c r="G53" s="3">
        <v>0.92099076063638996</v>
      </c>
      <c r="H53" s="3">
        <v>0.60558190336463702</v>
      </c>
      <c r="I53" s="3">
        <v>0.92581599549385996</v>
      </c>
      <c r="J53" s="3">
        <v>0.64169209418611795</v>
      </c>
      <c r="K53" s="3">
        <v>0.92018152207725601</v>
      </c>
      <c r="L53" s="3">
        <v>0.61189189189189097</v>
      </c>
      <c r="M53" s="2">
        <v>32156.25</v>
      </c>
      <c r="N53" s="1" t="s">
        <v>41</v>
      </c>
    </row>
    <row r="54" spans="1:14" x14ac:dyDescent="0.3">
      <c r="A54" s="1">
        <v>52</v>
      </c>
      <c r="B54" s="1">
        <v>5</v>
      </c>
      <c r="C54" s="1" t="s">
        <v>16</v>
      </c>
      <c r="D54" s="1">
        <v>1</v>
      </c>
      <c r="E54" s="3">
        <v>0.92223656226710005</v>
      </c>
      <c r="F54" s="3">
        <v>0.61479299623629502</v>
      </c>
      <c r="G54" s="3">
        <v>0.92292808519242497</v>
      </c>
      <c r="H54" s="3">
        <v>0.605993732113982</v>
      </c>
      <c r="I54" s="3">
        <v>0.92728569071321398</v>
      </c>
      <c r="J54" s="3">
        <v>0.617965273696506</v>
      </c>
      <c r="K54" s="3">
        <v>0.92223656226710005</v>
      </c>
      <c r="L54" s="3">
        <v>0.61479299623629502</v>
      </c>
      <c r="M54" s="2">
        <v>38250</v>
      </c>
      <c r="N54" s="1" t="s">
        <v>41</v>
      </c>
    </row>
    <row r="55" spans="1:14" x14ac:dyDescent="0.3">
      <c r="A55" s="1">
        <v>53</v>
      </c>
      <c r="B55" s="1">
        <v>47</v>
      </c>
      <c r="C55" s="1" t="s">
        <v>16</v>
      </c>
      <c r="D55" s="1">
        <v>7</v>
      </c>
      <c r="E55" s="3">
        <v>0.92183937167468899</v>
      </c>
      <c r="F55" s="3">
        <v>0.61506989430617098</v>
      </c>
      <c r="G55" s="3">
        <v>0.922382372432619</v>
      </c>
      <c r="H55" s="3">
        <v>0.61944481968375198</v>
      </c>
      <c r="I55" s="3">
        <v>0.92671886729168695</v>
      </c>
      <c r="J55" s="3">
        <v>0.64763085519838304</v>
      </c>
      <c r="K55" s="3">
        <v>0.92183937167468899</v>
      </c>
      <c r="L55" s="3">
        <v>0.61506989430617098</v>
      </c>
      <c r="M55" s="2">
        <v>37109375</v>
      </c>
      <c r="N55" s="1" t="s">
        <v>41</v>
      </c>
    </row>
    <row r="56" spans="1:14" x14ac:dyDescent="0.3">
      <c r="A56" s="1">
        <v>54</v>
      </c>
      <c r="B56" s="1">
        <v>41</v>
      </c>
      <c r="C56" s="1" t="s">
        <v>16</v>
      </c>
      <c r="D56" s="1">
        <v>6</v>
      </c>
      <c r="E56" s="3">
        <v>0.92140960569333297</v>
      </c>
      <c r="F56" s="3">
        <v>0.620204825551119</v>
      </c>
      <c r="G56" s="3">
        <v>0.92212685078886802</v>
      </c>
      <c r="H56" s="3">
        <v>0.627273967983069</v>
      </c>
      <c r="I56" s="3">
        <v>0.92660865857991004</v>
      </c>
      <c r="J56" s="3">
        <v>0.65525441076748003</v>
      </c>
      <c r="K56" s="3">
        <v>0.92140960569333297</v>
      </c>
      <c r="L56" s="3">
        <v>0.620204825551119</v>
      </c>
      <c r="M56" s="2">
        <v>26093.75</v>
      </c>
      <c r="N56" s="1" t="s">
        <v>41</v>
      </c>
    </row>
    <row r="57" spans="1:14" x14ac:dyDescent="0.3">
      <c r="A57" s="1">
        <v>55</v>
      </c>
      <c r="B57" s="1">
        <v>29</v>
      </c>
      <c r="C57" s="1" t="s">
        <v>16</v>
      </c>
      <c r="D57" s="1">
        <v>4</v>
      </c>
      <c r="E57" s="3">
        <v>0.92019411742997304</v>
      </c>
      <c r="F57" s="3">
        <v>0.62496392496392394</v>
      </c>
      <c r="G57" s="3">
        <v>0.92097250065976399</v>
      </c>
      <c r="H57" s="3">
        <v>0.62670046454662498</v>
      </c>
      <c r="I57" s="3">
        <v>0.92589671802618201</v>
      </c>
      <c r="J57" s="3">
        <v>0.65697451814240504</v>
      </c>
      <c r="K57" s="3">
        <v>0.92019411742997304</v>
      </c>
      <c r="L57" s="3">
        <v>0.62496392496392394</v>
      </c>
      <c r="M57" s="2">
        <v>33015625</v>
      </c>
      <c r="N57" s="1" t="s">
        <v>41</v>
      </c>
    </row>
    <row r="58" spans="1:14" x14ac:dyDescent="0.3">
      <c r="A58" s="1">
        <v>56</v>
      </c>
      <c r="B58" s="1">
        <v>53</v>
      </c>
      <c r="C58" s="1" t="s">
        <v>16</v>
      </c>
      <c r="D58" s="1">
        <v>8</v>
      </c>
      <c r="E58" s="3">
        <v>0.91903680472946103</v>
      </c>
      <c r="F58" s="3">
        <v>0.62672811059907796</v>
      </c>
      <c r="G58" s="3">
        <v>0.919714155456131</v>
      </c>
      <c r="H58" s="3">
        <v>0.62333472451273797</v>
      </c>
      <c r="I58" s="3">
        <v>0.92455442669607801</v>
      </c>
      <c r="J58" s="3">
        <v>0.63699662893865505</v>
      </c>
      <c r="K58" s="3">
        <v>0.91903680472946103</v>
      </c>
      <c r="L58" s="3">
        <v>0.62672811059907796</v>
      </c>
      <c r="M58" s="2">
        <v>26171875</v>
      </c>
      <c r="N58" s="1" t="s">
        <v>41</v>
      </c>
    </row>
    <row r="59" spans="1:14" x14ac:dyDescent="0.3">
      <c r="A59" s="1">
        <v>57</v>
      </c>
      <c r="B59" s="1">
        <v>59</v>
      </c>
      <c r="C59" s="1" t="s">
        <v>16</v>
      </c>
      <c r="D59" s="1">
        <v>9</v>
      </c>
      <c r="E59" s="3">
        <v>0.92247166678697701</v>
      </c>
      <c r="F59" s="3">
        <v>0.67612044817927097</v>
      </c>
      <c r="G59" s="3">
        <v>0.92301202292953599</v>
      </c>
      <c r="H59" s="3">
        <v>0.67080544072810799</v>
      </c>
      <c r="I59" s="3">
        <v>0.92699526099864304</v>
      </c>
      <c r="J59" s="3">
        <v>0.68106067675443605</v>
      </c>
      <c r="K59" s="3">
        <v>0.92247166678697701</v>
      </c>
      <c r="L59" s="3">
        <v>0.67612044817927097</v>
      </c>
      <c r="M59" s="2">
        <v>26937.5</v>
      </c>
      <c r="N59" s="1" t="s">
        <v>41</v>
      </c>
    </row>
    <row r="60" spans="1:14" x14ac:dyDescent="0.3">
      <c r="A60" s="1">
        <v>58</v>
      </c>
      <c r="B60" s="1">
        <v>35</v>
      </c>
      <c r="C60" s="1" t="s">
        <v>16</v>
      </c>
      <c r="D60" s="1">
        <v>5</v>
      </c>
      <c r="E60" s="3">
        <v>0.91994062889393802</v>
      </c>
      <c r="F60" s="3">
        <v>0.70360195360195299</v>
      </c>
      <c r="G60" s="3">
        <v>0.920678956826534</v>
      </c>
      <c r="H60" s="3">
        <v>0.696595938072606</v>
      </c>
      <c r="I60" s="3">
        <v>0.92532102538101402</v>
      </c>
      <c r="J60" s="3">
        <v>0.72419554882017001</v>
      </c>
      <c r="K60" s="3">
        <v>0.91994062889393802</v>
      </c>
      <c r="L60" s="3">
        <v>0.70360195360195299</v>
      </c>
      <c r="M60" s="2">
        <v>29109375</v>
      </c>
      <c r="N60" s="1" t="s">
        <v>41</v>
      </c>
    </row>
    <row r="61" spans="1:14" x14ac:dyDescent="0.3">
      <c r="A61" s="1">
        <v>59</v>
      </c>
      <c r="B61" s="1">
        <v>11</v>
      </c>
      <c r="C61" s="1" t="s">
        <v>16</v>
      </c>
      <c r="D61" s="5">
        <v>10</v>
      </c>
      <c r="E61" s="3">
        <v>0.92250067854881002</v>
      </c>
      <c r="F61" s="3">
        <v>0.70626386755419002</v>
      </c>
      <c r="G61" s="3">
        <v>0.92298690618971602</v>
      </c>
      <c r="H61" s="3">
        <v>0.70559416885489701</v>
      </c>
      <c r="I61" s="3">
        <v>0.92695166023408504</v>
      </c>
      <c r="J61" s="3">
        <v>0.74432085670938897</v>
      </c>
      <c r="K61" s="3">
        <v>0.92250067854881002</v>
      </c>
      <c r="L61" s="3">
        <v>0.70626386755419002</v>
      </c>
      <c r="M61" s="2">
        <v>32375</v>
      </c>
      <c r="N61" s="1" t="s">
        <v>41</v>
      </c>
    </row>
    <row r="62" spans="1:14" x14ac:dyDescent="0.3">
      <c r="A62" s="1">
        <v>0</v>
      </c>
      <c r="B62" s="1">
        <v>0</v>
      </c>
      <c r="C62" s="1" t="s">
        <v>32</v>
      </c>
      <c r="D62" s="1">
        <v>1</v>
      </c>
      <c r="E62" s="3">
        <v>1</v>
      </c>
      <c r="F62" s="3">
        <v>0.60350188185239695</v>
      </c>
      <c r="G62" s="3">
        <v>1</v>
      </c>
      <c r="H62" s="3">
        <v>0.58211253474244196</v>
      </c>
      <c r="I62" s="3">
        <v>1</v>
      </c>
      <c r="J62" s="3">
        <v>0.60195333910562399</v>
      </c>
      <c r="K62" s="3">
        <v>1</v>
      </c>
      <c r="L62" s="3">
        <v>0.60350188185239695</v>
      </c>
      <c r="M62" s="2">
        <v>156.25</v>
      </c>
      <c r="N62" s="1" t="s">
        <v>41</v>
      </c>
    </row>
    <row r="63" spans="1:14" x14ac:dyDescent="0.3">
      <c r="A63" s="1">
        <v>1</v>
      </c>
      <c r="B63" s="1">
        <v>4</v>
      </c>
      <c r="C63" s="1" t="s">
        <v>32</v>
      </c>
      <c r="D63" s="1">
        <v>2</v>
      </c>
      <c r="E63" s="3">
        <v>1</v>
      </c>
      <c r="F63" s="3">
        <v>0.62162162162162105</v>
      </c>
      <c r="G63" s="3">
        <v>1</v>
      </c>
      <c r="H63" s="3">
        <v>0.60907348162798203</v>
      </c>
      <c r="I63" s="3">
        <v>1</v>
      </c>
      <c r="J63" s="3">
        <v>0.61886555524808895</v>
      </c>
      <c r="K63" s="3">
        <v>1</v>
      </c>
      <c r="L63" s="3">
        <v>0.62162162162162105</v>
      </c>
      <c r="M63" s="2">
        <v>109375</v>
      </c>
      <c r="N63" s="1" t="s">
        <v>41</v>
      </c>
    </row>
    <row r="64" spans="1:14" x14ac:dyDescent="0.3">
      <c r="A64" s="1">
        <v>2</v>
      </c>
      <c r="B64" s="1">
        <v>6</v>
      </c>
      <c r="C64" s="1" t="s">
        <v>32</v>
      </c>
      <c r="D64" s="1">
        <v>3</v>
      </c>
      <c r="E64" s="3">
        <v>1</v>
      </c>
      <c r="F64" s="3">
        <v>0.62918918918918898</v>
      </c>
      <c r="G64" s="3">
        <v>1</v>
      </c>
      <c r="H64" s="3">
        <v>0.60803791137002605</v>
      </c>
      <c r="I64" s="3">
        <v>1</v>
      </c>
      <c r="J64" s="3">
        <v>0.61831397892077899</v>
      </c>
      <c r="K64" s="3">
        <v>1</v>
      </c>
      <c r="L64" s="3">
        <v>0.62918918918918898</v>
      </c>
      <c r="M64" s="2">
        <v>203125</v>
      </c>
      <c r="N64" s="1" t="s">
        <v>41</v>
      </c>
    </row>
    <row r="65" spans="1:14" x14ac:dyDescent="0.3">
      <c r="A65" s="1">
        <v>3</v>
      </c>
      <c r="B65" s="1">
        <v>8</v>
      </c>
      <c r="C65" s="1" t="s">
        <v>32</v>
      </c>
      <c r="D65" s="1">
        <v>4</v>
      </c>
      <c r="E65" s="3">
        <v>1</v>
      </c>
      <c r="F65" s="3">
        <v>0.62943722943722902</v>
      </c>
      <c r="G65" s="3">
        <v>1</v>
      </c>
      <c r="H65" s="3">
        <v>0.61870478660378703</v>
      </c>
      <c r="I65" s="3">
        <v>1</v>
      </c>
      <c r="J65" s="3">
        <v>0.62665127282836397</v>
      </c>
      <c r="K65" s="3">
        <v>1</v>
      </c>
      <c r="L65" s="3">
        <v>0.62943722943722902</v>
      </c>
      <c r="M65" s="2">
        <v>171875</v>
      </c>
      <c r="N65" s="1" t="s">
        <v>41</v>
      </c>
    </row>
    <row r="66" spans="1:14" x14ac:dyDescent="0.3">
      <c r="A66" s="1">
        <v>4</v>
      </c>
      <c r="B66" s="1">
        <v>12</v>
      </c>
      <c r="C66" s="1" t="s">
        <v>32</v>
      </c>
      <c r="D66" s="1">
        <v>6</v>
      </c>
      <c r="E66" s="3">
        <v>1</v>
      </c>
      <c r="F66" s="3">
        <v>0.64537406700225597</v>
      </c>
      <c r="G66" s="3">
        <v>1</v>
      </c>
      <c r="H66" s="3">
        <v>0.63830358434365697</v>
      </c>
      <c r="I66" s="3">
        <v>1</v>
      </c>
      <c r="J66" s="3">
        <v>0.64072261546605003</v>
      </c>
      <c r="K66" s="3">
        <v>1</v>
      </c>
      <c r="L66" s="3">
        <v>0.64537406700225597</v>
      </c>
      <c r="M66" s="2">
        <v>125</v>
      </c>
      <c r="N66" s="1" t="s">
        <v>41</v>
      </c>
    </row>
    <row r="67" spans="1:14" x14ac:dyDescent="0.3">
      <c r="A67" s="1">
        <v>5</v>
      </c>
      <c r="B67" s="1">
        <v>14</v>
      </c>
      <c r="C67" s="1" t="s">
        <v>32</v>
      </c>
      <c r="D67" s="1">
        <v>7</v>
      </c>
      <c r="E67" s="3">
        <v>1</v>
      </c>
      <c r="F67" s="3">
        <v>0.66638254347084802</v>
      </c>
      <c r="G67" s="3">
        <v>1</v>
      </c>
      <c r="H67" s="3">
        <v>0.65945910431603905</v>
      </c>
      <c r="I67" s="3">
        <v>1</v>
      </c>
      <c r="J67" s="3">
        <v>0.66858228693657196</v>
      </c>
      <c r="K67" s="3">
        <v>1</v>
      </c>
      <c r="L67" s="3">
        <v>0.66638254347084802</v>
      </c>
      <c r="M67" s="2">
        <v>109375</v>
      </c>
      <c r="N67" s="1" t="s">
        <v>41</v>
      </c>
    </row>
    <row r="68" spans="1:14" x14ac:dyDescent="0.3">
      <c r="A68" s="1">
        <v>6</v>
      </c>
      <c r="B68" s="1">
        <v>18</v>
      </c>
      <c r="C68" s="1" t="s">
        <v>32</v>
      </c>
      <c r="D68" s="1">
        <v>9</v>
      </c>
      <c r="E68" s="3">
        <v>1</v>
      </c>
      <c r="F68" s="3">
        <v>0.70133053221288499</v>
      </c>
      <c r="G68" s="3">
        <v>1</v>
      </c>
      <c r="H68" s="3">
        <v>0.68663031650537798</v>
      </c>
      <c r="I68" s="3">
        <v>1</v>
      </c>
      <c r="J68" s="3">
        <v>0.70374474638838902</v>
      </c>
      <c r="K68" s="3">
        <v>1</v>
      </c>
      <c r="L68" s="3">
        <v>0.70133053221288499</v>
      </c>
      <c r="M68" s="2">
        <v>171875</v>
      </c>
      <c r="N68" s="1" t="s">
        <v>41</v>
      </c>
    </row>
    <row r="69" spans="1:14" x14ac:dyDescent="0.3">
      <c r="A69" s="1">
        <v>7</v>
      </c>
      <c r="B69" s="1">
        <v>16</v>
      </c>
      <c r="C69" s="1" t="s">
        <v>32</v>
      </c>
      <c r="D69" s="1">
        <v>8</v>
      </c>
      <c r="E69" s="3">
        <v>0.99997997316403897</v>
      </c>
      <c r="F69" s="3">
        <v>0.70684154555122203</v>
      </c>
      <c r="G69" s="3">
        <v>0.99997997314290599</v>
      </c>
      <c r="H69" s="3">
        <v>0.69403091913154702</v>
      </c>
      <c r="I69" s="3">
        <v>0.99997997661159199</v>
      </c>
      <c r="J69" s="3">
        <v>0.70489346078918602</v>
      </c>
      <c r="K69" s="3">
        <v>0.99997997316403897</v>
      </c>
      <c r="L69" s="3">
        <v>0.70684154555122203</v>
      </c>
      <c r="M69" s="2">
        <v>109375</v>
      </c>
      <c r="N69" s="1" t="s">
        <v>41</v>
      </c>
    </row>
    <row r="70" spans="1:14" x14ac:dyDescent="0.3">
      <c r="A70" s="1">
        <v>8</v>
      </c>
      <c r="B70" s="1">
        <v>2</v>
      </c>
      <c r="C70" s="1" t="s">
        <v>32</v>
      </c>
      <c r="D70" s="1">
        <v>10</v>
      </c>
      <c r="E70" s="3">
        <v>1</v>
      </c>
      <c r="F70" s="3">
        <v>0.710189452124936</v>
      </c>
      <c r="G70" s="3">
        <v>1</v>
      </c>
      <c r="H70" s="3">
        <v>0.71081419213395702</v>
      </c>
      <c r="I70" s="3">
        <v>1</v>
      </c>
      <c r="J70" s="3">
        <v>0.72637258347437605</v>
      </c>
      <c r="K70" s="3">
        <v>1</v>
      </c>
      <c r="L70" s="3">
        <v>0.710189452124936</v>
      </c>
      <c r="M70" s="2">
        <v>93.75</v>
      </c>
      <c r="N70" s="1" t="s">
        <v>41</v>
      </c>
    </row>
    <row r="71" spans="1:14" x14ac:dyDescent="0.3">
      <c r="A71" s="1">
        <v>9</v>
      </c>
      <c r="B71" s="1">
        <v>10</v>
      </c>
      <c r="C71" s="1" t="s">
        <v>32</v>
      </c>
      <c r="D71" s="5">
        <v>5</v>
      </c>
      <c r="E71" s="3">
        <v>1</v>
      </c>
      <c r="F71" s="3">
        <v>0.72954822954822895</v>
      </c>
      <c r="G71" s="3">
        <v>1</v>
      </c>
      <c r="H71" s="3">
        <v>0.72589076992919999</v>
      </c>
      <c r="I71" s="3">
        <v>1</v>
      </c>
      <c r="J71" s="3">
        <v>0.73026380026165605</v>
      </c>
      <c r="K71" s="3">
        <v>1</v>
      </c>
      <c r="L71" s="3">
        <v>0.72954822954822895</v>
      </c>
      <c r="M71" s="2">
        <v>171875</v>
      </c>
      <c r="N71" s="1" t="s">
        <v>41</v>
      </c>
    </row>
    <row r="72" spans="1:14" x14ac:dyDescent="0.3">
      <c r="A72" s="1">
        <v>10</v>
      </c>
      <c r="B72" s="1">
        <v>7</v>
      </c>
      <c r="C72" s="1" t="s">
        <v>33</v>
      </c>
      <c r="D72" s="1">
        <v>3</v>
      </c>
      <c r="E72" s="3">
        <v>0.99888175016265401</v>
      </c>
      <c r="F72" s="3">
        <v>0.57081081081080998</v>
      </c>
      <c r="G72" s="3">
        <v>0.99888206148720704</v>
      </c>
      <c r="H72" s="3">
        <v>0.54996968800060997</v>
      </c>
      <c r="I72" s="3">
        <v>0.99888581475911098</v>
      </c>
      <c r="J72" s="3">
        <v>0.54885026718797303</v>
      </c>
      <c r="K72" s="3">
        <v>0.99888175016265401</v>
      </c>
      <c r="L72" s="3">
        <v>0.57081081081080998</v>
      </c>
      <c r="M72" s="2">
        <v>375</v>
      </c>
      <c r="N72" s="1" t="s">
        <v>41</v>
      </c>
    </row>
    <row r="73" spans="1:14" x14ac:dyDescent="0.3">
      <c r="A73" s="1">
        <v>11</v>
      </c>
      <c r="B73" s="1">
        <v>5</v>
      </c>
      <c r="C73" s="1" t="s">
        <v>33</v>
      </c>
      <c r="D73" s="1">
        <v>2</v>
      </c>
      <c r="E73" s="3">
        <v>0.99868466317259197</v>
      </c>
      <c r="F73" s="3">
        <v>0.58252895752895695</v>
      </c>
      <c r="G73" s="3">
        <v>0.99868422068220097</v>
      </c>
      <c r="H73" s="3">
        <v>0.56950340393291299</v>
      </c>
      <c r="I73" s="3">
        <v>0.99868612885315</v>
      </c>
      <c r="J73" s="3">
        <v>0.57921306083257496</v>
      </c>
      <c r="K73" s="3">
        <v>0.99868466317259197</v>
      </c>
      <c r="L73" s="3">
        <v>0.58252895752895695</v>
      </c>
      <c r="M73" s="2">
        <v>250</v>
      </c>
      <c r="N73" s="1" t="s">
        <v>41</v>
      </c>
    </row>
    <row r="74" spans="1:14" x14ac:dyDescent="0.3">
      <c r="A74" s="1">
        <v>12</v>
      </c>
      <c r="B74" s="1">
        <v>1</v>
      </c>
      <c r="C74" s="1" t="s">
        <v>33</v>
      </c>
      <c r="D74" s="1">
        <v>1</v>
      </c>
      <c r="E74" s="3">
        <v>0.99945466663973603</v>
      </c>
      <c r="F74" s="3">
        <v>0.59744722631320502</v>
      </c>
      <c r="G74" s="3">
        <v>0.99945475366116299</v>
      </c>
      <c r="H74" s="3">
        <v>0.57613039788915998</v>
      </c>
      <c r="I74" s="3">
        <v>0.99945509309210601</v>
      </c>
      <c r="J74" s="3">
        <v>0.60242156017258397</v>
      </c>
      <c r="K74" s="3">
        <v>0.99945466663973603</v>
      </c>
      <c r="L74" s="3">
        <v>0.59744722631320502</v>
      </c>
      <c r="M74" s="2">
        <v>375</v>
      </c>
      <c r="N74" s="1" t="s">
        <v>41</v>
      </c>
    </row>
    <row r="75" spans="1:14" x14ac:dyDescent="0.3">
      <c r="A75" s="1">
        <v>13</v>
      </c>
      <c r="B75" s="1">
        <v>9</v>
      </c>
      <c r="C75" s="1" t="s">
        <v>33</v>
      </c>
      <c r="D75" s="1">
        <v>4</v>
      </c>
      <c r="E75" s="3">
        <v>0.99938491819411901</v>
      </c>
      <c r="F75" s="3">
        <v>0.61572871572871501</v>
      </c>
      <c r="G75" s="3">
        <v>0.99938537104926695</v>
      </c>
      <c r="H75" s="3">
        <v>0.60848337277576703</v>
      </c>
      <c r="I75" s="3">
        <v>0.99938815546678195</v>
      </c>
      <c r="J75" s="3">
        <v>0.62482451534787598</v>
      </c>
      <c r="K75" s="3">
        <v>0.99938491819411901</v>
      </c>
      <c r="L75" s="3">
        <v>0.61572871572871501</v>
      </c>
      <c r="M75" s="2">
        <v>312.5</v>
      </c>
      <c r="N75" s="1" t="s">
        <v>41</v>
      </c>
    </row>
    <row r="76" spans="1:14" x14ac:dyDescent="0.3">
      <c r="A76" s="1">
        <v>14</v>
      </c>
      <c r="B76" s="1">
        <v>13</v>
      </c>
      <c r="C76" s="1" t="s">
        <v>33</v>
      </c>
      <c r="D76" s="1">
        <v>6</v>
      </c>
      <c r="E76" s="3">
        <v>0.99799301569461696</v>
      </c>
      <c r="F76" s="3">
        <v>0.62246137823294501</v>
      </c>
      <c r="G76" s="3">
        <v>0.99799371465044495</v>
      </c>
      <c r="H76" s="3">
        <v>0.61061660314897803</v>
      </c>
      <c r="I76" s="3">
        <v>0.99799570226065304</v>
      </c>
      <c r="J76" s="3">
        <v>0.61001389364994296</v>
      </c>
      <c r="K76" s="3">
        <v>0.99799301569461696</v>
      </c>
      <c r="L76" s="3">
        <v>0.62246137823294501</v>
      </c>
      <c r="M76" s="2">
        <v>187.5</v>
      </c>
      <c r="N76" s="1" t="s">
        <v>41</v>
      </c>
    </row>
    <row r="77" spans="1:14" x14ac:dyDescent="0.3">
      <c r="A77" s="1">
        <v>15</v>
      </c>
      <c r="B77" s="1">
        <v>15</v>
      </c>
      <c r="C77" s="1" t="s">
        <v>33</v>
      </c>
      <c r="D77" s="1">
        <v>7</v>
      </c>
      <c r="E77" s="3">
        <v>0.99957773666854299</v>
      </c>
      <c r="F77" s="3">
        <v>0.63382202523013897</v>
      </c>
      <c r="G77" s="3">
        <v>0.99957776495750195</v>
      </c>
      <c r="H77" s="3">
        <v>0.624961304048676</v>
      </c>
      <c r="I77" s="3">
        <v>0.99957795279988104</v>
      </c>
      <c r="J77" s="3">
        <v>0.63209717680656197</v>
      </c>
      <c r="K77" s="3">
        <v>0.99957773666854299</v>
      </c>
      <c r="L77" s="3">
        <v>0.63382202523013897</v>
      </c>
      <c r="M77" s="2">
        <v>187.5</v>
      </c>
      <c r="N77" s="1" t="s">
        <v>41</v>
      </c>
    </row>
    <row r="78" spans="1:14" x14ac:dyDescent="0.3">
      <c r="A78" s="1">
        <v>16</v>
      </c>
      <c r="B78" s="1">
        <v>17</v>
      </c>
      <c r="C78" s="1" t="s">
        <v>33</v>
      </c>
      <c r="D78" s="1">
        <v>8</v>
      </c>
      <c r="E78" s="3">
        <v>0.99935914124927405</v>
      </c>
      <c r="F78" s="3">
        <v>0.65349166962070104</v>
      </c>
      <c r="G78" s="3">
        <v>0.99935905328886798</v>
      </c>
      <c r="H78" s="3">
        <v>0.64111608807475495</v>
      </c>
      <c r="I78" s="3">
        <v>0.99935911736897598</v>
      </c>
      <c r="J78" s="3">
        <v>0.64302473400075</v>
      </c>
      <c r="K78" s="3">
        <v>0.99935914124927405</v>
      </c>
      <c r="L78" s="3">
        <v>0.65349166962070104</v>
      </c>
      <c r="M78" s="2">
        <v>296875</v>
      </c>
      <c r="N78" s="1" t="s">
        <v>41</v>
      </c>
    </row>
    <row r="79" spans="1:14" x14ac:dyDescent="0.3">
      <c r="A79" s="1">
        <v>17</v>
      </c>
      <c r="B79" s="1">
        <v>19</v>
      </c>
      <c r="C79" s="1" t="s">
        <v>33</v>
      </c>
      <c r="D79" s="1">
        <v>9</v>
      </c>
      <c r="E79" s="3">
        <v>0.99693202326047703</v>
      </c>
      <c r="F79" s="3">
        <v>0.66981792717086797</v>
      </c>
      <c r="G79" s="3">
        <v>0.996932882763362</v>
      </c>
      <c r="H79" s="3">
        <v>0.65573225302057203</v>
      </c>
      <c r="I79" s="3">
        <v>0.99693786191174605</v>
      </c>
      <c r="J79" s="3">
        <v>0.66084241366139795</v>
      </c>
      <c r="K79" s="3">
        <v>0.99693202326047703</v>
      </c>
      <c r="L79" s="3">
        <v>0.66981792717086797</v>
      </c>
      <c r="M79" s="2">
        <v>328125</v>
      </c>
      <c r="N79" s="1" t="s">
        <v>41</v>
      </c>
    </row>
    <row r="80" spans="1:14" x14ac:dyDescent="0.3">
      <c r="A80" s="1">
        <v>18</v>
      </c>
      <c r="B80" s="1">
        <v>11</v>
      </c>
      <c r="C80" s="1" t="s">
        <v>33</v>
      </c>
      <c r="D80" s="1">
        <v>5</v>
      </c>
      <c r="E80" s="3">
        <v>0.999307733029278</v>
      </c>
      <c r="F80" s="3">
        <v>0.69963369963369904</v>
      </c>
      <c r="G80" s="3">
        <v>0.99930786014540296</v>
      </c>
      <c r="H80" s="3">
        <v>0.69573178267065106</v>
      </c>
      <c r="I80" s="3">
        <v>0.99930814880928098</v>
      </c>
      <c r="J80" s="3">
        <v>0.70508594566586602</v>
      </c>
      <c r="K80" s="3">
        <v>0.999307733029278</v>
      </c>
      <c r="L80" s="3">
        <v>0.69963369963369904</v>
      </c>
      <c r="M80" s="2">
        <v>343.75</v>
      </c>
      <c r="N80" s="1" t="s">
        <v>41</v>
      </c>
    </row>
    <row r="81" spans="1:14" x14ac:dyDescent="0.3">
      <c r="A81" s="1">
        <v>19</v>
      </c>
      <c r="B81" s="1">
        <v>3</v>
      </c>
      <c r="C81" s="1" t="s">
        <v>33</v>
      </c>
      <c r="D81" s="5">
        <v>10</v>
      </c>
      <c r="E81" s="3">
        <v>0.99887410028549595</v>
      </c>
      <c r="F81" s="3">
        <v>0.71667520054616796</v>
      </c>
      <c r="G81" s="3">
        <v>0.99887361498441396</v>
      </c>
      <c r="H81" s="3">
        <v>0.71683050862818798</v>
      </c>
      <c r="I81" s="3">
        <v>0.998873852199199</v>
      </c>
      <c r="J81" s="3">
        <v>0.72355664909072503</v>
      </c>
      <c r="K81" s="3">
        <v>0.99887410028549595</v>
      </c>
      <c r="L81" s="3">
        <v>0.71667520054616796</v>
      </c>
      <c r="M81" s="2">
        <v>281.25</v>
      </c>
      <c r="N81" s="1" t="s">
        <v>41</v>
      </c>
    </row>
    <row r="84" spans="1:14" x14ac:dyDescent="0.3">
      <c r="E84" s="3"/>
    </row>
    <row r="85" spans="1:14" x14ac:dyDescent="0.3">
      <c r="E85" s="3"/>
    </row>
    <row r="86" spans="1:14" x14ac:dyDescent="0.3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9D457-0F0E-4784-B9D7-26B9D8812F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Comparison</vt:lpstr>
      <vt:lpstr>Accuracy_per_fold</vt:lpstr>
      <vt:lpstr>375_ft_aug_norm</vt:lpstr>
      <vt:lpstr>375_ft_aug_std</vt:lpstr>
      <vt:lpstr>375_ft_aug_norm_PCA</vt:lpstr>
      <vt:lpstr>375_ft_aug_std_PCA</vt:lpstr>
      <vt:lpstr>375_wind_norm</vt:lpstr>
      <vt:lpstr>375_wind_std</vt:lpstr>
      <vt:lpstr>375_wind_norm_PCA</vt:lpstr>
      <vt:lpstr>375_wind_std_PCA</vt:lpstr>
      <vt:lpstr>tab375aug_norm</vt:lpstr>
      <vt:lpstr>tab375aug_norm_PCA</vt:lpstr>
      <vt:lpstr>tab375aug_std</vt:lpstr>
      <vt:lpstr>tab375aug_std_PCA</vt:lpstr>
      <vt:lpstr>tab375wind_norm</vt:lpstr>
      <vt:lpstr>tab375wind_norm_PCA</vt:lpstr>
      <vt:lpstr>tab375wind_std</vt:lpstr>
      <vt:lpstr>tab375wind_std_PCA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Florentino, Andre Luiz</dc:creator>
  <cp:lastModifiedBy>Florentino, Andre Luiz</cp:lastModifiedBy>
  <dcterms:created xsi:type="dcterms:W3CDTF">2023-11-13T14:22:53Z</dcterms:created>
  <dcterms:modified xsi:type="dcterms:W3CDTF">2024-05-29T20:07:56Z</dcterms:modified>
</cp:coreProperties>
</file>