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9\data\"/>
    </mc:Choice>
  </mc:AlternateContent>
  <xr:revisionPtr revIDLastSave="0" documentId="10_ncr:100000_{A5F69A1C-73D2-4639-80E0-8EA3C8CC6FA0}" xr6:coauthVersionLast="31" xr6:coauthVersionMax="31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K23" i="2" l="1"/>
  <c r="K12" i="2"/>
  <c r="K5" i="2"/>
  <c r="K3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K2" i="2"/>
  <c r="K4" i="2"/>
  <c r="K6" i="2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K21" i="2"/>
  <c r="K2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E23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O25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C1" i="2"/>
  <c r="K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H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J1" i="2"/>
  <c r="M3" i="2"/>
  <c r="M6" i="2"/>
  <c r="M7" i="2"/>
  <c r="M10" i="2"/>
  <c r="M11" i="2"/>
  <c r="M14" i="2"/>
  <c r="M15" i="2"/>
  <c r="M18" i="2"/>
  <c r="M19" i="2"/>
  <c r="M22" i="2"/>
  <c r="M23" i="2"/>
  <c r="G1" i="2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M21" i="2" l="1"/>
  <c r="M17" i="2"/>
  <c r="M13" i="2"/>
  <c r="M9" i="2"/>
  <c r="M5" i="2"/>
  <c r="M2" i="2"/>
  <c r="G24" i="2"/>
  <c r="D26" i="2" s="1"/>
  <c r="M20" i="2"/>
  <c r="M16" i="2"/>
  <c r="M12" i="2"/>
  <c r="M8" i="2"/>
  <c r="M4" i="2"/>
  <c r="J24" i="2"/>
  <c r="L23" i="2"/>
  <c r="L19" i="2"/>
  <c r="L15" i="2"/>
  <c r="L2" i="2"/>
  <c r="L20" i="2"/>
  <c r="L16" i="2"/>
  <c r="L12" i="2"/>
  <c r="L8" i="2"/>
  <c r="L4" i="2"/>
  <c r="L11" i="2"/>
  <c r="L7" i="2"/>
  <c r="L3" i="2"/>
  <c r="L22" i="2"/>
  <c r="L18" i="2"/>
  <c r="L14" i="2"/>
  <c r="L10" i="2"/>
  <c r="L6" i="2"/>
  <c r="L21" i="2"/>
  <c r="L17" i="2"/>
  <c r="L13" i="2"/>
  <c r="L9" i="2"/>
  <c r="L5" i="2"/>
  <c r="L24" i="2" l="1"/>
</calcChain>
</file>

<file path=xl/sharedStrings.xml><?xml version="1.0" encoding="utf-8"?>
<sst xmlns="http://schemas.openxmlformats.org/spreadsheetml/2006/main" count="46" uniqueCount="31">
  <si>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</si>
  <si>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</si>
  <si>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</si>
  <si>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</si>
  <si>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</si>
  <si>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</si>
  <si>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</si>
  <si>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</si>
  <si>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</si>
  <si>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</si>
  <si>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</si>
  <si>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</si>
  <si>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</si>
  <si>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</si>
  <si>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</si>
  <si>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</si>
  <si>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</si>
  <si>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</si>
  <si>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</si>
  <si>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</si>
  <si>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</si>
  <si>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</si>
  <si>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</si>
  <si>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</si>
  <si>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</si>
  <si>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</si>
  <si>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</si>
  <si>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</si>
  <si>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sct-cct</t>
  </si>
  <si>
    <t>cct/sct</t>
  </si>
  <si>
    <t>aoc/noel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</si>
</sst>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0" fontId="0" fillId="0" borderId="0" xfId="43" applyNumberFormat="1" applyFont="1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output!$I$1</c:f>
              <c:strCache>
                <c:ptCount val="1"/>
                <c:pt idx="0">
                  <c:v>ctm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output!$I$2:$I$23</c:f>
              <c:numCache>
                <c:formatCode>General</c:formatCode>
                <c:ptCount val="22"/>
                <c:pt idx="0">
                  <c:v>200674736</c:v>
                </c:pt>
                <c:pt idx="1">
                  <c:v>289416776</c:v>
                </c:pt>
                <c:pt idx="2">
                  <c:v>498467136</c:v>
                </c:pt>
                <c:pt idx="3">
                  <c:v>574206760</c:v>
                </c:pt>
                <c:pt idx="4">
                  <c:v>679687496</c:v>
                </c:pt>
                <c:pt idx="5">
                  <c:v>789032168</c:v>
                </c:pt>
                <c:pt idx="6">
                  <c:v>870149008</c:v>
                </c:pt>
                <c:pt idx="7">
                  <c:v>914604992</c:v>
                </c:pt>
                <c:pt idx="8">
                  <c:v>979559400</c:v>
                </c:pt>
                <c:pt idx="9">
                  <c:v>1152915320</c:v>
                </c:pt>
                <c:pt idx="10">
                  <c:v>1202916552</c:v>
                </c:pt>
                <c:pt idx="11">
                  <c:v>1276427376</c:v>
                </c:pt>
                <c:pt idx="12">
                  <c:v>1341938144</c:v>
                </c:pt>
                <c:pt idx="13">
                  <c:v>1355143416</c:v>
                </c:pt>
                <c:pt idx="14">
                  <c:v>1452282832</c:v>
                </c:pt>
                <c:pt idx="15">
                  <c:v>1516079280</c:v>
                </c:pt>
                <c:pt idx="16">
                  <c:v>1542931296</c:v>
                </c:pt>
                <c:pt idx="17">
                  <c:v>1660209312</c:v>
                </c:pt>
                <c:pt idx="18">
                  <c:v>1667049792</c:v>
                </c:pt>
                <c:pt idx="19">
                  <c:v>1753674912</c:v>
                </c:pt>
                <c:pt idx="20">
                  <c:v>1832893856</c:v>
                </c:pt>
                <c:pt idx="21">
                  <c:v>1830889280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0-4E7C-B7DF-D8493F40A7BE}"/>
            </c:ext>
          </c:extLst>
        </c:ser>
        <c:ser>
          <c:idx val="1"/>
          <c:order val="1"/>
          <c:tx>
            <c:strRef>
              <c:f>output!$T$1</c:f>
              <c:strCache>
                <c:ptCount val="1"/>
                <c:pt idx="0">
                  <c:v>smm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output!$T$2:$T$23</c:f>
              <c:numCache>
                <c:formatCode>General</c:formatCode>
                <c:ptCount val="22"/>
                <c:pt idx="0">
                  <c:v>835900968</c:v>
                </c:pt>
                <c:pt idx="1">
                  <c:v>790431944</c:v>
                </c:pt>
                <c:pt idx="2">
                  <c:v>876017056</c:v>
                </c:pt>
                <c:pt idx="3">
                  <c:v>892165960</c:v>
                </c:pt>
                <c:pt idx="4">
                  <c:v>880816504</c:v>
                </c:pt>
                <c:pt idx="5">
                  <c:v>815359176</c:v>
                </c:pt>
                <c:pt idx="6">
                  <c:v>840334504</c:v>
                </c:pt>
                <c:pt idx="7">
                  <c:v>893028600</c:v>
                </c:pt>
                <c:pt idx="8">
                  <c:v>906257904</c:v>
                </c:pt>
                <c:pt idx="9">
                  <c:v>827842592</c:v>
                </c:pt>
                <c:pt idx="10">
                  <c:v>837068672</c:v>
                </c:pt>
                <c:pt idx="11">
                  <c:v>906396688</c:v>
                </c:pt>
                <c:pt idx="12">
                  <c:v>914543256</c:v>
                </c:pt>
                <c:pt idx="13">
                  <c:v>844826696</c:v>
                </c:pt>
                <c:pt idx="14">
                  <c:v>900809968</c:v>
                </c:pt>
                <c:pt idx="15">
                  <c:v>866785064</c:v>
                </c:pt>
                <c:pt idx="16">
                  <c:v>885829288</c:v>
                </c:pt>
                <c:pt idx="17">
                  <c:v>883375456</c:v>
                </c:pt>
                <c:pt idx="18">
                  <c:v>911081504</c:v>
                </c:pt>
                <c:pt idx="19">
                  <c:v>909651848</c:v>
                </c:pt>
                <c:pt idx="20">
                  <c:v>935863912</c:v>
                </c:pt>
                <c:pt idx="21">
                  <c:v>952337480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0-4E7C-B7DF-D8493F40A7BE}"/>
            </c:ext>
          </c:extLst>
        </c:ser>
        <c:ser>
          <c:idx val="2"/>
          <c:order val="2"/>
          <c:tx>
            <c:strRef>
              <c:f>output!$V$1</c:f>
              <c:strCache>
                <c:ptCount val="1"/>
                <c:pt idx="0">
                  <c:v>sdm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output!$V$2:$V$23</c:f>
              <c:numCache>
                <c:formatCode>General</c:formatCode>
                <c:ptCount val="22"/>
                <c:pt idx="0">
                  <c:v>765079872</c:v>
                </c:pt>
                <c:pt idx="1">
                  <c:v>5098143504</c:v>
                </c:pt>
                <c:pt idx="2">
                  <c:v>1677261256</c:v>
                </c:pt>
                <c:pt idx="3">
                  <c:v>5611630280</c:v>
                </c:pt>
                <c:pt idx="4">
                  <c:v>1190762592</c:v>
                </c:pt>
                <c:pt idx="5">
                  <c:v>1117354264</c:v>
                </c:pt>
                <c:pt idx="6">
                  <c:v>1550613096</c:v>
                </c:pt>
                <c:pt idx="7">
                  <c:v>2050827536</c:v>
                </c:pt>
                <c:pt idx="8">
                  <c:v>662697920</c:v>
                </c:pt>
                <c:pt idx="9">
                  <c:v>2730264424</c:v>
                </c:pt>
                <c:pt idx="10">
                  <c:v>5772829712</c:v>
                </c:pt>
                <c:pt idx="11">
                  <c:v>1930612696</c:v>
                </c:pt>
                <c:pt idx="12">
                  <c:v>692720392</c:v>
                </c:pt>
                <c:pt idx="13">
                  <c:v>2158037512</c:v>
                </c:pt>
                <c:pt idx="14">
                  <c:v>1599160752</c:v>
                </c:pt>
                <c:pt idx="15">
                  <c:v>1628247824</c:v>
                </c:pt>
                <c:pt idx="16">
                  <c:v>2250715544</c:v>
                </c:pt>
                <c:pt idx="17">
                  <c:v>1499954448</c:v>
                </c:pt>
                <c:pt idx="18">
                  <c:v>1902028984</c:v>
                </c:pt>
                <c:pt idx="19">
                  <c:v>1312679968</c:v>
                </c:pt>
                <c:pt idx="20">
                  <c:v>2568049696</c:v>
                </c:pt>
                <c:pt idx="21">
                  <c:v>5902041104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0-4E7C-B7DF-D8493F40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46040"/>
        <c:axId val="478447680"/>
      </c:lineChart>
      <c:catAx>
        <c:axId val="47844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7680"/>
        <c:crosses val="autoZero"/>
        <c:auto val="1"/>
        <c:lblAlgn val="ctr"/>
        <c:lblOffset val="100"/>
        <c:noMultiLvlLbl val="0"/>
      </c:catAx>
      <c:valAx>
        <c:axId val="4784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73055555555558E-2"/>
          <c:y val="8.4814814814814829E-2"/>
          <c:w val="0.86108499999999999"/>
          <c:h val="0.77295545363273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Sheet1!$F$2:$F$23</c:f>
              <c:numCache>
                <c:formatCode>0.00</c:formatCode>
                <c:ptCount val="22"/>
                <c:pt idx="0">
                  <c:v>7.9035999999999995E-2</c:v>
                </c:pt>
                <c:pt idx="1">
                  <c:v>0.153756</c:v>
                </c:pt>
                <c:pt idx="2">
                  <c:v>0.223996</c:v>
                </c:pt>
                <c:pt idx="3">
                  <c:v>0.29077799999999998</c:v>
                </c:pt>
                <c:pt idx="4">
                  <c:v>0.35463899999999998</c:v>
                </c:pt>
                <c:pt idx="5">
                  <c:v>0.414908</c:v>
                </c:pt>
                <c:pt idx="6">
                  <c:v>0.472383</c:v>
                </c:pt>
                <c:pt idx="7">
                  <c:v>0.52783899999999995</c:v>
                </c:pt>
                <c:pt idx="8">
                  <c:v>0.58045800000000003</c:v>
                </c:pt>
                <c:pt idx="9">
                  <c:v>0.63154900000000003</c:v>
                </c:pt>
                <c:pt idx="10">
                  <c:v>0.68149099999999996</c:v>
                </c:pt>
                <c:pt idx="11">
                  <c:v>0.72958999999999996</c:v>
                </c:pt>
                <c:pt idx="12">
                  <c:v>0.774586</c:v>
                </c:pt>
                <c:pt idx="13">
                  <c:v>0.81850699999999998</c:v>
                </c:pt>
                <c:pt idx="14">
                  <c:v>0.86095200000000005</c:v>
                </c:pt>
                <c:pt idx="15">
                  <c:v>0.90182200000000001</c:v>
                </c:pt>
                <c:pt idx="16">
                  <c:v>0.94117600000000001</c:v>
                </c:pt>
                <c:pt idx="17">
                  <c:v>0.97962099999999996</c:v>
                </c:pt>
                <c:pt idx="18">
                  <c:v>1.0154289999999999</c:v>
                </c:pt>
                <c:pt idx="19">
                  <c:v>1.051606</c:v>
                </c:pt>
                <c:pt idx="20">
                  <c:v>1.0865720000000001</c:v>
                </c:pt>
                <c:pt idx="21">
                  <c:v>1.1207590000000001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3.019412097</c:v>
                </c:pt>
                <c:pt idx="1">
                  <c:v>2.9320099530000001</c:v>
                </c:pt>
                <c:pt idx="2">
                  <c:v>3.8893785580000002</c:v>
                </c:pt>
                <c:pt idx="3">
                  <c:v>5.6427163040000003</c:v>
                </c:pt>
                <c:pt idx="4">
                  <c:v>5.1142407380000003</c:v>
                </c:pt>
                <c:pt idx="5">
                  <c:v>5.7133294640000001</c:v>
                </c:pt>
                <c:pt idx="6">
                  <c:v>6.9254752399999999</c:v>
                </c:pt>
                <c:pt idx="7">
                  <c:v>7.453542047</c:v>
                </c:pt>
                <c:pt idx="8">
                  <c:v>7.4870124530000002</c:v>
                </c:pt>
                <c:pt idx="9">
                  <c:v>8.8429264869999997</c:v>
                </c:pt>
                <c:pt idx="10">
                  <c:v>9.5587123770000009</c:v>
                </c:pt>
                <c:pt idx="11">
                  <c:v>9.0290017979999995</c:v>
                </c:pt>
                <c:pt idx="12">
                  <c:v>10.953222254</c:v>
                </c:pt>
                <c:pt idx="13">
                  <c:v>11.461743913999999</c:v>
                </c:pt>
                <c:pt idx="14">
                  <c:v>11.552631709</c:v>
                </c:pt>
                <c:pt idx="15">
                  <c:v>16.320502822000002</c:v>
                </c:pt>
                <c:pt idx="16">
                  <c:v>13.026017482</c:v>
                </c:pt>
                <c:pt idx="17">
                  <c:v>12.955788754</c:v>
                </c:pt>
                <c:pt idx="18">
                  <c:v>14.444675964</c:v>
                </c:pt>
                <c:pt idx="19">
                  <c:v>14.709568343000001</c:v>
                </c:pt>
                <c:pt idx="20">
                  <c:v>14.839444061</c:v>
                </c:pt>
                <c:pt idx="21">
                  <c:v>16.306703845000001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Sheet1!$J$33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64444444444446E-2"/>
                  <c:y val="0.1593358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Sheet1!$F$2:$F$23</c:f>
              <c:numCache>
                <c:formatCode>0.00</c:formatCode>
                <c:ptCount val="22"/>
                <c:pt idx="0">
                  <c:v>7.9035999999999995E-2</c:v>
                </c:pt>
                <c:pt idx="1">
                  <c:v>0.153756</c:v>
                </c:pt>
                <c:pt idx="2">
                  <c:v>0.223996</c:v>
                </c:pt>
                <c:pt idx="3">
                  <c:v>0.29077799999999998</c:v>
                </c:pt>
                <c:pt idx="4">
                  <c:v>0.35463899999999998</c:v>
                </c:pt>
                <c:pt idx="5">
                  <c:v>0.414908</c:v>
                </c:pt>
                <c:pt idx="6">
                  <c:v>0.472383</c:v>
                </c:pt>
                <c:pt idx="7">
                  <c:v>0.52783899999999995</c:v>
                </c:pt>
                <c:pt idx="8">
                  <c:v>0.58045800000000003</c:v>
                </c:pt>
                <c:pt idx="9">
                  <c:v>0.63154900000000003</c:v>
                </c:pt>
                <c:pt idx="10">
                  <c:v>0.68149099999999996</c:v>
                </c:pt>
                <c:pt idx="11">
                  <c:v>0.72958999999999996</c:v>
                </c:pt>
                <c:pt idx="12">
                  <c:v>0.774586</c:v>
                </c:pt>
                <c:pt idx="13">
                  <c:v>0.81850699999999998</c:v>
                </c:pt>
                <c:pt idx="14">
                  <c:v>0.86095200000000005</c:v>
                </c:pt>
                <c:pt idx="15">
                  <c:v>0.90182200000000001</c:v>
                </c:pt>
                <c:pt idx="16">
                  <c:v>0.94117600000000001</c:v>
                </c:pt>
                <c:pt idx="17">
                  <c:v>0.97962099999999996</c:v>
                </c:pt>
                <c:pt idx="18">
                  <c:v>1.0154289999999999</c:v>
                </c:pt>
                <c:pt idx="19">
                  <c:v>1.051606</c:v>
                </c:pt>
                <c:pt idx="20">
                  <c:v>1.0865720000000001</c:v>
                </c:pt>
                <c:pt idx="21">
                  <c:v>1.1207590000000001</c:v>
                </c:pt>
              </c:numCache>
            </c:numRef>
          </c:xVal>
          <c:yVal>
            <c:numRef>
              <c:f>Sheet1!$J$2:$J$23</c:f>
              <c:numCache>
                <c:formatCode>0</c:formatCode>
                <c:ptCount val="22"/>
                <c:pt idx="0">
                  <c:v>35.187803786000003</c:v>
                </c:pt>
                <c:pt idx="1">
                  <c:v>38.501322594999998</c:v>
                </c:pt>
                <c:pt idx="2">
                  <c:v>43.050162675999999</c:v>
                </c:pt>
                <c:pt idx="3">
                  <c:v>39.332908513</c:v>
                </c:pt>
                <c:pt idx="4">
                  <c:v>44.305934403000002</c:v>
                </c:pt>
                <c:pt idx="5">
                  <c:v>40.423470299000002</c:v>
                </c:pt>
                <c:pt idx="6">
                  <c:v>40.733262600000003</c:v>
                </c:pt>
                <c:pt idx="7">
                  <c:v>41.743645409999999</c:v>
                </c:pt>
                <c:pt idx="8">
                  <c:v>42.289533360999997</c:v>
                </c:pt>
                <c:pt idx="9">
                  <c:v>41.903916213000002</c:v>
                </c:pt>
                <c:pt idx="10">
                  <c:v>40.295031968000004</c:v>
                </c:pt>
                <c:pt idx="11">
                  <c:v>43.964242237999997</c:v>
                </c:pt>
                <c:pt idx="12">
                  <c:v>43.169288452000004</c:v>
                </c:pt>
                <c:pt idx="13">
                  <c:v>46.035322244</c:v>
                </c:pt>
                <c:pt idx="14">
                  <c:v>43.696048075</c:v>
                </c:pt>
                <c:pt idx="15">
                  <c:v>42.123000408999999</c:v>
                </c:pt>
                <c:pt idx="16">
                  <c:v>43.376902420999997</c:v>
                </c:pt>
                <c:pt idx="17">
                  <c:v>43.016617814</c:v>
                </c:pt>
                <c:pt idx="18">
                  <c:v>43.903428923</c:v>
                </c:pt>
                <c:pt idx="19">
                  <c:v>43.991603349999998</c:v>
                </c:pt>
                <c:pt idx="20">
                  <c:v>47.252203354000002</c:v>
                </c:pt>
                <c:pt idx="21">
                  <c:v>44.443929936000004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65277777777777E-2"/>
          <c:y val="8.4814814814814829E-2"/>
          <c:w val="0.85799277777777783"/>
          <c:h val="0.77295545363273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Sheet1!$F$2:$F$23</c:f>
              <c:numCache>
                <c:formatCode>0.00</c:formatCode>
                <c:ptCount val="22"/>
                <c:pt idx="0">
                  <c:v>7.9035999999999995E-2</c:v>
                </c:pt>
                <c:pt idx="1">
                  <c:v>0.153756</c:v>
                </c:pt>
                <c:pt idx="2">
                  <c:v>0.223996</c:v>
                </c:pt>
                <c:pt idx="3">
                  <c:v>0.29077799999999998</c:v>
                </c:pt>
                <c:pt idx="4">
                  <c:v>0.35463899999999998</c:v>
                </c:pt>
                <c:pt idx="5">
                  <c:v>0.414908</c:v>
                </c:pt>
                <c:pt idx="6">
                  <c:v>0.472383</c:v>
                </c:pt>
                <c:pt idx="7">
                  <c:v>0.52783899999999995</c:v>
                </c:pt>
                <c:pt idx="8">
                  <c:v>0.58045800000000003</c:v>
                </c:pt>
                <c:pt idx="9">
                  <c:v>0.63154900000000003</c:v>
                </c:pt>
                <c:pt idx="10">
                  <c:v>0.68149099999999996</c:v>
                </c:pt>
                <c:pt idx="11">
                  <c:v>0.72958999999999996</c:v>
                </c:pt>
                <c:pt idx="12">
                  <c:v>0.774586</c:v>
                </c:pt>
                <c:pt idx="13">
                  <c:v>0.81850699999999998</c:v>
                </c:pt>
                <c:pt idx="14">
                  <c:v>0.86095200000000005</c:v>
                </c:pt>
                <c:pt idx="15">
                  <c:v>0.90182200000000001</c:v>
                </c:pt>
                <c:pt idx="16">
                  <c:v>0.94117600000000001</c:v>
                </c:pt>
                <c:pt idx="17">
                  <c:v>0.97962099999999996</c:v>
                </c:pt>
                <c:pt idx="18">
                  <c:v>1.0154289999999999</c:v>
                </c:pt>
                <c:pt idx="19">
                  <c:v>1.051606</c:v>
                </c:pt>
                <c:pt idx="20">
                  <c:v>1.0865720000000001</c:v>
                </c:pt>
                <c:pt idx="21">
                  <c:v>1.1207590000000001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0.93063363200000004</c:v>
                </c:pt>
                <c:pt idx="1">
                  <c:v>1.6296411120000001</c:v>
                </c:pt>
                <c:pt idx="2">
                  <c:v>2.5696678639999999</c:v>
                </c:pt>
                <c:pt idx="3">
                  <c:v>3.228887056</c:v>
                </c:pt>
                <c:pt idx="4">
                  <c:v>4.0736937040000001</c:v>
                </c:pt>
                <c:pt idx="5">
                  <c:v>4.6686823999999998</c:v>
                </c:pt>
                <c:pt idx="6">
                  <c:v>5.2526732159999998</c:v>
                </c:pt>
                <c:pt idx="7">
                  <c:v>2.6241237759999998</c:v>
                </c:pt>
                <c:pt idx="8">
                  <c:v>2.4068031680000002</c:v>
                </c:pt>
                <c:pt idx="9">
                  <c:v>4.0474415280000002</c:v>
                </c:pt>
                <c:pt idx="10">
                  <c:v>3.9209749920000001</c:v>
                </c:pt>
                <c:pt idx="11">
                  <c:v>5.1657464959999997</c:v>
                </c:pt>
                <c:pt idx="12">
                  <c:v>5.0504429679999996</c:v>
                </c:pt>
                <c:pt idx="13">
                  <c:v>5.8471907759999997</c:v>
                </c:pt>
                <c:pt idx="14">
                  <c:v>3.7167943600000002</c:v>
                </c:pt>
                <c:pt idx="15">
                  <c:v>4.820097208</c:v>
                </c:pt>
                <c:pt idx="16">
                  <c:v>4.4737048320000001</c:v>
                </c:pt>
                <c:pt idx="17">
                  <c:v>4.3013348479999998</c:v>
                </c:pt>
                <c:pt idx="18">
                  <c:v>5.8368097199999998</c:v>
                </c:pt>
                <c:pt idx="19">
                  <c:v>6.142505184</c:v>
                </c:pt>
                <c:pt idx="20">
                  <c:v>7.5733178959999998</c:v>
                </c:pt>
                <c:pt idx="21">
                  <c:v>7.1237305439999998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Sheet1!$J$35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39444444444445E-2"/>
                  <c:y val="0.230831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Sheet1!$F$2:$F$23</c:f>
              <c:numCache>
                <c:formatCode>0.00</c:formatCode>
                <c:ptCount val="22"/>
                <c:pt idx="0">
                  <c:v>7.9035999999999995E-2</c:v>
                </c:pt>
                <c:pt idx="1">
                  <c:v>0.153756</c:v>
                </c:pt>
                <c:pt idx="2">
                  <c:v>0.223996</c:v>
                </c:pt>
                <c:pt idx="3">
                  <c:v>0.29077799999999998</c:v>
                </c:pt>
                <c:pt idx="4">
                  <c:v>0.35463899999999998</c:v>
                </c:pt>
                <c:pt idx="5">
                  <c:v>0.414908</c:v>
                </c:pt>
                <c:pt idx="6">
                  <c:v>0.472383</c:v>
                </c:pt>
                <c:pt idx="7">
                  <c:v>0.52783899999999995</c:v>
                </c:pt>
                <c:pt idx="8">
                  <c:v>0.58045800000000003</c:v>
                </c:pt>
                <c:pt idx="9">
                  <c:v>0.63154900000000003</c:v>
                </c:pt>
                <c:pt idx="10">
                  <c:v>0.68149099999999996</c:v>
                </c:pt>
                <c:pt idx="11">
                  <c:v>0.72958999999999996</c:v>
                </c:pt>
                <c:pt idx="12">
                  <c:v>0.774586</c:v>
                </c:pt>
                <c:pt idx="13">
                  <c:v>0.81850699999999998</c:v>
                </c:pt>
                <c:pt idx="14">
                  <c:v>0.86095200000000005</c:v>
                </c:pt>
                <c:pt idx="15">
                  <c:v>0.90182200000000001</c:v>
                </c:pt>
                <c:pt idx="16">
                  <c:v>0.94117600000000001</c:v>
                </c:pt>
                <c:pt idx="17">
                  <c:v>0.97962099999999996</c:v>
                </c:pt>
                <c:pt idx="18">
                  <c:v>1.0154289999999999</c:v>
                </c:pt>
                <c:pt idx="19">
                  <c:v>1.051606</c:v>
                </c:pt>
                <c:pt idx="20">
                  <c:v>1.0865720000000001</c:v>
                </c:pt>
                <c:pt idx="21">
                  <c:v>1.1207590000000001</c:v>
                </c:pt>
              </c:numCache>
            </c:numRef>
          </c:xVal>
          <c:yVal>
            <c:numRef>
              <c:f>Sheet1!$K$2:$K$23</c:f>
              <c:numCache>
                <c:formatCode>0.00</c:formatCode>
                <c:ptCount val="22"/>
                <c:pt idx="0">
                  <c:v>1.6009808400000001</c:v>
                </c:pt>
                <c:pt idx="1">
                  <c:v>2.0771295759999999</c:v>
                </c:pt>
                <c:pt idx="2">
                  <c:v>2.5532783120000002</c:v>
                </c:pt>
                <c:pt idx="3">
                  <c:v>2.3124287040000002</c:v>
                </c:pt>
                <c:pt idx="4">
                  <c:v>2.0715790959999998</c:v>
                </c:pt>
                <c:pt idx="5">
                  <c:v>1.9327134399999999</c:v>
                </c:pt>
                <c:pt idx="6">
                  <c:v>2.3909476000000001</c:v>
                </c:pt>
                <c:pt idx="7">
                  <c:v>2.943856136</c:v>
                </c:pt>
                <c:pt idx="8">
                  <c:v>1.5689558240000001</c:v>
                </c:pt>
                <c:pt idx="9">
                  <c:v>3.5581070160000001</c:v>
                </c:pt>
                <c:pt idx="10">
                  <c:v>3.1975582</c:v>
                </c:pt>
                <c:pt idx="11">
                  <c:v>2.8370093839999999</c:v>
                </c:pt>
                <c:pt idx="12">
                  <c:v>1.607263648</c:v>
                </c:pt>
                <c:pt idx="13">
                  <c:v>3.0028642080000001</c:v>
                </c:pt>
                <c:pt idx="14">
                  <c:v>2.4999707199999999</c:v>
                </c:pt>
                <c:pt idx="15">
                  <c:v>2.4950328879999999</c:v>
                </c:pt>
                <c:pt idx="16">
                  <c:v>3.1365448319999998</c:v>
                </c:pt>
                <c:pt idx="17">
                  <c:v>2.383329904</c:v>
                </c:pt>
                <c:pt idx="18">
                  <c:v>2.813110488</c:v>
                </c:pt>
                <c:pt idx="19">
                  <c:v>2.2223318160000001</c:v>
                </c:pt>
                <c:pt idx="20">
                  <c:v>3.503913608</c:v>
                </c:pt>
                <c:pt idx="21">
                  <c:v>2.863122712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785651793525813E-3"/>
                  <c:y val="-8.93234179060950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Sheet1!$I$2:$I$23</c:f>
              <c:numCache>
                <c:formatCode>0.00</c:formatCode>
                <c:ptCount val="22"/>
                <c:pt idx="0">
                  <c:v>3.2458990000000001</c:v>
                </c:pt>
                <c:pt idx="1">
                  <c:v>3.2585739999999999</c:v>
                </c:pt>
                <c:pt idx="2">
                  <c:v>3.271363</c:v>
                </c:pt>
                <c:pt idx="3">
                  <c:v>3.2839299999999998</c:v>
                </c:pt>
                <c:pt idx="4">
                  <c:v>3.2968289999999998</c:v>
                </c:pt>
                <c:pt idx="5">
                  <c:v>3.309577</c:v>
                </c:pt>
                <c:pt idx="6">
                  <c:v>3.322241</c:v>
                </c:pt>
                <c:pt idx="7">
                  <c:v>3.3348439999999999</c:v>
                </c:pt>
                <c:pt idx="8">
                  <c:v>3.3476020000000002</c:v>
                </c:pt>
                <c:pt idx="9">
                  <c:v>3.3601459999999999</c:v>
                </c:pt>
                <c:pt idx="10">
                  <c:v>3.3727200000000002</c:v>
                </c:pt>
                <c:pt idx="11">
                  <c:v>3.385259</c:v>
                </c:pt>
                <c:pt idx="12">
                  <c:v>3.3979379999999999</c:v>
                </c:pt>
                <c:pt idx="13">
                  <c:v>3.4104399999999999</c:v>
                </c:pt>
                <c:pt idx="14">
                  <c:v>3.423082</c:v>
                </c:pt>
                <c:pt idx="15">
                  <c:v>3.4356070000000001</c:v>
                </c:pt>
                <c:pt idx="16">
                  <c:v>3.4481299999999999</c:v>
                </c:pt>
                <c:pt idx="17">
                  <c:v>3.4609209999999999</c:v>
                </c:pt>
                <c:pt idx="18">
                  <c:v>3.4737260000000001</c:v>
                </c:pt>
                <c:pt idx="19">
                  <c:v>3.4864120000000001</c:v>
                </c:pt>
                <c:pt idx="20">
                  <c:v>3.498783</c:v>
                </c:pt>
                <c:pt idx="21">
                  <c:v>3.5113110000000001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3.019412097</c:v>
                </c:pt>
                <c:pt idx="1">
                  <c:v>2.9320099530000001</c:v>
                </c:pt>
                <c:pt idx="2">
                  <c:v>3.8893785580000002</c:v>
                </c:pt>
                <c:pt idx="3">
                  <c:v>5.6427163040000003</c:v>
                </c:pt>
                <c:pt idx="4">
                  <c:v>5.1142407380000003</c:v>
                </c:pt>
                <c:pt idx="5">
                  <c:v>5.7133294640000001</c:v>
                </c:pt>
                <c:pt idx="6">
                  <c:v>6.9254752399999999</c:v>
                </c:pt>
                <c:pt idx="7">
                  <c:v>7.453542047</c:v>
                </c:pt>
                <c:pt idx="8">
                  <c:v>7.4870124530000002</c:v>
                </c:pt>
                <c:pt idx="9">
                  <c:v>8.8429264869999997</c:v>
                </c:pt>
                <c:pt idx="10">
                  <c:v>9.5587123770000009</c:v>
                </c:pt>
                <c:pt idx="11">
                  <c:v>9.0290017979999995</c:v>
                </c:pt>
                <c:pt idx="12">
                  <c:v>10.953222254</c:v>
                </c:pt>
                <c:pt idx="13">
                  <c:v>11.461743913999999</c:v>
                </c:pt>
                <c:pt idx="14">
                  <c:v>11.552631709</c:v>
                </c:pt>
                <c:pt idx="15">
                  <c:v>16.320502822000002</c:v>
                </c:pt>
                <c:pt idx="16">
                  <c:v>13.026017482</c:v>
                </c:pt>
                <c:pt idx="17">
                  <c:v>12.955788754</c:v>
                </c:pt>
                <c:pt idx="18">
                  <c:v>14.444675964</c:v>
                </c:pt>
                <c:pt idx="19">
                  <c:v>14.709568343000001</c:v>
                </c:pt>
                <c:pt idx="20">
                  <c:v>14.839444061</c:v>
                </c:pt>
                <c:pt idx="21">
                  <c:v>16.306703845000001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79-42CD-8414-6FE46F7C247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7699037620298E-2"/>
                  <c:y val="0.13425925925925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Sheet1!$I$2:$I$23</c:f>
              <c:numCache>
                <c:formatCode>0.00</c:formatCode>
                <c:ptCount val="22"/>
                <c:pt idx="0">
                  <c:v>3.2458990000000001</c:v>
                </c:pt>
                <c:pt idx="1">
                  <c:v>3.2585739999999999</c:v>
                </c:pt>
                <c:pt idx="2">
                  <c:v>3.271363</c:v>
                </c:pt>
                <c:pt idx="3">
                  <c:v>3.2839299999999998</c:v>
                </c:pt>
                <c:pt idx="4">
                  <c:v>3.2968289999999998</c:v>
                </c:pt>
                <c:pt idx="5">
                  <c:v>3.309577</c:v>
                </c:pt>
                <c:pt idx="6">
                  <c:v>3.322241</c:v>
                </c:pt>
                <c:pt idx="7">
                  <c:v>3.3348439999999999</c:v>
                </c:pt>
                <c:pt idx="8">
                  <c:v>3.3476020000000002</c:v>
                </c:pt>
                <c:pt idx="9">
                  <c:v>3.3601459999999999</c:v>
                </c:pt>
                <c:pt idx="10">
                  <c:v>3.3727200000000002</c:v>
                </c:pt>
                <c:pt idx="11">
                  <c:v>3.385259</c:v>
                </c:pt>
                <c:pt idx="12">
                  <c:v>3.3979379999999999</c:v>
                </c:pt>
                <c:pt idx="13">
                  <c:v>3.4104399999999999</c:v>
                </c:pt>
                <c:pt idx="14">
                  <c:v>3.423082</c:v>
                </c:pt>
                <c:pt idx="15">
                  <c:v>3.4356070000000001</c:v>
                </c:pt>
                <c:pt idx="16">
                  <c:v>3.4481299999999999</c:v>
                </c:pt>
                <c:pt idx="17">
                  <c:v>3.4609209999999999</c:v>
                </c:pt>
                <c:pt idx="18">
                  <c:v>3.4737260000000001</c:v>
                </c:pt>
                <c:pt idx="19">
                  <c:v>3.4864120000000001</c:v>
                </c:pt>
                <c:pt idx="20">
                  <c:v>3.498783</c:v>
                </c:pt>
                <c:pt idx="21">
                  <c:v>3.5113110000000001</c:v>
                </c:pt>
              </c:numCache>
            </c:numRef>
          </c:xVal>
          <c:yVal>
            <c:numRef>
              <c:f>Sheet1!$J$2:$J$23</c:f>
              <c:numCache>
                <c:formatCode>0</c:formatCode>
                <c:ptCount val="22"/>
                <c:pt idx="0">
                  <c:v>35.187803786000003</c:v>
                </c:pt>
                <c:pt idx="1">
                  <c:v>38.501322594999998</c:v>
                </c:pt>
                <c:pt idx="2">
                  <c:v>43.050162675999999</c:v>
                </c:pt>
                <c:pt idx="3">
                  <c:v>39.332908513</c:v>
                </c:pt>
                <c:pt idx="4">
                  <c:v>44.305934403000002</c:v>
                </c:pt>
                <c:pt idx="5">
                  <c:v>40.423470299000002</c:v>
                </c:pt>
                <c:pt idx="6">
                  <c:v>40.733262600000003</c:v>
                </c:pt>
                <c:pt idx="7">
                  <c:v>41.743645409999999</c:v>
                </c:pt>
                <c:pt idx="8">
                  <c:v>42.289533360999997</c:v>
                </c:pt>
                <c:pt idx="9">
                  <c:v>41.903916213000002</c:v>
                </c:pt>
                <c:pt idx="10">
                  <c:v>40.295031968000004</c:v>
                </c:pt>
                <c:pt idx="11">
                  <c:v>43.964242237999997</c:v>
                </c:pt>
                <c:pt idx="12">
                  <c:v>43.169288452000004</c:v>
                </c:pt>
                <c:pt idx="13">
                  <c:v>46.035322244</c:v>
                </c:pt>
                <c:pt idx="14">
                  <c:v>43.696048075</c:v>
                </c:pt>
                <c:pt idx="15">
                  <c:v>42.123000408999999</c:v>
                </c:pt>
                <c:pt idx="16">
                  <c:v>43.376902420999997</c:v>
                </c:pt>
                <c:pt idx="17">
                  <c:v>43.016617814</c:v>
                </c:pt>
                <c:pt idx="18">
                  <c:v>43.903428923</c:v>
                </c:pt>
                <c:pt idx="19">
                  <c:v>43.991603349999998</c:v>
                </c:pt>
                <c:pt idx="20">
                  <c:v>47.252203354000002</c:v>
                </c:pt>
                <c:pt idx="21">
                  <c:v>44.443929936000004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79-42CD-8414-6FE46F7C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38800"/>
        <c:axId val="392439128"/>
      </c:scatterChart>
      <c:valAx>
        <c:axId val="3924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9128"/>
        <c:crosses val="autoZero"/>
        <c:crossBetween val="midCat"/>
      </c:valAx>
      <c:valAx>
        <c:axId val="3924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785651793525813E-3"/>
                  <c:y val="-8.93234179060950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0.107464</c:v>
                </c:pt>
                <c:pt idx="1">
                  <c:v>0.21448999999999999</c:v>
                </c:pt>
                <c:pt idx="2">
                  <c:v>0.32151000000000002</c:v>
                </c:pt>
                <c:pt idx="3">
                  <c:v>0.42821599999999999</c:v>
                </c:pt>
                <c:pt idx="4">
                  <c:v>0.535084</c:v>
                </c:pt>
                <c:pt idx="5">
                  <c:v>0.64092700000000002</c:v>
                </c:pt>
                <c:pt idx="6">
                  <c:v>0.74665700000000002</c:v>
                </c:pt>
                <c:pt idx="7">
                  <c:v>0.85221599999999997</c:v>
                </c:pt>
                <c:pt idx="8">
                  <c:v>0.95767500000000005</c:v>
                </c:pt>
                <c:pt idx="9">
                  <c:v>1.0626500000000001</c:v>
                </c:pt>
                <c:pt idx="10">
                  <c:v>1.1678249999999999</c:v>
                </c:pt>
                <c:pt idx="11">
                  <c:v>1.271973</c:v>
                </c:pt>
                <c:pt idx="12">
                  <c:v>1.3764970000000001</c:v>
                </c:pt>
                <c:pt idx="13">
                  <c:v>1.480318</c:v>
                </c:pt>
                <c:pt idx="14">
                  <c:v>1.5842700000000001</c:v>
                </c:pt>
                <c:pt idx="15">
                  <c:v>1.6880029999999999</c:v>
                </c:pt>
                <c:pt idx="16">
                  <c:v>1.791336</c:v>
                </c:pt>
                <c:pt idx="17">
                  <c:v>1.8950560000000001</c:v>
                </c:pt>
                <c:pt idx="18">
                  <c:v>1.998111</c:v>
                </c:pt>
                <c:pt idx="19">
                  <c:v>2.10107</c:v>
                </c:pt>
                <c:pt idx="20">
                  <c:v>2.2033260000000001</c:v>
                </c:pt>
                <c:pt idx="21">
                  <c:v>2.3057650000000001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3.019412097</c:v>
                </c:pt>
                <c:pt idx="1">
                  <c:v>2.9320099530000001</c:v>
                </c:pt>
                <c:pt idx="2">
                  <c:v>3.8893785580000002</c:v>
                </c:pt>
                <c:pt idx="3">
                  <c:v>5.6427163040000003</c:v>
                </c:pt>
                <c:pt idx="4">
                  <c:v>5.1142407380000003</c:v>
                </c:pt>
                <c:pt idx="5">
                  <c:v>5.7133294640000001</c:v>
                </c:pt>
                <c:pt idx="6">
                  <c:v>6.9254752399999999</c:v>
                </c:pt>
                <c:pt idx="7">
                  <c:v>7.453542047</c:v>
                </c:pt>
                <c:pt idx="8">
                  <c:v>7.4870124530000002</c:v>
                </c:pt>
                <c:pt idx="9">
                  <c:v>8.8429264869999997</c:v>
                </c:pt>
                <c:pt idx="10">
                  <c:v>9.5587123770000009</c:v>
                </c:pt>
                <c:pt idx="11">
                  <c:v>9.0290017979999995</c:v>
                </c:pt>
                <c:pt idx="12">
                  <c:v>10.953222254</c:v>
                </c:pt>
                <c:pt idx="13">
                  <c:v>11.461743913999999</c:v>
                </c:pt>
                <c:pt idx="14">
                  <c:v>11.552631709</c:v>
                </c:pt>
                <c:pt idx="15">
                  <c:v>16.320502822000002</c:v>
                </c:pt>
                <c:pt idx="16">
                  <c:v>13.026017482</c:v>
                </c:pt>
                <c:pt idx="17">
                  <c:v>12.955788754</c:v>
                </c:pt>
                <c:pt idx="18">
                  <c:v>14.444675964</c:v>
                </c:pt>
                <c:pt idx="19">
                  <c:v>14.709568343000001</c:v>
                </c:pt>
                <c:pt idx="20">
                  <c:v>14.839444061</c:v>
                </c:pt>
                <c:pt idx="21">
                  <c:v>16.306703845000001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2-47A9-9014-EF9816E9C4A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7699037620298E-2"/>
                  <c:y val="0.13425925925925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0.107464</c:v>
                </c:pt>
                <c:pt idx="1">
                  <c:v>0.21448999999999999</c:v>
                </c:pt>
                <c:pt idx="2">
                  <c:v>0.32151000000000002</c:v>
                </c:pt>
                <c:pt idx="3">
                  <c:v>0.42821599999999999</c:v>
                </c:pt>
                <c:pt idx="4">
                  <c:v>0.535084</c:v>
                </c:pt>
                <c:pt idx="5">
                  <c:v>0.64092700000000002</c:v>
                </c:pt>
                <c:pt idx="6">
                  <c:v>0.74665700000000002</c:v>
                </c:pt>
                <c:pt idx="7">
                  <c:v>0.85221599999999997</c:v>
                </c:pt>
                <c:pt idx="8">
                  <c:v>0.95767500000000005</c:v>
                </c:pt>
                <c:pt idx="9">
                  <c:v>1.0626500000000001</c:v>
                </c:pt>
                <c:pt idx="10">
                  <c:v>1.1678249999999999</c:v>
                </c:pt>
                <c:pt idx="11">
                  <c:v>1.271973</c:v>
                </c:pt>
                <c:pt idx="12">
                  <c:v>1.3764970000000001</c:v>
                </c:pt>
                <c:pt idx="13">
                  <c:v>1.480318</c:v>
                </c:pt>
                <c:pt idx="14">
                  <c:v>1.5842700000000001</c:v>
                </c:pt>
                <c:pt idx="15">
                  <c:v>1.6880029999999999</c:v>
                </c:pt>
                <c:pt idx="16">
                  <c:v>1.791336</c:v>
                </c:pt>
                <c:pt idx="17">
                  <c:v>1.8950560000000001</c:v>
                </c:pt>
                <c:pt idx="18">
                  <c:v>1.998111</c:v>
                </c:pt>
                <c:pt idx="19">
                  <c:v>2.10107</c:v>
                </c:pt>
                <c:pt idx="20">
                  <c:v>2.2033260000000001</c:v>
                </c:pt>
                <c:pt idx="21">
                  <c:v>2.3057650000000001</c:v>
                </c:pt>
              </c:numCache>
            </c:numRef>
          </c:xVal>
          <c:yVal>
            <c:numRef>
              <c:f>Sheet1!$J$2:$J$23</c:f>
              <c:numCache>
                <c:formatCode>0</c:formatCode>
                <c:ptCount val="22"/>
                <c:pt idx="0">
                  <c:v>35.187803786000003</c:v>
                </c:pt>
                <c:pt idx="1">
                  <c:v>38.501322594999998</c:v>
                </c:pt>
                <c:pt idx="2">
                  <c:v>43.050162675999999</c:v>
                </c:pt>
                <c:pt idx="3">
                  <c:v>39.332908513</c:v>
                </c:pt>
                <c:pt idx="4">
                  <c:v>44.305934403000002</c:v>
                </c:pt>
                <c:pt idx="5">
                  <c:v>40.423470299000002</c:v>
                </c:pt>
                <c:pt idx="6">
                  <c:v>40.733262600000003</c:v>
                </c:pt>
                <c:pt idx="7">
                  <c:v>41.743645409999999</c:v>
                </c:pt>
                <c:pt idx="8">
                  <c:v>42.289533360999997</c:v>
                </c:pt>
                <c:pt idx="9">
                  <c:v>41.903916213000002</c:v>
                </c:pt>
                <c:pt idx="10">
                  <c:v>40.295031968000004</c:v>
                </c:pt>
                <c:pt idx="11">
                  <c:v>43.964242237999997</c:v>
                </c:pt>
                <c:pt idx="12">
                  <c:v>43.169288452000004</c:v>
                </c:pt>
                <c:pt idx="13">
                  <c:v>46.035322244</c:v>
                </c:pt>
                <c:pt idx="14">
                  <c:v>43.696048075</c:v>
                </c:pt>
                <c:pt idx="15">
                  <c:v>42.123000408999999</c:v>
                </c:pt>
                <c:pt idx="16">
                  <c:v>43.376902420999997</c:v>
                </c:pt>
                <c:pt idx="17">
                  <c:v>43.016617814</c:v>
                </c:pt>
                <c:pt idx="18">
                  <c:v>43.903428923</c:v>
                </c:pt>
                <c:pt idx="19">
                  <c:v>43.991603349999998</c:v>
                </c:pt>
                <c:pt idx="20">
                  <c:v>47.252203354000002</c:v>
                </c:pt>
                <c:pt idx="21">
                  <c:v>44.443929936000004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2-47A9-9014-EF9816E9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38800"/>
        <c:axId val="392439128"/>
      </c:scatterChart>
      <c:valAx>
        <c:axId val="3924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9128"/>
        <c:crosses val="autoZero"/>
        <c:crossBetween val="midCat"/>
      </c:valAx>
      <c:valAx>
        <c:axId val="3924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65277777777777E-2"/>
          <c:y val="8.4814814814814829E-2"/>
          <c:w val="0.85799277777777783"/>
          <c:h val="0.77295545363273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0.107464</c:v>
                </c:pt>
                <c:pt idx="1">
                  <c:v>0.21448999999999999</c:v>
                </c:pt>
                <c:pt idx="2">
                  <c:v>0.32151000000000002</c:v>
                </c:pt>
                <c:pt idx="3">
                  <c:v>0.42821599999999999</c:v>
                </c:pt>
                <c:pt idx="4">
                  <c:v>0.535084</c:v>
                </c:pt>
                <c:pt idx="5">
                  <c:v>0.64092700000000002</c:v>
                </c:pt>
                <c:pt idx="6">
                  <c:v>0.74665700000000002</c:v>
                </c:pt>
                <c:pt idx="7">
                  <c:v>0.85221599999999997</c:v>
                </c:pt>
                <c:pt idx="8">
                  <c:v>0.95767500000000005</c:v>
                </c:pt>
                <c:pt idx="9">
                  <c:v>1.0626500000000001</c:v>
                </c:pt>
                <c:pt idx="10">
                  <c:v>1.1678249999999999</c:v>
                </c:pt>
                <c:pt idx="11">
                  <c:v>1.271973</c:v>
                </c:pt>
                <c:pt idx="12">
                  <c:v>1.3764970000000001</c:v>
                </c:pt>
                <c:pt idx="13">
                  <c:v>1.480318</c:v>
                </c:pt>
                <c:pt idx="14">
                  <c:v>1.5842700000000001</c:v>
                </c:pt>
                <c:pt idx="15">
                  <c:v>1.6880029999999999</c:v>
                </c:pt>
                <c:pt idx="16">
                  <c:v>1.791336</c:v>
                </c:pt>
                <c:pt idx="17">
                  <c:v>1.8950560000000001</c:v>
                </c:pt>
                <c:pt idx="18">
                  <c:v>1.998111</c:v>
                </c:pt>
                <c:pt idx="19">
                  <c:v>2.10107</c:v>
                </c:pt>
                <c:pt idx="20">
                  <c:v>2.2033260000000001</c:v>
                </c:pt>
                <c:pt idx="21">
                  <c:v>2.3057650000000001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0.93063363200000004</c:v>
                </c:pt>
                <c:pt idx="1">
                  <c:v>1.6296411120000001</c:v>
                </c:pt>
                <c:pt idx="2">
                  <c:v>2.5696678639999999</c:v>
                </c:pt>
                <c:pt idx="3">
                  <c:v>3.228887056</c:v>
                </c:pt>
                <c:pt idx="4">
                  <c:v>4.0736937040000001</c:v>
                </c:pt>
                <c:pt idx="5">
                  <c:v>4.6686823999999998</c:v>
                </c:pt>
                <c:pt idx="6">
                  <c:v>5.2526732159999998</c:v>
                </c:pt>
                <c:pt idx="7">
                  <c:v>2.6241237759999998</c:v>
                </c:pt>
                <c:pt idx="8">
                  <c:v>2.4068031680000002</c:v>
                </c:pt>
                <c:pt idx="9">
                  <c:v>4.0474415280000002</c:v>
                </c:pt>
                <c:pt idx="10">
                  <c:v>3.9209749920000001</c:v>
                </c:pt>
                <c:pt idx="11">
                  <c:v>5.1657464959999997</c:v>
                </c:pt>
                <c:pt idx="12">
                  <c:v>5.0504429679999996</c:v>
                </c:pt>
                <c:pt idx="13">
                  <c:v>5.8471907759999997</c:v>
                </c:pt>
                <c:pt idx="14">
                  <c:v>3.7167943600000002</c:v>
                </c:pt>
                <c:pt idx="15">
                  <c:v>4.820097208</c:v>
                </c:pt>
                <c:pt idx="16">
                  <c:v>4.4737048320000001</c:v>
                </c:pt>
                <c:pt idx="17">
                  <c:v>4.3013348479999998</c:v>
                </c:pt>
                <c:pt idx="18">
                  <c:v>5.8368097199999998</c:v>
                </c:pt>
                <c:pt idx="19">
                  <c:v>6.142505184</c:v>
                </c:pt>
                <c:pt idx="20">
                  <c:v>7.5733178959999998</c:v>
                </c:pt>
                <c:pt idx="21">
                  <c:v>7.1237305439999998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Sheet1!$J$35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39444444444445E-2"/>
                  <c:y val="0.230831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0.107464</c:v>
                </c:pt>
                <c:pt idx="1">
                  <c:v>0.21448999999999999</c:v>
                </c:pt>
                <c:pt idx="2">
                  <c:v>0.32151000000000002</c:v>
                </c:pt>
                <c:pt idx="3">
                  <c:v>0.42821599999999999</c:v>
                </c:pt>
                <c:pt idx="4">
                  <c:v>0.535084</c:v>
                </c:pt>
                <c:pt idx="5">
                  <c:v>0.64092700000000002</c:v>
                </c:pt>
                <c:pt idx="6">
                  <c:v>0.74665700000000002</c:v>
                </c:pt>
                <c:pt idx="7">
                  <c:v>0.85221599999999997</c:v>
                </c:pt>
                <c:pt idx="8">
                  <c:v>0.95767500000000005</c:v>
                </c:pt>
                <c:pt idx="9">
                  <c:v>1.0626500000000001</c:v>
                </c:pt>
                <c:pt idx="10">
                  <c:v>1.1678249999999999</c:v>
                </c:pt>
                <c:pt idx="11">
                  <c:v>1.271973</c:v>
                </c:pt>
                <c:pt idx="12">
                  <c:v>1.3764970000000001</c:v>
                </c:pt>
                <c:pt idx="13">
                  <c:v>1.480318</c:v>
                </c:pt>
                <c:pt idx="14">
                  <c:v>1.5842700000000001</c:v>
                </c:pt>
                <c:pt idx="15">
                  <c:v>1.6880029999999999</c:v>
                </c:pt>
                <c:pt idx="16">
                  <c:v>1.791336</c:v>
                </c:pt>
                <c:pt idx="17">
                  <c:v>1.8950560000000001</c:v>
                </c:pt>
                <c:pt idx="18">
                  <c:v>1.998111</c:v>
                </c:pt>
                <c:pt idx="19">
                  <c:v>2.10107</c:v>
                </c:pt>
                <c:pt idx="20">
                  <c:v>2.2033260000000001</c:v>
                </c:pt>
                <c:pt idx="21">
                  <c:v>2.3057650000000001</c:v>
                </c:pt>
              </c:numCache>
            </c:numRef>
          </c:xVal>
          <c:yVal>
            <c:numRef>
              <c:f>Sheet1!$K$2:$K$23</c:f>
              <c:numCache>
                <c:formatCode>0.00</c:formatCode>
                <c:ptCount val="22"/>
                <c:pt idx="0">
                  <c:v>1.6009808400000001</c:v>
                </c:pt>
                <c:pt idx="1">
                  <c:v>2.0771295759999999</c:v>
                </c:pt>
                <c:pt idx="2">
                  <c:v>2.5532783120000002</c:v>
                </c:pt>
                <c:pt idx="3">
                  <c:v>2.3124287040000002</c:v>
                </c:pt>
                <c:pt idx="4">
                  <c:v>2.0715790959999998</c:v>
                </c:pt>
                <c:pt idx="5">
                  <c:v>1.9327134399999999</c:v>
                </c:pt>
                <c:pt idx="6">
                  <c:v>2.3909476000000001</c:v>
                </c:pt>
                <c:pt idx="7">
                  <c:v>2.943856136</c:v>
                </c:pt>
                <c:pt idx="8">
                  <c:v>1.5689558240000001</c:v>
                </c:pt>
                <c:pt idx="9">
                  <c:v>3.5581070160000001</c:v>
                </c:pt>
                <c:pt idx="10">
                  <c:v>3.1975582</c:v>
                </c:pt>
                <c:pt idx="11">
                  <c:v>2.8370093839999999</c:v>
                </c:pt>
                <c:pt idx="12">
                  <c:v>1.607263648</c:v>
                </c:pt>
                <c:pt idx="13">
                  <c:v>3.0028642080000001</c:v>
                </c:pt>
                <c:pt idx="14">
                  <c:v>2.4999707199999999</c:v>
                </c:pt>
                <c:pt idx="15">
                  <c:v>2.4950328879999999</c:v>
                </c:pt>
                <c:pt idx="16">
                  <c:v>3.1365448319999998</c:v>
                </c:pt>
                <c:pt idx="17">
                  <c:v>2.383329904</c:v>
                </c:pt>
                <c:pt idx="18">
                  <c:v>2.813110488</c:v>
                </c:pt>
                <c:pt idx="19">
                  <c:v>2.2223318160000001</c:v>
                </c:pt>
                <c:pt idx="20">
                  <c:v>3.503913608</c:v>
                </c:pt>
                <c:pt idx="21">
                  <c:v>2.863122712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65277777777777E-2"/>
          <c:y val="8.4814814814814829E-2"/>
          <c:w val="0.85799277777777783"/>
          <c:h val="0.77295545363273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Sheet1!$I$2:$I$23</c:f>
              <c:numCache>
                <c:formatCode>0.00</c:formatCode>
                <c:ptCount val="22"/>
                <c:pt idx="0">
                  <c:v>3.2458990000000001</c:v>
                </c:pt>
                <c:pt idx="1">
                  <c:v>3.2585739999999999</c:v>
                </c:pt>
                <c:pt idx="2">
                  <c:v>3.271363</c:v>
                </c:pt>
                <c:pt idx="3">
                  <c:v>3.2839299999999998</c:v>
                </c:pt>
                <c:pt idx="4">
                  <c:v>3.2968289999999998</c:v>
                </c:pt>
                <c:pt idx="5">
                  <c:v>3.309577</c:v>
                </c:pt>
                <c:pt idx="6">
                  <c:v>3.322241</c:v>
                </c:pt>
                <c:pt idx="7">
                  <c:v>3.3348439999999999</c:v>
                </c:pt>
                <c:pt idx="8">
                  <c:v>3.3476020000000002</c:v>
                </c:pt>
                <c:pt idx="9">
                  <c:v>3.3601459999999999</c:v>
                </c:pt>
                <c:pt idx="10">
                  <c:v>3.3727200000000002</c:v>
                </c:pt>
                <c:pt idx="11">
                  <c:v>3.385259</c:v>
                </c:pt>
                <c:pt idx="12">
                  <c:v>3.3979379999999999</c:v>
                </c:pt>
                <c:pt idx="13">
                  <c:v>3.4104399999999999</c:v>
                </c:pt>
                <c:pt idx="14">
                  <c:v>3.423082</c:v>
                </c:pt>
                <c:pt idx="15">
                  <c:v>3.4356070000000001</c:v>
                </c:pt>
                <c:pt idx="16">
                  <c:v>3.4481299999999999</c:v>
                </c:pt>
                <c:pt idx="17">
                  <c:v>3.4609209999999999</c:v>
                </c:pt>
                <c:pt idx="18">
                  <c:v>3.4737260000000001</c:v>
                </c:pt>
                <c:pt idx="19">
                  <c:v>3.4864120000000001</c:v>
                </c:pt>
                <c:pt idx="20">
                  <c:v>3.498783</c:v>
                </c:pt>
                <c:pt idx="21">
                  <c:v>3.5113110000000001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0.93063363200000004</c:v>
                </c:pt>
                <c:pt idx="1">
                  <c:v>1.6296411120000001</c:v>
                </c:pt>
                <c:pt idx="2">
                  <c:v>2.5696678639999999</c:v>
                </c:pt>
                <c:pt idx="3">
                  <c:v>3.228887056</c:v>
                </c:pt>
                <c:pt idx="4">
                  <c:v>4.0736937040000001</c:v>
                </c:pt>
                <c:pt idx="5">
                  <c:v>4.6686823999999998</c:v>
                </c:pt>
                <c:pt idx="6">
                  <c:v>5.2526732159999998</c:v>
                </c:pt>
                <c:pt idx="7">
                  <c:v>2.6241237759999998</c:v>
                </c:pt>
                <c:pt idx="8">
                  <c:v>2.4068031680000002</c:v>
                </c:pt>
                <c:pt idx="9">
                  <c:v>4.0474415280000002</c:v>
                </c:pt>
                <c:pt idx="10">
                  <c:v>3.9209749920000001</c:v>
                </c:pt>
                <c:pt idx="11">
                  <c:v>5.1657464959999997</c:v>
                </c:pt>
                <c:pt idx="12">
                  <c:v>5.0504429679999996</c:v>
                </c:pt>
                <c:pt idx="13">
                  <c:v>5.8471907759999997</c:v>
                </c:pt>
                <c:pt idx="14">
                  <c:v>3.7167943600000002</c:v>
                </c:pt>
                <c:pt idx="15">
                  <c:v>4.820097208</c:v>
                </c:pt>
                <c:pt idx="16">
                  <c:v>4.4737048320000001</c:v>
                </c:pt>
                <c:pt idx="17">
                  <c:v>4.3013348479999998</c:v>
                </c:pt>
                <c:pt idx="18">
                  <c:v>5.8368097199999998</c:v>
                </c:pt>
                <c:pt idx="19">
                  <c:v>6.142505184</c:v>
                </c:pt>
                <c:pt idx="20">
                  <c:v>7.5733178959999998</c:v>
                </c:pt>
                <c:pt idx="21">
                  <c:v>7.1237305439999998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Sheet1!$J$35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39444444444445E-2"/>
                  <c:y val="0.230831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Sheet1!$I$2:$I$23</c:f>
              <c:numCache>
                <c:formatCode>0.00</c:formatCode>
                <c:ptCount val="22"/>
                <c:pt idx="0">
                  <c:v>3.2458990000000001</c:v>
                </c:pt>
                <c:pt idx="1">
                  <c:v>3.2585739999999999</c:v>
                </c:pt>
                <c:pt idx="2">
                  <c:v>3.271363</c:v>
                </c:pt>
                <c:pt idx="3">
                  <c:v>3.2839299999999998</c:v>
                </c:pt>
                <c:pt idx="4">
                  <c:v>3.2968289999999998</c:v>
                </c:pt>
                <c:pt idx="5">
                  <c:v>3.309577</c:v>
                </c:pt>
                <c:pt idx="6">
                  <c:v>3.322241</c:v>
                </c:pt>
                <c:pt idx="7">
                  <c:v>3.3348439999999999</c:v>
                </c:pt>
                <c:pt idx="8">
                  <c:v>3.3476020000000002</c:v>
                </c:pt>
                <c:pt idx="9">
                  <c:v>3.3601459999999999</c:v>
                </c:pt>
                <c:pt idx="10">
                  <c:v>3.3727200000000002</c:v>
                </c:pt>
                <c:pt idx="11">
                  <c:v>3.385259</c:v>
                </c:pt>
                <c:pt idx="12">
                  <c:v>3.3979379999999999</c:v>
                </c:pt>
                <c:pt idx="13">
                  <c:v>3.4104399999999999</c:v>
                </c:pt>
                <c:pt idx="14">
                  <c:v>3.423082</c:v>
                </c:pt>
                <c:pt idx="15">
                  <c:v>3.4356070000000001</c:v>
                </c:pt>
                <c:pt idx="16">
                  <c:v>3.4481299999999999</c:v>
                </c:pt>
                <c:pt idx="17">
                  <c:v>3.4609209999999999</c:v>
                </c:pt>
                <c:pt idx="18">
                  <c:v>3.4737260000000001</c:v>
                </c:pt>
                <c:pt idx="19">
                  <c:v>3.4864120000000001</c:v>
                </c:pt>
                <c:pt idx="20">
                  <c:v>3.498783</c:v>
                </c:pt>
                <c:pt idx="21">
                  <c:v>3.5113110000000001</c:v>
                </c:pt>
              </c:numCache>
            </c:numRef>
          </c:xVal>
          <c:yVal>
            <c:numRef>
              <c:f>Sheet1!$K$2:$K$23</c:f>
              <c:numCache>
                <c:formatCode>0.00</c:formatCode>
                <c:ptCount val="22"/>
                <c:pt idx="0">
                  <c:v>1.6009808400000001</c:v>
                </c:pt>
                <c:pt idx="1">
                  <c:v>2.0771295759999999</c:v>
                </c:pt>
                <c:pt idx="2">
                  <c:v>2.5532783120000002</c:v>
                </c:pt>
                <c:pt idx="3">
                  <c:v>2.3124287040000002</c:v>
                </c:pt>
                <c:pt idx="4">
                  <c:v>2.0715790959999998</c:v>
                </c:pt>
                <c:pt idx="5">
                  <c:v>1.9327134399999999</c:v>
                </c:pt>
                <c:pt idx="6">
                  <c:v>2.3909476000000001</c:v>
                </c:pt>
                <c:pt idx="7">
                  <c:v>2.943856136</c:v>
                </c:pt>
                <c:pt idx="8">
                  <c:v>1.5689558240000001</c:v>
                </c:pt>
                <c:pt idx="9">
                  <c:v>3.5581070160000001</c:v>
                </c:pt>
                <c:pt idx="10">
                  <c:v>3.1975582</c:v>
                </c:pt>
                <c:pt idx="11">
                  <c:v>2.8370093839999999</c:v>
                </c:pt>
                <c:pt idx="12">
                  <c:v>1.607263648</c:v>
                </c:pt>
                <c:pt idx="13">
                  <c:v>3.0028642080000001</c:v>
                </c:pt>
                <c:pt idx="14">
                  <c:v>2.4999707199999999</c:v>
                </c:pt>
                <c:pt idx="15">
                  <c:v>2.4950328879999999</c:v>
                </c:pt>
                <c:pt idx="16">
                  <c:v>3.1365448319999998</c:v>
                </c:pt>
                <c:pt idx="17">
                  <c:v>2.383329904</c:v>
                </c:pt>
                <c:pt idx="18">
                  <c:v>2.813110488</c:v>
                </c:pt>
                <c:pt idx="19">
                  <c:v>2.2223318160000001</c:v>
                </c:pt>
                <c:pt idx="20">
                  <c:v>3.503913608</c:v>
                </c:pt>
                <c:pt idx="21">
                  <c:v>2.863122712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(x1M)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521897</xdr:colOff>
      <xdr:row>10</xdr:row>
      <xdr:rowOff>30192</xdr:rowOff>
    </xdr:from>
    <xdr:to>
      <xdr:col>16</xdr:col>
      <xdr:colOff>254478</xdr:colOff>
      <xdr:row>25</xdr:row>
      <xdr:rowOff>56071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B6EB87-42BF-4CAA-959F-FE9AE86E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535851</xdr:colOff>
      <xdr:row>21</xdr:row>
      <xdr:rowOff>5073</xdr:rowOff>
    </xdr:from>
    <xdr:to>
      <xdr:col>24</xdr:col>
      <xdr:colOff>421418</xdr:colOff>
      <xdr:row>40</xdr:row>
      <xdr:rowOff>134210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608923</xdr:colOff>
      <xdr:row>0</xdr:row>
      <xdr:rowOff>101486</xdr:rowOff>
    </xdr:from>
    <xdr:to>
      <xdr:col>24</xdr:col>
      <xdr:colOff>494490</xdr:colOff>
      <xdr:row>20</xdr:row>
      <xdr:rowOff>47946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520122</xdr:colOff>
      <xdr:row>23</xdr:row>
      <xdr:rowOff>115188</xdr:rowOff>
    </xdr:from>
    <xdr:to>
      <xdr:col>16</xdr:col>
      <xdr:colOff>413561</xdr:colOff>
      <xdr:row>38</xdr:row>
      <xdr:rowOff>118233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B2F3F-5A31-4974-837F-1AFDA2532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101487</xdr:colOff>
      <xdr:row>24</xdr:row>
      <xdr:rowOff>71042</xdr:rowOff>
    </xdr:from>
    <xdr:to>
      <xdr:col>8</xdr:col>
      <xdr:colOff>603850</xdr:colOff>
      <xdr:row>39</xdr:row>
      <xdr:rowOff>74086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3CAEE-CB14-40B9-8F05-8EEC7592F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101487</xdr:colOff>
      <xdr:row>1</xdr:row>
      <xdr:rowOff>10149</xdr:rowOff>
    </xdr:from>
    <xdr:to>
      <xdr:col>18</xdr:col>
      <xdr:colOff>606126</xdr:colOff>
      <xdr:row>20</xdr:row>
      <xdr:rowOff>139285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162380</xdr:colOff>
      <xdr:row>1</xdr:row>
      <xdr:rowOff>131934</xdr:rowOff>
    </xdr:from>
    <xdr:to>
      <xdr:col>30</xdr:col>
      <xdr:colOff>47947</xdr:colOff>
      <xdr:row>21</xdr:row>
      <xdr:rowOff>78392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workbookViewId="0">
      <selection activeCell="B7" sqref="A7:XFD7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>
        <v>53723</v>
      </c>
      <c r="C2">
        <v>53741</v>
      </c>
      <c r="D2">
        <v>118362</v>
      </c>
      <c r="E2">
        <v>2424162232</v>
      </c>
      <c r="F2">
        <v>640427264</v>
      </c>
      <c r="G2">
        <v>77557</v>
      </c>
      <c r="H2">
        <v>377721358</v>
      </c>
      <c r="I2">
        <v>200674736</v>
      </c>
      <c r="J2">
        <v>217528507</v>
      </c>
      <c r="K2">
        <v>89531632</v>
      </c>
      <c r="L2">
        <v>595249865</v>
      </c>
      <c r="M2">
        <v>290206368</v>
      </c>
      <c r="N2">
        <v>1622960</v>
      </c>
      <c r="O2">
        <v>1622939</v>
      </c>
      <c r="P2">
        <v>12762541924</v>
      </c>
      <c r="Q2">
        <v>2596420168</v>
      </c>
      <c r="R2">
        <v>79036</v>
      </c>
      <c r="S2">
        <v>6878562148</v>
      </c>
      <c r="T2">
        <v>835900968</v>
      </c>
      <c r="U2">
        <v>28309241638</v>
      </c>
      <c r="V2">
        <v>765079872</v>
      </c>
      <c r="W2">
        <v>35187803786</v>
      </c>
      <c r="X2">
        <v>1600980840</v>
      </c>
    </row>
    <row r="3" spans="1:24" x14ac:dyDescent="0.25">
      <c r="A3">
        <v>2</v>
      </c>
      <c r="B3">
        <v>107345</v>
      </c>
      <c r="C3">
        <v>107145</v>
      </c>
      <c r="D3">
        <v>223526</v>
      </c>
      <c r="E3">
        <v>2299694723</v>
      </c>
      <c r="F3">
        <v>1243752096</v>
      </c>
      <c r="G3">
        <v>151142</v>
      </c>
      <c r="H3">
        <v>431620599</v>
      </c>
      <c r="I3">
        <v>289416776</v>
      </c>
      <c r="J3">
        <v>200694631</v>
      </c>
      <c r="K3">
        <v>96472240</v>
      </c>
      <c r="L3">
        <v>632315230</v>
      </c>
      <c r="M3">
        <v>385889016</v>
      </c>
      <c r="N3">
        <v>1629297</v>
      </c>
      <c r="O3">
        <v>1629277</v>
      </c>
      <c r="P3">
        <v>12469126716</v>
      </c>
      <c r="Q3">
        <v>2600323008</v>
      </c>
      <c r="R3">
        <v>153756</v>
      </c>
      <c r="S3">
        <v>7212867714</v>
      </c>
      <c r="T3">
        <v>790431944</v>
      </c>
      <c r="U3">
        <v>31288454881</v>
      </c>
      <c r="V3">
        <v>5098143504</v>
      </c>
      <c r="W3">
        <v>38501322595</v>
      </c>
      <c r="X3">
        <v>5888575448</v>
      </c>
    </row>
    <row r="4" spans="1:24" x14ac:dyDescent="0.25">
      <c r="A4">
        <v>3</v>
      </c>
      <c r="B4">
        <v>160852</v>
      </c>
      <c r="C4">
        <v>160658</v>
      </c>
      <c r="D4">
        <v>318297</v>
      </c>
      <c r="E4">
        <v>3082148022</v>
      </c>
      <c r="F4">
        <v>1905820680</v>
      </c>
      <c r="G4">
        <v>221094</v>
      </c>
      <c r="H4">
        <v>500822859</v>
      </c>
      <c r="I4">
        <v>498467136</v>
      </c>
      <c r="J4">
        <v>306407677</v>
      </c>
      <c r="K4">
        <v>165380048</v>
      </c>
      <c r="L4">
        <v>807230536</v>
      </c>
      <c r="M4">
        <v>663847184</v>
      </c>
      <c r="N4">
        <v>1635644</v>
      </c>
      <c r="O4">
        <v>1635719</v>
      </c>
      <c r="P4">
        <v>12434605835</v>
      </c>
      <c r="Q4">
        <v>2565551464</v>
      </c>
      <c r="R4">
        <v>223996</v>
      </c>
      <c r="S4">
        <v>6830976707</v>
      </c>
      <c r="T4">
        <v>876017056</v>
      </c>
      <c r="U4">
        <v>36219185969</v>
      </c>
      <c r="V4">
        <v>1677261256</v>
      </c>
      <c r="W4">
        <v>43050162676</v>
      </c>
      <c r="X4">
        <v>2553278312</v>
      </c>
    </row>
    <row r="5" spans="1:24" x14ac:dyDescent="0.25">
      <c r="A5">
        <v>4</v>
      </c>
      <c r="B5">
        <v>214135</v>
      </c>
      <c r="C5">
        <v>214081</v>
      </c>
      <c r="D5">
        <v>403668</v>
      </c>
      <c r="E5">
        <v>4203135032</v>
      </c>
      <c r="F5">
        <v>2464528920</v>
      </c>
      <c r="G5">
        <v>287680</v>
      </c>
      <c r="H5">
        <v>833739426</v>
      </c>
      <c r="I5">
        <v>574206760</v>
      </c>
      <c r="J5">
        <v>605841846</v>
      </c>
      <c r="K5">
        <v>190151376</v>
      </c>
      <c r="L5">
        <v>1439581272</v>
      </c>
      <c r="M5">
        <v>764358136</v>
      </c>
      <c r="N5">
        <v>1641837</v>
      </c>
      <c r="O5">
        <v>1642093</v>
      </c>
      <c r="P5">
        <v>11966324570</v>
      </c>
      <c r="Q5">
        <v>2567043576</v>
      </c>
      <c r="R5">
        <v>290778</v>
      </c>
      <c r="S5">
        <v>7547491605</v>
      </c>
      <c r="T5">
        <v>892165960</v>
      </c>
      <c r="U5">
        <v>31785416908</v>
      </c>
      <c r="V5">
        <v>5611630280</v>
      </c>
      <c r="W5">
        <v>39332908513</v>
      </c>
      <c r="X5">
        <v>6503796240</v>
      </c>
    </row>
    <row r="6" spans="1:24" x14ac:dyDescent="0.25">
      <c r="A6">
        <v>5</v>
      </c>
      <c r="B6">
        <v>267672</v>
      </c>
      <c r="C6">
        <v>267412</v>
      </c>
      <c r="D6">
        <v>482143</v>
      </c>
      <c r="E6">
        <v>3939040005</v>
      </c>
      <c r="F6">
        <v>3224084320</v>
      </c>
      <c r="G6">
        <v>351651</v>
      </c>
      <c r="H6">
        <v>790918427</v>
      </c>
      <c r="I6">
        <v>679687496</v>
      </c>
      <c r="J6">
        <v>384282306</v>
      </c>
      <c r="K6">
        <v>169921888</v>
      </c>
      <c r="L6">
        <v>1175200733</v>
      </c>
      <c r="M6">
        <v>849609384</v>
      </c>
      <c r="N6">
        <v>1648276</v>
      </c>
      <c r="O6">
        <v>1648553</v>
      </c>
      <c r="P6">
        <v>12457582065</v>
      </c>
      <c r="Q6">
        <v>2566974048</v>
      </c>
      <c r="R6">
        <v>354639</v>
      </c>
      <c r="S6">
        <v>7061682690</v>
      </c>
      <c r="T6">
        <v>880816504</v>
      </c>
      <c r="U6">
        <v>37244251713</v>
      </c>
      <c r="V6">
        <v>1190762592</v>
      </c>
      <c r="W6">
        <v>44305934403</v>
      </c>
      <c r="X6">
        <v>2071579096</v>
      </c>
    </row>
    <row r="7" spans="1:24" x14ac:dyDescent="0.25">
      <c r="A7">
        <v>6</v>
      </c>
      <c r="B7">
        <v>320806</v>
      </c>
      <c r="C7">
        <v>320121</v>
      </c>
      <c r="D7">
        <v>553048</v>
      </c>
      <c r="E7">
        <v>4274466583</v>
      </c>
      <c r="F7">
        <v>3704309792</v>
      </c>
      <c r="G7">
        <v>412196</v>
      </c>
      <c r="H7">
        <v>954549214</v>
      </c>
      <c r="I7">
        <v>789032168</v>
      </c>
      <c r="J7">
        <v>484313667</v>
      </c>
      <c r="K7">
        <v>175340440</v>
      </c>
      <c r="L7">
        <v>1438862881</v>
      </c>
      <c r="M7">
        <v>964372608</v>
      </c>
      <c r="N7">
        <v>1654596</v>
      </c>
      <c r="O7">
        <v>1654981</v>
      </c>
      <c r="P7">
        <v>13049237838</v>
      </c>
      <c r="Q7">
        <v>2562168840</v>
      </c>
      <c r="R7">
        <v>414908</v>
      </c>
      <c r="S7">
        <v>8439460785</v>
      </c>
      <c r="T7">
        <v>815359176</v>
      </c>
      <c r="U7">
        <v>31984009514</v>
      </c>
      <c r="V7">
        <v>1117354264</v>
      </c>
      <c r="W7">
        <v>40423470299</v>
      </c>
      <c r="X7">
        <v>1932713440</v>
      </c>
    </row>
    <row r="8" spans="1:24" x14ac:dyDescent="0.25">
      <c r="A8">
        <v>7</v>
      </c>
      <c r="B8">
        <v>373767</v>
      </c>
      <c r="C8">
        <v>372890</v>
      </c>
      <c r="D8">
        <v>618066</v>
      </c>
      <c r="E8">
        <v>5106775759</v>
      </c>
      <c r="F8">
        <v>4208494384</v>
      </c>
      <c r="G8">
        <v>469733</v>
      </c>
      <c r="H8">
        <v>1220207613</v>
      </c>
      <c r="I8">
        <v>870149008</v>
      </c>
      <c r="J8">
        <v>598491868</v>
      </c>
      <c r="K8">
        <v>174029824</v>
      </c>
      <c r="L8">
        <v>1818699481</v>
      </c>
      <c r="M8">
        <v>1044178832</v>
      </c>
      <c r="N8">
        <v>1661004</v>
      </c>
      <c r="O8">
        <v>1661237</v>
      </c>
      <c r="P8">
        <v>13186239010</v>
      </c>
      <c r="Q8">
        <v>2610447272</v>
      </c>
      <c r="R8">
        <v>472383</v>
      </c>
      <c r="S8">
        <v>7033966307</v>
      </c>
      <c r="T8">
        <v>840334504</v>
      </c>
      <c r="U8">
        <v>33699296293</v>
      </c>
      <c r="V8">
        <v>1550613096</v>
      </c>
      <c r="W8">
        <v>40733262600</v>
      </c>
      <c r="X8">
        <v>2390947600</v>
      </c>
    </row>
    <row r="9" spans="1:24" x14ac:dyDescent="0.25">
      <c r="A9">
        <v>8</v>
      </c>
      <c r="B9">
        <v>426645</v>
      </c>
      <c r="C9">
        <v>425571</v>
      </c>
      <c r="D9">
        <v>678171</v>
      </c>
      <c r="E9">
        <v>5624580487</v>
      </c>
      <c r="F9">
        <v>1543226976</v>
      </c>
      <c r="G9">
        <v>525331</v>
      </c>
      <c r="H9">
        <v>1113084396</v>
      </c>
      <c r="I9">
        <v>914604992</v>
      </c>
      <c r="J9">
        <v>715877164</v>
      </c>
      <c r="K9">
        <v>166291808</v>
      </c>
      <c r="L9">
        <v>1828961560</v>
      </c>
      <c r="M9">
        <v>1080896800</v>
      </c>
      <c r="N9">
        <v>1667253</v>
      </c>
      <c r="O9">
        <v>1667591</v>
      </c>
      <c r="P9">
        <v>12898639460</v>
      </c>
      <c r="Q9">
        <v>2577538384</v>
      </c>
      <c r="R9">
        <v>527839</v>
      </c>
      <c r="S9">
        <v>8159586050</v>
      </c>
      <c r="T9">
        <v>893028600</v>
      </c>
      <c r="U9">
        <v>33584059360</v>
      </c>
      <c r="V9">
        <v>2050827536</v>
      </c>
      <c r="W9">
        <v>41743645410</v>
      </c>
      <c r="X9">
        <v>2943856136</v>
      </c>
    </row>
    <row r="10" spans="1:24" x14ac:dyDescent="0.25">
      <c r="A10">
        <v>9</v>
      </c>
      <c r="B10">
        <v>479408</v>
      </c>
      <c r="C10">
        <v>478267</v>
      </c>
      <c r="D10">
        <v>733849</v>
      </c>
      <c r="E10">
        <v>5740234348</v>
      </c>
      <c r="F10">
        <v>1225775160</v>
      </c>
      <c r="G10">
        <v>578137</v>
      </c>
      <c r="H10">
        <v>1099056307</v>
      </c>
      <c r="I10">
        <v>979559400</v>
      </c>
      <c r="J10">
        <v>647721798</v>
      </c>
      <c r="K10">
        <v>201468608</v>
      </c>
      <c r="L10">
        <v>1746778105</v>
      </c>
      <c r="M10">
        <v>1181028008</v>
      </c>
      <c r="N10">
        <v>1673707</v>
      </c>
      <c r="O10">
        <v>1673895</v>
      </c>
      <c r="P10">
        <v>14141603794</v>
      </c>
      <c r="Q10">
        <v>2619091928</v>
      </c>
      <c r="R10">
        <v>580458</v>
      </c>
      <c r="S10">
        <v>7823243774</v>
      </c>
      <c r="T10">
        <v>906257904</v>
      </c>
      <c r="U10">
        <v>34466289587</v>
      </c>
      <c r="V10">
        <v>662697920</v>
      </c>
      <c r="W10">
        <v>42289533361</v>
      </c>
      <c r="X10">
        <v>1568955824</v>
      </c>
    </row>
    <row r="11" spans="1:24" x14ac:dyDescent="0.25">
      <c r="A11">
        <v>10</v>
      </c>
      <c r="B11">
        <v>531922</v>
      </c>
      <c r="C11">
        <v>530728</v>
      </c>
      <c r="D11">
        <v>785898</v>
      </c>
      <c r="E11">
        <v>6075272976</v>
      </c>
      <c r="F11">
        <v>2649791360</v>
      </c>
      <c r="G11">
        <v>629156</v>
      </c>
      <c r="H11">
        <v>1972171806</v>
      </c>
      <c r="I11">
        <v>1152915320</v>
      </c>
      <c r="J11">
        <v>795481705</v>
      </c>
      <c r="K11">
        <v>244734848</v>
      </c>
      <c r="L11">
        <v>2767653511</v>
      </c>
      <c r="M11">
        <v>1397650168</v>
      </c>
      <c r="N11">
        <v>1679956</v>
      </c>
      <c r="O11">
        <v>1680190</v>
      </c>
      <c r="P11">
        <v>13230894963</v>
      </c>
      <c r="Q11">
        <v>2610504808</v>
      </c>
      <c r="R11">
        <v>631549</v>
      </c>
      <c r="S11">
        <v>7531785583</v>
      </c>
      <c r="T11">
        <v>827842592</v>
      </c>
      <c r="U11">
        <v>34372130630</v>
      </c>
      <c r="V11">
        <v>2730264424</v>
      </c>
      <c r="W11">
        <v>41903916213</v>
      </c>
      <c r="X11">
        <v>3558107016</v>
      </c>
    </row>
    <row r="12" spans="1:24" x14ac:dyDescent="0.25">
      <c r="A12">
        <v>11</v>
      </c>
      <c r="B12">
        <v>584503</v>
      </c>
      <c r="C12">
        <v>583322</v>
      </c>
      <c r="D12">
        <v>834765</v>
      </c>
      <c r="E12">
        <v>6720128491</v>
      </c>
      <c r="F12">
        <v>2517572360</v>
      </c>
      <c r="G12">
        <v>678203</v>
      </c>
      <c r="H12">
        <v>2021434033</v>
      </c>
      <c r="I12">
        <v>1202916552</v>
      </c>
      <c r="J12">
        <v>817149853</v>
      </c>
      <c r="K12">
        <v>200486080</v>
      </c>
      <c r="L12">
        <v>2838583886</v>
      </c>
      <c r="M12">
        <v>1403402632</v>
      </c>
      <c r="N12">
        <v>1686261</v>
      </c>
      <c r="O12">
        <v>1686459</v>
      </c>
      <c r="P12">
        <v>13085806859</v>
      </c>
      <c r="Q12">
        <v>2606322520</v>
      </c>
      <c r="R12">
        <v>681491</v>
      </c>
      <c r="S12">
        <v>6903860360</v>
      </c>
      <c r="T12">
        <v>837068672</v>
      </c>
      <c r="U12">
        <v>33391171608</v>
      </c>
      <c r="V12">
        <v>5772829712</v>
      </c>
      <c r="W12">
        <v>40295031968</v>
      </c>
      <c r="X12">
        <v>6609898384</v>
      </c>
    </row>
    <row r="13" spans="1:24" x14ac:dyDescent="0.25">
      <c r="A13">
        <v>12</v>
      </c>
      <c r="B13">
        <v>636577</v>
      </c>
      <c r="C13">
        <v>635396</v>
      </c>
      <c r="D13">
        <v>880293</v>
      </c>
      <c r="E13">
        <v>6343126526</v>
      </c>
      <c r="F13">
        <v>3635937984</v>
      </c>
      <c r="G13">
        <v>725203</v>
      </c>
      <c r="H13">
        <v>1792310182</v>
      </c>
      <c r="I13">
        <v>1276427376</v>
      </c>
      <c r="J13">
        <v>893565090</v>
      </c>
      <c r="K13">
        <v>253381136</v>
      </c>
      <c r="L13">
        <v>2685875272</v>
      </c>
      <c r="M13">
        <v>1529808512</v>
      </c>
      <c r="N13">
        <v>1692610</v>
      </c>
      <c r="O13">
        <v>1692649</v>
      </c>
      <c r="P13">
        <v>12851989215</v>
      </c>
      <c r="Q13">
        <v>2620432528</v>
      </c>
      <c r="R13">
        <v>729590</v>
      </c>
      <c r="S13">
        <v>8072894662</v>
      </c>
      <c r="T13">
        <v>906396688</v>
      </c>
      <c r="U13">
        <v>35891347576</v>
      </c>
      <c r="V13">
        <v>1930612696</v>
      </c>
      <c r="W13">
        <v>43964242238</v>
      </c>
      <c r="X13">
        <v>2837009384</v>
      </c>
    </row>
    <row r="14" spans="1:24" x14ac:dyDescent="0.25">
      <c r="A14">
        <v>13</v>
      </c>
      <c r="B14">
        <v>688999</v>
      </c>
      <c r="C14">
        <v>687498</v>
      </c>
      <c r="D14">
        <v>923210</v>
      </c>
      <c r="E14">
        <v>7418684194</v>
      </c>
      <c r="F14">
        <v>3410450232</v>
      </c>
      <c r="G14">
        <v>770381</v>
      </c>
      <c r="H14">
        <v>2594551384</v>
      </c>
      <c r="I14">
        <v>1341938144</v>
      </c>
      <c r="J14">
        <v>939986676</v>
      </c>
      <c r="K14">
        <v>298054592</v>
      </c>
      <c r="L14">
        <v>3534538060</v>
      </c>
      <c r="M14">
        <v>1639992736</v>
      </c>
      <c r="N14">
        <v>1698982</v>
      </c>
      <c r="O14">
        <v>1698956</v>
      </c>
      <c r="P14">
        <v>14075393071</v>
      </c>
      <c r="Q14">
        <v>2583139712</v>
      </c>
      <c r="R14">
        <v>774586</v>
      </c>
      <c r="S14">
        <v>7871995260</v>
      </c>
      <c r="T14">
        <v>914543256</v>
      </c>
      <c r="U14">
        <v>35297293192</v>
      </c>
      <c r="V14">
        <v>692720392</v>
      </c>
      <c r="W14">
        <v>43169288452</v>
      </c>
      <c r="X14">
        <v>1607263648</v>
      </c>
    </row>
    <row r="15" spans="1:24" x14ac:dyDescent="0.25">
      <c r="A15">
        <v>14</v>
      </c>
      <c r="B15">
        <v>741057</v>
      </c>
      <c r="C15">
        <v>739261</v>
      </c>
      <c r="D15">
        <v>963627</v>
      </c>
      <c r="E15">
        <v>7758951346</v>
      </c>
      <c r="F15">
        <v>4239449536</v>
      </c>
      <c r="G15">
        <v>814018</v>
      </c>
      <c r="H15">
        <v>2432364343</v>
      </c>
      <c r="I15">
        <v>1355143416</v>
      </c>
      <c r="J15">
        <v>1270428225</v>
      </c>
      <c r="K15">
        <v>252597824</v>
      </c>
      <c r="L15">
        <v>3702792568</v>
      </c>
      <c r="M15">
        <v>1607741240</v>
      </c>
      <c r="N15">
        <v>1705259</v>
      </c>
      <c r="O15">
        <v>1705181</v>
      </c>
      <c r="P15">
        <v>14472672683</v>
      </c>
      <c r="Q15">
        <v>2617144352</v>
      </c>
      <c r="R15">
        <v>818507</v>
      </c>
      <c r="S15">
        <v>10172587907</v>
      </c>
      <c r="T15">
        <v>844826696</v>
      </c>
      <c r="U15">
        <v>35862734337</v>
      </c>
      <c r="V15">
        <v>2158037512</v>
      </c>
      <c r="W15">
        <v>46035322244</v>
      </c>
      <c r="X15">
        <v>3002864208</v>
      </c>
    </row>
    <row r="16" spans="1:24" x14ac:dyDescent="0.25">
      <c r="A16">
        <v>15</v>
      </c>
      <c r="B16">
        <v>793057</v>
      </c>
      <c r="C16">
        <v>791213</v>
      </c>
      <c r="D16">
        <v>1002097</v>
      </c>
      <c r="E16">
        <v>7811652720</v>
      </c>
      <c r="F16">
        <v>1995157840</v>
      </c>
      <c r="G16">
        <v>856271</v>
      </c>
      <c r="H16">
        <v>2607626405</v>
      </c>
      <c r="I16">
        <v>1452282832</v>
      </c>
      <c r="J16">
        <v>1133352584</v>
      </c>
      <c r="K16">
        <v>269353688</v>
      </c>
      <c r="L16">
        <v>3740978989</v>
      </c>
      <c r="M16">
        <v>1721636520</v>
      </c>
      <c r="N16">
        <v>1711542</v>
      </c>
      <c r="O16">
        <v>1711540</v>
      </c>
      <c r="P16">
        <v>13161732545</v>
      </c>
      <c r="Q16">
        <v>2629879880</v>
      </c>
      <c r="R16">
        <v>860952</v>
      </c>
      <c r="S16">
        <v>7882764821</v>
      </c>
      <c r="T16">
        <v>900809968</v>
      </c>
      <c r="U16">
        <v>35813283254</v>
      </c>
      <c r="V16">
        <v>1599160752</v>
      </c>
      <c r="W16">
        <v>43696048075</v>
      </c>
      <c r="X16">
        <v>2499970720</v>
      </c>
    </row>
    <row r="17" spans="1:24" x14ac:dyDescent="0.25">
      <c r="A17">
        <v>16</v>
      </c>
      <c r="B17">
        <v>845129</v>
      </c>
      <c r="C17">
        <v>842874</v>
      </c>
      <c r="D17">
        <v>1038617</v>
      </c>
      <c r="E17">
        <v>12763493338</v>
      </c>
      <c r="F17">
        <v>3027676544</v>
      </c>
      <c r="G17">
        <v>897158</v>
      </c>
      <c r="H17">
        <v>2289542373</v>
      </c>
      <c r="I17">
        <v>1516079280</v>
      </c>
      <c r="J17">
        <v>1267467111</v>
      </c>
      <c r="K17">
        <v>276341384</v>
      </c>
      <c r="L17">
        <v>3557009484</v>
      </c>
      <c r="M17">
        <v>1792420664</v>
      </c>
      <c r="N17">
        <v>1717826</v>
      </c>
      <c r="O17">
        <v>1717781</v>
      </c>
      <c r="P17">
        <v>13492815095</v>
      </c>
      <c r="Q17">
        <v>2671356256</v>
      </c>
      <c r="R17">
        <v>901822</v>
      </c>
      <c r="S17">
        <v>7794129388</v>
      </c>
      <c r="T17">
        <v>866785064</v>
      </c>
      <c r="U17">
        <v>34328871021</v>
      </c>
      <c r="V17">
        <v>1628247824</v>
      </c>
      <c r="W17">
        <v>42123000409</v>
      </c>
      <c r="X17">
        <v>2495032888</v>
      </c>
    </row>
    <row r="18" spans="1:24" x14ac:dyDescent="0.25">
      <c r="A18">
        <v>17</v>
      </c>
      <c r="B18">
        <v>896721</v>
      </c>
      <c r="C18">
        <v>894615</v>
      </c>
      <c r="D18">
        <v>1073067</v>
      </c>
      <c r="E18">
        <v>9480670951</v>
      </c>
      <c r="F18">
        <v>2661012472</v>
      </c>
      <c r="G18">
        <v>936370</v>
      </c>
      <c r="H18">
        <v>2401063653</v>
      </c>
      <c r="I18">
        <v>1542931296</v>
      </c>
      <c r="J18">
        <v>1144282878</v>
      </c>
      <c r="K18">
        <v>269761064</v>
      </c>
      <c r="L18">
        <v>3545346531</v>
      </c>
      <c r="M18">
        <v>1812692360</v>
      </c>
      <c r="N18">
        <v>1724065</v>
      </c>
      <c r="O18">
        <v>1724065</v>
      </c>
      <c r="P18">
        <v>14436213514</v>
      </c>
      <c r="Q18">
        <v>2682276216</v>
      </c>
      <c r="R18">
        <v>941176</v>
      </c>
      <c r="S18">
        <v>8851013014</v>
      </c>
      <c r="T18">
        <v>885829288</v>
      </c>
      <c r="U18">
        <v>34525889407</v>
      </c>
      <c r="V18">
        <v>2250715544</v>
      </c>
      <c r="W18">
        <v>43376902421</v>
      </c>
      <c r="X18">
        <v>3136544832</v>
      </c>
    </row>
    <row r="19" spans="1:24" x14ac:dyDescent="0.25">
      <c r="A19">
        <v>18</v>
      </c>
      <c r="B19">
        <v>948696</v>
      </c>
      <c r="C19">
        <v>946360</v>
      </c>
      <c r="D19">
        <v>1106474</v>
      </c>
      <c r="E19">
        <v>8629853094</v>
      </c>
      <c r="F19">
        <v>2350310208</v>
      </c>
      <c r="G19">
        <v>974881</v>
      </c>
      <c r="H19">
        <v>3137978188</v>
      </c>
      <c r="I19">
        <v>1660209312</v>
      </c>
      <c r="J19">
        <v>1187957472</v>
      </c>
      <c r="K19">
        <v>290815328</v>
      </c>
      <c r="L19">
        <v>4325935660</v>
      </c>
      <c r="M19">
        <v>1951024640</v>
      </c>
      <c r="N19">
        <v>1730414</v>
      </c>
      <c r="O19">
        <v>1730507</v>
      </c>
      <c r="P19">
        <v>15371075672</v>
      </c>
      <c r="Q19">
        <v>2618729960</v>
      </c>
      <c r="R19">
        <v>979621</v>
      </c>
      <c r="S19">
        <v>7940431108</v>
      </c>
      <c r="T19">
        <v>883375456</v>
      </c>
      <c r="U19">
        <v>35076186706</v>
      </c>
      <c r="V19">
        <v>1499954448</v>
      </c>
      <c r="W19">
        <v>43016617814</v>
      </c>
      <c r="X19">
        <v>2383329904</v>
      </c>
    </row>
    <row r="20" spans="1:24" x14ac:dyDescent="0.25">
      <c r="A20">
        <v>19</v>
      </c>
      <c r="B20">
        <v>1000270</v>
      </c>
      <c r="C20">
        <v>997841</v>
      </c>
      <c r="D20">
        <v>1138181</v>
      </c>
      <c r="E20">
        <v>9939913237</v>
      </c>
      <c r="F20">
        <v>3802425736</v>
      </c>
      <c r="G20">
        <v>1011994</v>
      </c>
      <c r="H20">
        <v>3299267364</v>
      </c>
      <c r="I20">
        <v>1667049792</v>
      </c>
      <c r="J20">
        <v>1205495363</v>
      </c>
      <c r="K20">
        <v>367334192</v>
      </c>
      <c r="L20">
        <v>4504762727</v>
      </c>
      <c r="M20">
        <v>2034383984</v>
      </c>
      <c r="N20">
        <v>1736875</v>
      </c>
      <c r="O20">
        <v>1736851</v>
      </c>
      <c r="P20">
        <v>14025682378</v>
      </c>
      <c r="Q20">
        <v>2663172672</v>
      </c>
      <c r="R20">
        <v>1015429</v>
      </c>
      <c r="S20">
        <v>7299304185</v>
      </c>
      <c r="T20">
        <v>911081504</v>
      </c>
      <c r="U20">
        <v>36604124738</v>
      </c>
      <c r="V20">
        <v>1902028984</v>
      </c>
      <c r="W20">
        <v>43903428923</v>
      </c>
      <c r="X20">
        <v>2813110488</v>
      </c>
    </row>
    <row r="21" spans="1:24" x14ac:dyDescent="0.25">
      <c r="A21">
        <v>20</v>
      </c>
      <c r="B21">
        <v>1051641</v>
      </c>
      <c r="C21">
        <v>1049429</v>
      </c>
      <c r="D21">
        <v>1168617</v>
      </c>
      <c r="E21">
        <v>10210465916</v>
      </c>
      <c r="F21">
        <v>3994001744</v>
      </c>
      <c r="G21">
        <v>1047883</v>
      </c>
      <c r="H21">
        <v>2915048950</v>
      </c>
      <c r="I21">
        <v>1753674912</v>
      </c>
      <c r="J21">
        <v>1584053477</v>
      </c>
      <c r="K21">
        <v>394828528</v>
      </c>
      <c r="L21">
        <v>4499102427</v>
      </c>
      <c r="M21">
        <v>2148503440</v>
      </c>
      <c r="N21">
        <v>1743191</v>
      </c>
      <c r="O21">
        <v>1743221</v>
      </c>
      <c r="P21">
        <v>13352403495</v>
      </c>
      <c r="Q21">
        <v>2666538056</v>
      </c>
      <c r="R21">
        <v>1051606</v>
      </c>
      <c r="S21">
        <v>8288678811</v>
      </c>
      <c r="T21">
        <v>909651848</v>
      </c>
      <c r="U21">
        <v>35702924539</v>
      </c>
      <c r="V21">
        <v>1312679968</v>
      </c>
      <c r="W21">
        <v>43991603350</v>
      </c>
      <c r="X21">
        <v>2222331816</v>
      </c>
    </row>
    <row r="22" spans="1:24" x14ac:dyDescent="0.25">
      <c r="A22">
        <v>21</v>
      </c>
      <c r="B22">
        <v>1102771</v>
      </c>
      <c r="C22">
        <v>1100555</v>
      </c>
      <c r="D22">
        <v>1197803</v>
      </c>
      <c r="E22">
        <v>10234446702</v>
      </c>
      <c r="F22">
        <v>5392616528</v>
      </c>
      <c r="G22">
        <v>1082786</v>
      </c>
      <c r="H22">
        <v>3149980716</v>
      </c>
      <c r="I22">
        <v>1832893856</v>
      </c>
      <c r="J22">
        <v>1455016643</v>
      </c>
      <c r="K22">
        <v>347807512</v>
      </c>
      <c r="L22">
        <v>4604997359</v>
      </c>
      <c r="M22">
        <v>2180701368</v>
      </c>
      <c r="N22">
        <v>1749295</v>
      </c>
      <c r="O22">
        <v>1749488</v>
      </c>
      <c r="P22">
        <v>13126666016</v>
      </c>
      <c r="Q22">
        <v>2691191536</v>
      </c>
      <c r="R22">
        <v>1086572</v>
      </c>
      <c r="S22">
        <v>7785341509</v>
      </c>
      <c r="T22">
        <v>935863912</v>
      </c>
      <c r="U22">
        <v>39466861845</v>
      </c>
      <c r="V22">
        <v>2568049696</v>
      </c>
      <c r="W22">
        <v>47252203354</v>
      </c>
      <c r="X22">
        <v>3503913608</v>
      </c>
    </row>
    <row r="23" spans="1:24" x14ac:dyDescent="0.25">
      <c r="A23">
        <v>22</v>
      </c>
      <c r="B23">
        <v>1153887</v>
      </c>
      <c r="C23">
        <v>1151878</v>
      </c>
      <c r="D23">
        <v>1226188</v>
      </c>
      <c r="E23">
        <v>11653371442</v>
      </c>
      <c r="F23">
        <v>4975395480</v>
      </c>
      <c r="G23">
        <v>1116759</v>
      </c>
      <c r="H23">
        <v>3227304110</v>
      </c>
      <c r="I23">
        <v>1830889280</v>
      </c>
      <c r="J23">
        <v>1426028293</v>
      </c>
      <c r="K23">
        <v>317445784</v>
      </c>
      <c r="L23">
        <v>4653332403</v>
      </c>
      <c r="M23">
        <v>2148335064</v>
      </c>
      <c r="N23">
        <v>1755521</v>
      </c>
      <c r="O23">
        <v>1755790</v>
      </c>
      <c r="P23">
        <v>13476849079</v>
      </c>
      <c r="Q23">
        <v>2645381696</v>
      </c>
      <c r="R23">
        <v>1120759</v>
      </c>
      <c r="S23">
        <v>7893179765</v>
      </c>
      <c r="T23">
        <v>952337480</v>
      </c>
      <c r="U23">
        <v>36550750171</v>
      </c>
      <c r="V23">
        <v>5902041104</v>
      </c>
      <c r="W23">
        <v>44443929936</v>
      </c>
      <c r="X23">
        <v>6854378584</v>
      </c>
    </row>
    <row r="25" spans="1:24" x14ac:dyDescent="0.25">
      <c r="O25">
        <f>O23-O2</f>
        <v>132851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abSelected="1" zoomScale="85" zoomScaleNormal="85" workbookViewId="0">
      <selection activeCell="K10" sqref="K10"/>
    </sheetView>
  </sheetViews>
  <sheetFormatPr defaultRowHeight="14.3" x14ac:dyDescent="0.25"/>
  <cols>
    <col min="2" max="2" width="9.375" bestFit="1" customWidth="1"/>
    <col min="3" max="5" width="9.375" customWidth="1"/>
    <col min="7" max="8" width="10.875" bestFit="1" customWidth="1"/>
    <col min="10" max="10" width="13.5" bestFit="1" customWidth="1"/>
    <col min="11" max="11" width="9.375" bestFit="1" customWidth="1"/>
  </cols>
  <sheetData>
    <row r="1" spans="1:14" x14ac:dyDescent="0.25">
      <c r="A1" t="str">
        <f>output!A1</f>
        <v>num</v>
      </c>
      <c r="B1" t="s">
        <v>25</v>
      </c>
      <c r="C1" t="str">
        <f>output!D1</f>
        <v>aoc</v>
      </c>
      <c r="D1" t="s">
        <v>6</v>
      </c>
      <c r="E1" t="s">
        <v>6</v>
      </c>
      <c r="F1" t="s">
        <v>17</v>
      </c>
      <c r="G1" t="str">
        <f>output!L1</f>
        <v>cct</v>
      </c>
      <c r="H1" t="str">
        <f>output!M1</f>
        <v>ccm</v>
      </c>
      <c r="I1" t="s">
        <v>24</v>
      </c>
      <c r="J1" t="str">
        <f>output!W1</f>
        <v>sct</v>
      </c>
      <c r="K1" t="str">
        <f>output!X1</f>
        <v>scm</v>
      </c>
      <c r="L1" t="s">
        <v>28</v>
      </c>
      <c r="M1" t="s">
        <v>29</v>
      </c>
      <c r="N1" t="s">
        <v>30</v>
      </c>
    </row>
    <row r="2" spans="1:14" x14ac:dyDescent="0.25">
      <c r="A2">
        <f>output!A2</f>
        <v>1</v>
      </c>
      <c r="B2" s="1">
        <f>(output!B2+output!C2)/1000000</f>
        <v>0.107464</v>
      </c>
      <c r="C2" s="1">
        <f>output!D2/1000000</f>
        <v>0.11836199999999999</v>
      </c>
      <c r="D2" s="1">
        <f>output!G2/1000000</f>
        <v>7.7557000000000001E-2</v>
      </c>
      <c r="E2" s="1">
        <f>output!G2/1000000</f>
        <v>7.7557000000000001E-2</v>
      </c>
      <c r="F2" s="1">
        <f>(output!R2)/1000000</f>
        <v>7.9035999999999995E-2</v>
      </c>
      <c r="G2" s="3">
        <f>(output!L2+output!E2)/1000000000</f>
        <v>3.019412097</v>
      </c>
      <c r="H2" s="3">
        <f>(output!M2+output!F2)/1000000000</f>
        <v>0.93063363200000004</v>
      </c>
      <c r="I2" s="1">
        <f>(output!N2+output!O2)/1000000</f>
        <v>3.2458990000000001</v>
      </c>
      <c r="J2" s="3">
        <f>output!W2/1000000000</f>
        <v>35.187803786000003</v>
      </c>
      <c r="K2" s="1">
        <f>output!X2/1000000000</f>
        <v>1.6009808400000001</v>
      </c>
      <c r="L2" s="1">
        <f t="shared" ref="L2:L23" si="0">J2-G2</f>
        <v>32.168391689000003</v>
      </c>
      <c r="M2" s="4">
        <f>G2/J2</f>
        <v>8.5808483966860083E-2</v>
      </c>
      <c r="N2" s="5">
        <f>C2/I2</f>
        <v>3.6465090256967328E-2</v>
      </c>
    </row>
    <row r="3" spans="1:14" x14ac:dyDescent="0.25">
      <c r="A3">
        <f>output!A3</f>
        <v>2</v>
      </c>
      <c r="B3" s="1">
        <f>(output!B3+output!C3)/1000000</f>
        <v>0.21448999999999999</v>
      </c>
      <c r="C3" s="1">
        <f>output!D3/1000000</f>
        <v>0.223526</v>
      </c>
      <c r="D3" s="1">
        <f>output!G3/1000000</f>
        <v>0.151142</v>
      </c>
      <c r="E3" s="1">
        <f>output!G3/1000000</f>
        <v>0.151142</v>
      </c>
      <c r="F3" s="1">
        <f>(output!R3)/1000000</f>
        <v>0.153756</v>
      </c>
      <c r="G3" s="3">
        <f>(output!L3+output!E3)/1000000000</f>
        <v>2.9320099530000001</v>
      </c>
      <c r="H3" s="3">
        <f>(output!M3+output!F3)/1000000000</f>
        <v>1.6296411120000001</v>
      </c>
      <c r="I3" s="1">
        <f>(output!N3+output!O3)/1000000</f>
        <v>3.2585739999999999</v>
      </c>
      <c r="J3" s="3">
        <f>output!W3/1000000000</f>
        <v>38.501322594999998</v>
      </c>
      <c r="K3" s="1">
        <f>(K2+K4)/2</f>
        <v>2.0771295759999999</v>
      </c>
      <c r="L3" s="1">
        <f t="shared" si="0"/>
        <v>35.569312642</v>
      </c>
      <c r="M3" s="4">
        <f t="shared" ref="M3:M23" si="1">G3/J3</f>
        <v>7.6153486565699632E-2</v>
      </c>
      <c r="N3" s="5">
        <f t="shared" ref="N3:N23" si="2">C3/I3</f>
        <v>6.8596263273444161E-2</v>
      </c>
    </row>
    <row r="4" spans="1:14" x14ac:dyDescent="0.25">
      <c r="A4">
        <f>output!A4</f>
        <v>3</v>
      </c>
      <c r="B4" s="1">
        <f>(output!B4+output!C4)/1000000</f>
        <v>0.32151000000000002</v>
      </c>
      <c r="C4" s="1">
        <f>output!D4/1000000</f>
        <v>0.318297</v>
      </c>
      <c r="D4" s="1">
        <f>output!G4/1000000</f>
        <v>0.22109400000000001</v>
      </c>
      <c r="E4" s="1">
        <f>output!G4/1000000</f>
        <v>0.22109400000000001</v>
      </c>
      <c r="F4" s="1">
        <f>(output!R4)/1000000</f>
        <v>0.223996</v>
      </c>
      <c r="G4" s="3">
        <f>(output!L4+output!E4)/1000000000</f>
        <v>3.8893785580000002</v>
      </c>
      <c r="H4" s="3">
        <f>(output!M4+output!F4)/1000000000</f>
        <v>2.5696678639999999</v>
      </c>
      <c r="I4" s="1">
        <f>(output!N4+output!O4)/1000000</f>
        <v>3.271363</v>
      </c>
      <c r="J4" s="3">
        <f>output!W4/1000000000</f>
        <v>43.050162675999999</v>
      </c>
      <c r="K4" s="1">
        <f>output!X4/1000000000</f>
        <v>2.5532783120000002</v>
      </c>
      <c r="L4" s="1">
        <f t="shared" si="0"/>
        <v>39.160784118000002</v>
      </c>
      <c r="M4" s="4">
        <f t="shared" si="1"/>
        <v>9.0345269709475151E-2</v>
      </c>
      <c r="N4" s="5">
        <f t="shared" si="2"/>
        <v>9.7297976409221471E-2</v>
      </c>
    </row>
    <row r="5" spans="1:14" x14ac:dyDescent="0.25">
      <c r="A5">
        <f>output!A5</f>
        <v>4</v>
      </c>
      <c r="B5" s="1">
        <f>(output!B5+output!C5)/1000000</f>
        <v>0.42821599999999999</v>
      </c>
      <c r="C5" s="1">
        <f>output!D5/1000000</f>
        <v>0.40366800000000003</v>
      </c>
      <c r="D5" s="1">
        <f>output!G5/1000000</f>
        <v>0.28767999999999999</v>
      </c>
      <c r="E5" s="1">
        <f>output!G5/1000000</f>
        <v>0.28767999999999999</v>
      </c>
      <c r="F5" s="1">
        <f>(output!R5)/1000000</f>
        <v>0.29077799999999998</v>
      </c>
      <c r="G5" s="3">
        <f>(output!L5+output!E5)/1000000000</f>
        <v>5.6427163040000003</v>
      </c>
      <c r="H5" s="3">
        <f>(output!M5+output!F5)/1000000000</f>
        <v>3.228887056</v>
      </c>
      <c r="I5" s="1">
        <f>(output!N5+output!O5)/1000000</f>
        <v>3.2839299999999998</v>
      </c>
      <c r="J5" s="3">
        <f>output!W5/1000000000</f>
        <v>39.332908513</v>
      </c>
      <c r="K5" s="1">
        <f>(K4+K6)/2</f>
        <v>2.3124287040000002</v>
      </c>
      <c r="L5" s="1">
        <f t="shared" si="0"/>
        <v>33.690192209000003</v>
      </c>
      <c r="M5" s="4">
        <f t="shared" si="1"/>
        <v>0.14346043853164367</v>
      </c>
      <c r="N5" s="5">
        <f t="shared" si="2"/>
        <v>0.12292223037640877</v>
      </c>
    </row>
    <row r="6" spans="1:14" x14ac:dyDescent="0.25">
      <c r="A6">
        <f>output!A6</f>
        <v>5</v>
      </c>
      <c r="B6" s="1">
        <f>(output!B6+output!C6)/1000000</f>
        <v>0.535084</v>
      </c>
      <c r="C6" s="1">
        <f>output!D6/1000000</f>
        <v>0.48214299999999999</v>
      </c>
      <c r="D6" s="1">
        <f>output!G6/1000000</f>
        <v>0.35165099999999999</v>
      </c>
      <c r="E6" s="1">
        <f>output!G6/1000000</f>
        <v>0.35165099999999999</v>
      </c>
      <c r="F6" s="1">
        <f>(output!R6)/1000000</f>
        <v>0.35463899999999998</v>
      </c>
      <c r="G6" s="3">
        <f>(output!L6+output!E6)/1000000000</f>
        <v>5.1142407380000003</v>
      </c>
      <c r="H6" s="3">
        <f>(output!M6+output!F6)/1000000000</f>
        <v>4.0736937040000001</v>
      </c>
      <c r="I6" s="1">
        <f>(output!N6+output!O6)/1000000</f>
        <v>3.2968289999999998</v>
      </c>
      <c r="J6" s="3">
        <f>output!W6/1000000000</f>
        <v>44.305934403000002</v>
      </c>
      <c r="K6" s="1">
        <f>output!X6/1000000000</f>
        <v>2.0715790959999998</v>
      </c>
      <c r="L6" s="1">
        <f t="shared" si="0"/>
        <v>39.191693665000003</v>
      </c>
      <c r="M6" s="4">
        <f t="shared" si="1"/>
        <v>0.11543015189526643</v>
      </c>
      <c r="N6" s="5">
        <f t="shared" si="2"/>
        <v>0.14624446703180541</v>
      </c>
    </row>
    <row r="7" spans="1:14" x14ac:dyDescent="0.25">
      <c r="A7">
        <f>output!A7</f>
        <v>6</v>
      </c>
      <c r="B7" s="1">
        <f>(output!B7+output!C7)/1000000</f>
        <v>0.64092700000000002</v>
      </c>
      <c r="C7" s="1">
        <f>output!D7/1000000</f>
        <v>0.55304799999999998</v>
      </c>
      <c r="D7" s="1">
        <f>output!G7/1000000</f>
        <v>0.41219600000000001</v>
      </c>
      <c r="E7" s="1">
        <f>output!G7/1000000</f>
        <v>0.41219600000000001</v>
      </c>
      <c r="F7" s="1">
        <f>(output!R7)/1000000</f>
        <v>0.414908</v>
      </c>
      <c r="G7" s="3">
        <f>(output!L7+output!E7)/1000000000</f>
        <v>5.7133294640000001</v>
      </c>
      <c r="H7" s="3">
        <f>(output!M7+output!F7)/1000000000</f>
        <v>4.6686823999999998</v>
      </c>
      <c r="I7" s="1">
        <f>(output!N7+output!O7)/1000000</f>
        <v>3.309577</v>
      </c>
      <c r="J7" s="3">
        <f>output!W7/1000000000</f>
        <v>40.423470299000002</v>
      </c>
      <c r="K7" s="1">
        <f>output!X7/1000000000</f>
        <v>1.9327134399999999</v>
      </c>
      <c r="L7" s="1">
        <f t="shared" si="0"/>
        <v>34.710140835000004</v>
      </c>
      <c r="M7" s="4">
        <f t="shared" si="1"/>
        <v>0.14133693672859493</v>
      </c>
      <c r="N7" s="5">
        <f t="shared" si="2"/>
        <v>0.16710534306952218</v>
      </c>
    </row>
    <row r="8" spans="1:14" x14ac:dyDescent="0.25">
      <c r="A8">
        <f>output!A8</f>
        <v>7</v>
      </c>
      <c r="B8" s="1">
        <f>(output!B8+output!C8)/1000000</f>
        <v>0.74665700000000002</v>
      </c>
      <c r="C8" s="1">
        <f>output!D8/1000000</f>
        <v>0.618066</v>
      </c>
      <c r="D8" s="1">
        <f>output!G8/1000000</f>
        <v>0.46973300000000001</v>
      </c>
      <c r="E8" s="1">
        <f>output!G8/1000000</f>
        <v>0.46973300000000001</v>
      </c>
      <c r="F8" s="1">
        <f>(output!R8)/1000000</f>
        <v>0.472383</v>
      </c>
      <c r="G8" s="3">
        <f>(output!L8+output!E8)/1000000000</f>
        <v>6.9254752399999999</v>
      </c>
      <c r="H8" s="3">
        <f>(output!M8+output!F8)/1000000000</f>
        <v>5.2526732159999998</v>
      </c>
      <c r="I8" s="1">
        <f>(output!N8+output!O8)/1000000</f>
        <v>3.322241</v>
      </c>
      <c r="J8" s="3">
        <f>output!W8/1000000000</f>
        <v>40.733262600000003</v>
      </c>
      <c r="K8" s="1">
        <f>output!X8/1000000000</f>
        <v>2.3909476000000001</v>
      </c>
      <c r="L8" s="1">
        <f t="shared" si="0"/>
        <v>33.807787360000006</v>
      </c>
      <c r="M8" s="4">
        <f t="shared" si="1"/>
        <v>0.1700201456487308</v>
      </c>
      <c r="N8" s="5">
        <f t="shared" si="2"/>
        <v>0.18603888158625459</v>
      </c>
    </row>
    <row r="9" spans="1:14" x14ac:dyDescent="0.25">
      <c r="A9">
        <f>output!A9</f>
        <v>8</v>
      </c>
      <c r="B9" s="1">
        <f>(output!B9+output!C9)/1000000</f>
        <v>0.85221599999999997</v>
      </c>
      <c r="C9" s="1">
        <f>output!D9/1000000</f>
        <v>0.67817099999999997</v>
      </c>
      <c r="D9" s="1">
        <f>output!G9/1000000</f>
        <v>0.52533099999999999</v>
      </c>
      <c r="E9" s="1">
        <f>output!G9/1000000</f>
        <v>0.52533099999999999</v>
      </c>
      <c r="F9" s="1">
        <f>(output!R9)/1000000</f>
        <v>0.52783899999999995</v>
      </c>
      <c r="G9" s="3">
        <f>(output!L9+output!E9)/1000000000</f>
        <v>7.453542047</v>
      </c>
      <c r="H9" s="3">
        <f>(output!M9+output!F9)/1000000000</f>
        <v>2.6241237759999998</v>
      </c>
      <c r="I9" s="1">
        <f>(output!N9+output!O9)/1000000</f>
        <v>3.3348439999999999</v>
      </c>
      <c r="J9" s="3">
        <f>output!W9/1000000000</f>
        <v>41.743645409999999</v>
      </c>
      <c r="K9" s="1">
        <f>output!X9/1000000000</f>
        <v>2.943856136</v>
      </c>
      <c r="L9" s="1">
        <f t="shared" si="0"/>
        <v>34.290103363</v>
      </c>
      <c r="M9" s="4">
        <f t="shared" si="1"/>
        <v>0.17855513033881915</v>
      </c>
      <c r="N9" s="5">
        <f t="shared" si="2"/>
        <v>0.20335913763882207</v>
      </c>
    </row>
    <row r="10" spans="1:14" x14ac:dyDescent="0.25">
      <c r="A10">
        <f>output!A10</f>
        <v>9</v>
      </c>
      <c r="B10" s="1">
        <f>(output!B10+output!C10)/1000000</f>
        <v>0.95767500000000005</v>
      </c>
      <c r="C10" s="1">
        <f>output!D10/1000000</f>
        <v>0.73384899999999997</v>
      </c>
      <c r="D10" s="1">
        <f>output!G10/1000000</f>
        <v>0.57813700000000001</v>
      </c>
      <c r="E10" s="1">
        <f>output!G10/1000000</f>
        <v>0.57813700000000001</v>
      </c>
      <c r="F10" s="1">
        <f>(output!R10)/1000000</f>
        <v>0.58045800000000003</v>
      </c>
      <c r="G10" s="3">
        <f>(output!L10+output!E10)/1000000000</f>
        <v>7.4870124530000002</v>
      </c>
      <c r="H10" s="3">
        <f>(output!M10+output!F10)/1000000000</f>
        <v>2.4068031680000002</v>
      </c>
      <c r="I10" s="1">
        <f>(output!N10+output!O10)/1000000</f>
        <v>3.3476020000000002</v>
      </c>
      <c r="J10" s="3">
        <f>output!W10/1000000000</f>
        <v>42.289533360999997</v>
      </c>
      <c r="K10" s="1">
        <f>output!X10/1000000000</f>
        <v>1.5689558240000001</v>
      </c>
      <c r="L10" s="1">
        <f t="shared" si="0"/>
        <v>34.802520907999998</v>
      </c>
      <c r="M10" s="4">
        <f t="shared" si="1"/>
        <v>0.17704173723289718</v>
      </c>
      <c r="N10" s="5">
        <f t="shared" si="2"/>
        <v>0.21921632260943802</v>
      </c>
    </row>
    <row r="11" spans="1:14" x14ac:dyDescent="0.25">
      <c r="A11">
        <f>output!A11</f>
        <v>10</v>
      </c>
      <c r="B11" s="1">
        <f>(output!B11+output!C11)/1000000</f>
        <v>1.0626500000000001</v>
      </c>
      <c r="C11" s="1">
        <f>output!D11/1000000</f>
        <v>0.78589799999999999</v>
      </c>
      <c r="D11" s="1">
        <f>output!G11/1000000</f>
        <v>0.62915600000000005</v>
      </c>
      <c r="E11" s="1">
        <f>output!G11/1000000</f>
        <v>0.62915600000000005</v>
      </c>
      <c r="F11" s="1">
        <f>(output!R11)/1000000</f>
        <v>0.63154900000000003</v>
      </c>
      <c r="G11" s="3">
        <f>(output!L11+output!E11)/1000000000</f>
        <v>8.8429264869999997</v>
      </c>
      <c r="H11" s="3">
        <f>(output!M11+output!F11)/1000000000</f>
        <v>4.0474415280000002</v>
      </c>
      <c r="I11" s="1">
        <f>(output!N11+output!O11)/1000000</f>
        <v>3.3601459999999999</v>
      </c>
      <c r="J11" s="3">
        <f>output!W11/1000000000</f>
        <v>41.903916213000002</v>
      </c>
      <c r="K11" s="1">
        <f>output!X11/1000000000</f>
        <v>3.5581070160000001</v>
      </c>
      <c r="L11" s="1">
        <f t="shared" si="0"/>
        <v>33.060989726000003</v>
      </c>
      <c r="M11" s="4">
        <f t="shared" si="1"/>
        <v>0.21102864090437035</v>
      </c>
      <c r="N11" s="5">
        <f t="shared" si="2"/>
        <v>0.2338880512930093</v>
      </c>
    </row>
    <row r="12" spans="1:14" x14ac:dyDescent="0.25">
      <c r="A12">
        <f>output!A12</f>
        <v>11</v>
      </c>
      <c r="B12" s="1">
        <f>(output!B12+output!C12)/1000000</f>
        <v>1.1678249999999999</v>
      </c>
      <c r="C12" s="1">
        <f>output!D12/1000000</f>
        <v>0.83476499999999998</v>
      </c>
      <c r="D12" s="1">
        <f>output!G12/1000000</f>
        <v>0.678203</v>
      </c>
      <c r="E12" s="1">
        <f>output!G12/1000000</f>
        <v>0.678203</v>
      </c>
      <c r="F12" s="1">
        <f>(output!R12)/1000000</f>
        <v>0.68149099999999996</v>
      </c>
      <c r="G12" s="3">
        <f>(output!L12+output!E12)/1000000000</f>
        <v>9.5587123770000009</v>
      </c>
      <c r="H12" s="3">
        <f>(output!M12+output!F12)/1000000000</f>
        <v>3.9209749920000001</v>
      </c>
      <c r="I12" s="1">
        <f>(output!N12+output!O12)/1000000</f>
        <v>3.3727200000000002</v>
      </c>
      <c r="J12" s="3">
        <f>output!W12/1000000000</f>
        <v>40.295031968000004</v>
      </c>
      <c r="K12" s="1">
        <f>(K11+K13)/2</f>
        <v>3.1975582</v>
      </c>
      <c r="L12" s="1">
        <f t="shared" si="0"/>
        <v>30.736319591000004</v>
      </c>
      <c r="M12" s="4">
        <f t="shared" si="1"/>
        <v>0.23721813608662676</v>
      </c>
      <c r="N12" s="5">
        <f t="shared" si="2"/>
        <v>0.24750498114281647</v>
      </c>
    </row>
    <row r="13" spans="1:14" x14ac:dyDescent="0.25">
      <c r="A13">
        <f>output!A13</f>
        <v>12</v>
      </c>
      <c r="B13" s="1">
        <f>(output!B13+output!C13)/1000000</f>
        <v>1.271973</v>
      </c>
      <c r="C13" s="1">
        <f>output!D13/1000000</f>
        <v>0.88029299999999999</v>
      </c>
      <c r="D13" s="1">
        <f>output!G13/1000000</f>
        <v>0.72520300000000004</v>
      </c>
      <c r="E13" s="1">
        <f>output!G13/1000000</f>
        <v>0.72520300000000004</v>
      </c>
      <c r="F13" s="1">
        <f>(output!R13)/1000000</f>
        <v>0.72958999999999996</v>
      </c>
      <c r="G13" s="3">
        <f>(output!L13+output!E13)/1000000000</f>
        <v>9.0290017979999995</v>
      </c>
      <c r="H13" s="3">
        <f>(output!M13+output!F13)/1000000000</f>
        <v>5.1657464959999997</v>
      </c>
      <c r="I13" s="1">
        <f>(output!N13+output!O13)/1000000</f>
        <v>3.385259</v>
      </c>
      <c r="J13" s="3">
        <f>output!W13/1000000000</f>
        <v>43.964242237999997</v>
      </c>
      <c r="K13" s="1">
        <f>output!X13/1000000000</f>
        <v>2.8370093839999999</v>
      </c>
      <c r="L13" s="1">
        <f t="shared" si="0"/>
        <v>34.935240440000001</v>
      </c>
      <c r="M13" s="4">
        <f t="shared" si="1"/>
        <v>0.20537148688066967</v>
      </c>
      <c r="N13" s="5">
        <f t="shared" si="2"/>
        <v>0.2600371197595221</v>
      </c>
    </row>
    <row r="14" spans="1:14" x14ac:dyDescent="0.25">
      <c r="A14">
        <f>output!A14</f>
        <v>13</v>
      </c>
      <c r="B14" s="1">
        <f>(output!B14+output!C14)/1000000</f>
        <v>1.3764970000000001</v>
      </c>
      <c r="C14" s="1">
        <f>output!D14/1000000</f>
        <v>0.92320999999999998</v>
      </c>
      <c r="D14" s="1">
        <f>output!G14/1000000</f>
        <v>0.77038099999999998</v>
      </c>
      <c r="E14" s="1">
        <f>output!G14/1000000</f>
        <v>0.77038099999999998</v>
      </c>
      <c r="F14" s="1">
        <f>(output!R14)/1000000</f>
        <v>0.774586</v>
      </c>
      <c r="G14" s="3">
        <f>(output!L14+output!E14)/1000000000</f>
        <v>10.953222254</v>
      </c>
      <c r="H14" s="3">
        <f>(output!M14+output!F14)/1000000000</f>
        <v>5.0504429679999996</v>
      </c>
      <c r="I14" s="1">
        <f>(output!N14+output!O14)/1000000</f>
        <v>3.3979379999999999</v>
      </c>
      <c r="J14" s="3">
        <f>output!W14/1000000000</f>
        <v>43.169288452000004</v>
      </c>
      <c r="K14" s="1">
        <f>output!X14/1000000000</f>
        <v>1.607263648</v>
      </c>
      <c r="L14" s="1">
        <f t="shared" si="0"/>
        <v>32.216066198000007</v>
      </c>
      <c r="M14" s="4">
        <f t="shared" si="1"/>
        <v>0.25372719001794308</v>
      </c>
      <c r="N14" s="5">
        <f t="shared" si="2"/>
        <v>0.27169712925897999</v>
      </c>
    </row>
    <row r="15" spans="1:14" x14ac:dyDescent="0.25">
      <c r="A15">
        <f>output!A15</f>
        <v>14</v>
      </c>
      <c r="B15" s="1">
        <f>(output!B15+output!C15)/1000000</f>
        <v>1.480318</v>
      </c>
      <c r="C15" s="1">
        <f>output!D15/1000000</f>
        <v>0.96362700000000001</v>
      </c>
      <c r="D15" s="1">
        <f>output!G15/1000000</f>
        <v>0.81401800000000002</v>
      </c>
      <c r="E15" s="1">
        <f>output!G15/1000000</f>
        <v>0.81401800000000002</v>
      </c>
      <c r="F15" s="1">
        <f>(output!R15)/1000000</f>
        <v>0.81850699999999998</v>
      </c>
      <c r="G15" s="3">
        <f>(output!L15+output!E15)/1000000000</f>
        <v>11.461743913999999</v>
      </c>
      <c r="H15" s="3">
        <f>(output!M15+output!F15)/1000000000</f>
        <v>5.8471907759999997</v>
      </c>
      <c r="I15" s="1">
        <f>(output!N15+output!O15)/1000000</f>
        <v>3.4104399999999999</v>
      </c>
      <c r="J15" s="3">
        <f>output!W15/1000000000</f>
        <v>46.035322244</v>
      </c>
      <c r="K15" s="1">
        <f>output!X15/1000000000</f>
        <v>3.0028642080000001</v>
      </c>
      <c r="L15" s="1">
        <f t="shared" si="0"/>
        <v>34.573578330000004</v>
      </c>
      <c r="M15" s="4">
        <f t="shared" si="1"/>
        <v>0.24897716265022696</v>
      </c>
      <c r="N15" s="5">
        <f t="shared" si="2"/>
        <v>0.2825521047137613</v>
      </c>
    </row>
    <row r="16" spans="1:14" x14ac:dyDescent="0.25">
      <c r="A16">
        <f>output!A16</f>
        <v>15</v>
      </c>
      <c r="B16" s="1">
        <f>(output!B16+output!C16)/1000000</f>
        <v>1.5842700000000001</v>
      </c>
      <c r="C16" s="1">
        <f>output!D16/1000000</f>
        <v>1.002097</v>
      </c>
      <c r="D16" s="1">
        <f>output!G16/1000000</f>
        <v>0.856271</v>
      </c>
      <c r="E16" s="1">
        <f>output!G16/1000000</f>
        <v>0.856271</v>
      </c>
      <c r="F16" s="1">
        <f>(output!R16)/1000000</f>
        <v>0.86095200000000005</v>
      </c>
      <c r="G16" s="3">
        <f>(output!L16+output!E16)/1000000000</f>
        <v>11.552631709</v>
      </c>
      <c r="H16" s="3">
        <f>(output!M16+output!F16)/1000000000</f>
        <v>3.7167943600000002</v>
      </c>
      <c r="I16" s="1">
        <f>(output!N16+output!O16)/1000000</f>
        <v>3.423082</v>
      </c>
      <c r="J16" s="3">
        <f>output!W16/1000000000</f>
        <v>43.696048075</v>
      </c>
      <c r="K16" s="1">
        <f>output!X16/1000000000</f>
        <v>2.4999707199999999</v>
      </c>
      <c r="L16" s="1">
        <f t="shared" si="0"/>
        <v>32.143416365999997</v>
      </c>
      <c r="M16" s="4">
        <f t="shared" si="1"/>
        <v>0.2643861909244295</v>
      </c>
      <c r="N16" s="5">
        <f t="shared" si="2"/>
        <v>0.29274700401567944</v>
      </c>
    </row>
    <row r="17" spans="1:14" x14ac:dyDescent="0.25">
      <c r="A17">
        <f>output!A17</f>
        <v>16</v>
      </c>
      <c r="B17" s="1">
        <f>(output!B17+output!C17)/1000000</f>
        <v>1.6880029999999999</v>
      </c>
      <c r="C17" s="1">
        <f>output!D17/1000000</f>
        <v>1.0386169999999999</v>
      </c>
      <c r="D17" s="1">
        <f>output!G17/1000000</f>
        <v>0.89715800000000001</v>
      </c>
      <c r="E17" s="1">
        <f>output!G17/1000000</f>
        <v>0.89715800000000001</v>
      </c>
      <c r="F17" s="1">
        <f>(output!R17)/1000000</f>
        <v>0.90182200000000001</v>
      </c>
      <c r="G17" s="3">
        <f>(output!L17+output!E17)/1000000000</f>
        <v>16.320502822000002</v>
      </c>
      <c r="H17" s="3">
        <f>(output!M17+output!F17)/1000000000</f>
        <v>4.820097208</v>
      </c>
      <c r="I17" s="1">
        <f>(output!N17+output!O17)/1000000</f>
        <v>3.4356070000000001</v>
      </c>
      <c r="J17" s="3">
        <f>output!W17/1000000000</f>
        <v>42.123000408999999</v>
      </c>
      <c r="K17" s="1">
        <f>output!X17/1000000000</f>
        <v>2.4950328879999999</v>
      </c>
      <c r="L17" s="1">
        <f t="shared" si="0"/>
        <v>25.802497586999998</v>
      </c>
      <c r="M17" s="4">
        <f t="shared" si="1"/>
        <v>0.38744872548331016</v>
      </c>
      <c r="N17" s="5">
        <f t="shared" si="2"/>
        <v>0.30230960642471616</v>
      </c>
    </row>
    <row r="18" spans="1:14" x14ac:dyDescent="0.25">
      <c r="A18">
        <f>output!A18</f>
        <v>17</v>
      </c>
      <c r="B18" s="1">
        <f>(output!B18+output!C18)/1000000</f>
        <v>1.791336</v>
      </c>
      <c r="C18" s="1">
        <f>output!D18/1000000</f>
        <v>1.073067</v>
      </c>
      <c r="D18" s="1">
        <f>output!G18/1000000</f>
        <v>0.93637000000000004</v>
      </c>
      <c r="E18" s="1">
        <f>output!G18/1000000</f>
        <v>0.93637000000000004</v>
      </c>
      <c r="F18" s="1">
        <f>(output!R18)/1000000</f>
        <v>0.94117600000000001</v>
      </c>
      <c r="G18" s="3">
        <f>(output!L18+output!E18)/1000000000</f>
        <v>13.026017482</v>
      </c>
      <c r="H18" s="3">
        <f>(output!M18+output!F18)/1000000000</f>
        <v>4.4737048320000001</v>
      </c>
      <c r="I18" s="1">
        <f>(output!N18+output!O18)/1000000</f>
        <v>3.4481299999999999</v>
      </c>
      <c r="J18" s="3">
        <f>output!W18/1000000000</f>
        <v>43.376902420999997</v>
      </c>
      <c r="K18" s="1">
        <f>output!X18/1000000000</f>
        <v>3.1365448319999998</v>
      </c>
      <c r="L18" s="1">
        <f t="shared" si="0"/>
        <v>30.350884938999997</v>
      </c>
      <c r="M18" s="4">
        <f t="shared" si="1"/>
        <v>0.30029847119036635</v>
      </c>
      <c r="N18" s="5">
        <f t="shared" si="2"/>
        <v>0.31120259386972071</v>
      </c>
    </row>
    <row r="19" spans="1:14" x14ac:dyDescent="0.25">
      <c r="A19">
        <f>output!A19</f>
        <v>18</v>
      </c>
      <c r="B19" s="1">
        <f>(output!B19+output!C19)/1000000</f>
        <v>1.8950560000000001</v>
      </c>
      <c r="C19" s="1">
        <f>output!D19/1000000</f>
        <v>1.106474</v>
      </c>
      <c r="D19" s="1">
        <f>output!G19/1000000</f>
        <v>0.974881</v>
      </c>
      <c r="E19" s="1">
        <f>output!G19/1000000</f>
        <v>0.974881</v>
      </c>
      <c r="F19" s="1">
        <f>(output!R19)/1000000</f>
        <v>0.97962099999999996</v>
      </c>
      <c r="G19" s="3">
        <f>(output!L19+output!E19)/1000000000</f>
        <v>12.955788754</v>
      </c>
      <c r="H19" s="3">
        <f>(output!M19+output!F19)/1000000000</f>
        <v>4.3013348479999998</v>
      </c>
      <c r="I19" s="1">
        <f>(output!N19+output!O19)/1000000</f>
        <v>3.4609209999999999</v>
      </c>
      <c r="J19" s="3">
        <f>output!W19/1000000000</f>
        <v>43.016617814</v>
      </c>
      <c r="K19" s="1">
        <f>output!X19/1000000000</f>
        <v>2.383329904</v>
      </c>
      <c r="L19" s="1">
        <f t="shared" si="0"/>
        <v>30.06082906</v>
      </c>
      <c r="M19" s="4">
        <f t="shared" si="1"/>
        <v>0.3011810182292729</v>
      </c>
      <c r="N19" s="5">
        <f t="shared" si="2"/>
        <v>0.31970507272486137</v>
      </c>
    </row>
    <row r="20" spans="1:14" x14ac:dyDescent="0.25">
      <c r="A20">
        <f>output!A20</f>
        <v>19</v>
      </c>
      <c r="B20" s="1">
        <f>(output!B20+output!C20)/1000000</f>
        <v>1.998111</v>
      </c>
      <c r="C20" s="1">
        <f>output!D20/1000000</f>
        <v>1.1381810000000001</v>
      </c>
      <c r="D20" s="1">
        <f>output!G20/1000000</f>
        <v>1.0119940000000001</v>
      </c>
      <c r="E20" s="1">
        <f>output!G20/1000000</f>
        <v>1.0119940000000001</v>
      </c>
      <c r="F20" s="1">
        <f>(output!R20)/1000000</f>
        <v>1.0154289999999999</v>
      </c>
      <c r="G20" s="3">
        <f>(output!L20+output!E20)/1000000000</f>
        <v>14.444675964</v>
      </c>
      <c r="H20" s="3">
        <f>(output!M20+output!F20)/1000000000</f>
        <v>5.8368097199999998</v>
      </c>
      <c r="I20" s="1">
        <f>(output!N20+output!O20)/1000000</f>
        <v>3.4737260000000001</v>
      </c>
      <c r="J20" s="3">
        <f>output!W20/1000000000</f>
        <v>43.903428923</v>
      </c>
      <c r="K20" s="1">
        <f>output!X20/1000000000</f>
        <v>2.813110488</v>
      </c>
      <c r="L20" s="1">
        <f t="shared" si="0"/>
        <v>29.458752959000002</v>
      </c>
      <c r="M20" s="4">
        <f t="shared" si="1"/>
        <v>0.32901020075980364</v>
      </c>
      <c r="N20" s="5">
        <f t="shared" si="2"/>
        <v>0.32765422488705215</v>
      </c>
    </row>
    <row r="21" spans="1:14" x14ac:dyDescent="0.25">
      <c r="A21">
        <f>output!A21</f>
        <v>20</v>
      </c>
      <c r="B21" s="1">
        <f>(output!B21+output!C21)/1000000</f>
        <v>2.10107</v>
      </c>
      <c r="C21" s="1">
        <f>output!D21/1000000</f>
        <v>1.168617</v>
      </c>
      <c r="D21" s="1">
        <f>output!G21/1000000</f>
        <v>1.0478829999999999</v>
      </c>
      <c r="E21" s="1">
        <f>output!G21/1000000</f>
        <v>1.0478829999999999</v>
      </c>
      <c r="F21" s="1">
        <f>(output!R21)/1000000</f>
        <v>1.051606</v>
      </c>
      <c r="G21" s="3">
        <f>(output!L21+output!E21)/1000000000</f>
        <v>14.709568343000001</v>
      </c>
      <c r="H21" s="3">
        <f>(output!M21+output!F21)/1000000000</f>
        <v>6.142505184</v>
      </c>
      <c r="I21" s="1">
        <f>(output!N21+output!O21)/1000000</f>
        <v>3.4864120000000001</v>
      </c>
      <c r="J21" s="3">
        <f>output!W21/1000000000</f>
        <v>43.991603349999998</v>
      </c>
      <c r="K21" s="1">
        <f>output!X21/1000000000</f>
        <v>2.2223318160000001</v>
      </c>
      <c r="L21" s="1">
        <f t="shared" si="0"/>
        <v>29.282035006999998</v>
      </c>
      <c r="M21" s="4">
        <f t="shared" si="1"/>
        <v>0.33437218066297192</v>
      </c>
      <c r="N21" s="5">
        <f t="shared" si="2"/>
        <v>0.33519188208393041</v>
      </c>
    </row>
    <row r="22" spans="1:14" x14ac:dyDescent="0.25">
      <c r="A22">
        <f>output!A22</f>
        <v>21</v>
      </c>
      <c r="B22" s="1">
        <f>(output!B22+output!C22)/1000000</f>
        <v>2.2033260000000001</v>
      </c>
      <c r="C22" s="1">
        <f>output!D22/1000000</f>
        <v>1.197803</v>
      </c>
      <c r="D22" s="1">
        <f>output!G22/1000000</f>
        <v>1.082786</v>
      </c>
      <c r="E22" s="1">
        <f>output!G22/1000000</f>
        <v>1.082786</v>
      </c>
      <c r="F22" s="1">
        <f>(output!R22)/1000000</f>
        <v>1.0865720000000001</v>
      </c>
      <c r="G22" s="3">
        <f>(output!L22+output!E22)/1000000000</f>
        <v>14.839444061</v>
      </c>
      <c r="H22" s="3">
        <f>(output!M22+output!F22)/1000000000</f>
        <v>7.5733178959999998</v>
      </c>
      <c r="I22" s="1">
        <f>(output!N22+output!O22)/1000000</f>
        <v>3.498783</v>
      </c>
      <c r="J22" s="3">
        <f>output!W22/1000000000</f>
        <v>47.252203354000002</v>
      </c>
      <c r="K22" s="1">
        <f>output!X22/1000000000</f>
        <v>3.503913608</v>
      </c>
      <c r="L22" s="1">
        <f t="shared" si="0"/>
        <v>32.412759293000001</v>
      </c>
      <c r="M22" s="4">
        <f t="shared" si="1"/>
        <v>0.3140476635518375</v>
      </c>
      <c r="N22" s="5">
        <f t="shared" si="2"/>
        <v>0.34234846802445307</v>
      </c>
    </row>
    <row r="23" spans="1:14" x14ac:dyDescent="0.25">
      <c r="A23">
        <f>output!A23</f>
        <v>22</v>
      </c>
      <c r="B23" s="1">
        <f>(output!B23+output!C23)/1000000</f>
        <v>2.3057650000000001</v>
      </c>
      <c r="C23" s="1">
        <f>output!D23/1000000</f>
        <v>1.2261880000000001</v>
      </c>
      <c r="D23" s="1">
        <f>output!G23/1000000</f>
        <v>1.1167590000000001</v>
      </c>
      <c r="E23" s="1">
        <f>output!G23/1000000</f>
        <v>1.1167590000000001</v>
      </c>
      <c r="F23" s="1">
        <f>(output!R23)/1000000</f>
        <v>1.1207590000000001</v>
      </c>
      <c r="G23" s="3">
        <f>(output!L23+output!E23)/1000000000</f>
        <v>16.306703845000001</v>
      </c>
      <c r="H23" s="3">
        <f>(output!M23+output!F23)/1000000000</f>
        <v>7.1237305439999998</v>
      </c>
      <c r="I23" s="1">
        <f>(output!N23+output!O23)/1000000</f>
        <v>3.5113110000000001</v>
      </c>
      <c r="J23" s="3">
        <f>output!W23/1000000000</f>
        <v>44.443929936000004</v>
      </c>
      <c r="K23" s="1">
        <f>(K21+K22)/2</f>
        <v>2.863122712</v>
      </c>
      <c r="L23" s="1">
        <f t="shared" si="0"/>
        <v>28.137226091000002</v>
      </c>
      <c r="M23" s="4">
        <f t="shared" si="1"/>
        <v>0.36690508396719024</v>
      </c>
      <c r="N23" s="5">
        <f t="shared" si="2"/>
        <v>0.34921087878572987</v>
      </c>
    </row>
    <row r="24" spans="1:14" x14ac:dyDescent="0.25">
      <c r="G24" s="1">
        <f>AVERAGE(G2:G23)</f>
        <v>9.6444571210909071</v>
      </c>
      <c r="J24" s="1">
        <f>AVERAGE(J2:J23)</f>
        <v>42.397253592727274</v>
      </c>
      <c r="L24" s="1">
        <f>AVERAGE(L2:L23)</f>
        <v>32.752796471636366</v>
      </c>
    </row>
    <row r="26" spans="1:14" x14ac:dyDescent="0.25">
      <c r="D26" s="4">
        <f>G24/J24</f>
        <v>0.22747834597345934</v>
      </c>
      <c r="E26" s="4"/>
    </row>
    <row r="27" spans="1:14" x14ac:dyDescent="0.25">
      <c r="G27">
        <v>15.11</v>
      </c>
    </row>
    <row r="28" spans="1:14" x14ac:dyDescent="0.25">
      <c r="G28">
        <v>7.68</v>
      </c>
    </row>
    <row r="32" spans="1:14" x14ac:dyDescent="0.25">
      <c r="J32" t="s">
        <v>26</v>
      </c>
    </row>
    <row r="33" spans="10:10" x14ac:dyDescent="0.25">
      <c r="J33" t="s">
        <v>27</v>
      </c>
    </row>
    <row r="34" spans="10:10" x14ac:dyDescent="0.25">
      <c r="J34" t="s">
        <v>26</v>
      </c>
    </row>
    <row r="35" spans="10:10" x14ac:dyDescent="0.25">
      <c r="J35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7.7557000000000001E-2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0.151142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0.22109400000000001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0.28767999999999999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0.35165099999999999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0.41219600000000001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0.46973300000000001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0.52533099999999999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0.57813700000000001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0.62915600000000005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0.678203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0.72520300000000004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0.77038099999999998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0.81401800000000002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0.856271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0.89715800000000001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0.93637000000000004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0.974881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1.0119940000000001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1.0478829999999999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1.082786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1.1167590000000001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2019-01-09T14:33:43Z</cp:lastPrinted>
  <dcterms:created xsi:type="dcterms:W3CDTF">2019-01-07T11:23:37Z</dcterms:created>
  <dcterms:modified xsi:type="dcterms:W3CDTF">2019-01-10T02:12:01Z</dcterms:modified>
</cp:coreProperties>
</file>