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SOSYM-2019\data\"/>
    </mc:Choice>
  </mc:AlternateContent>
  <xr:revisionPtr revIDLastSave="0" documentId="13_ncr:1_{D6635927-2E99-4F22-B448-151A49EB07A0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4" i="1" l="1"/>
  <c r="AN14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D2" i="5"/>
  <c r="M2" i="5"/>
  <c r="AI2" i="5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D22" i="5" l="1"/>
  <c r="AI22" i="5"/>
  <c r="AT8" i="5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W14" i="5"/>
  <c r="W15" i="5"/>
  <c r="W17" i="5"/>
  <c r="W18" i="5"/>
  <c r="W19" i="5"/>
  <c r="W20" i="5"/>
  <c r="W21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D12" i="1"/>
  <c r="D12" i="5" s="1"/>
  <c r="D13" i="1"/>
  <c r="D13" i="5" s="1"/>
  <c r="D14" i="1"/>
  <c r="D14" i="5" s="1"/>
  <c r="D15" i="1"/>
  <c r="D15" i="5" s="1"/>
  <c r="D16" i="1"/>
  <c r="D16" i="5" s="1"/>
  <c r="D17" i="1"/>
  <c r="D17" i="5" s="1"/>
  <c r="D18" i="1"/>
  <c r="D18" i="5" s="1"/>
  <c r="D19" i="1"/>
  <c r="D19" i="5" s="1"/>
  <c r="D20" i="1"/>
  <c r="D20" i="5" s="1"/>
  <c r="D21" i="1"/>
  <c r="D21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22" i="5" s="1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1" i="5"/>
  <c r="AL20" i="5"/>
  <c r="AL21" i="5" l="1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<sst xmlns="http://schemas.openxmlformats.org/spreadsheetml/2006/main" count="87" uniqueCount="62">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</sst>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166" fontId="0" fillId="33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Sheet4!$A$23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Sheet4!$R$2:$R$21</c:f>
              <c:numCache>
                <c:formatCode>General</c:formatCode>
                <c:ptCount val="20"/>
                <c:pt idx="0">
                  <c:v>0.27178764900000002</c:v>
                </c:pt>
                <c:pt idx="1">
                  <c:v>0.230991429</c:v>
                </c:pt>
                <c:pt idx="2">
                  <c:v>0.28694098800000001</c:v>
                </c:pt>
                <c:pt idx="3">
                  <c:v>0.333062052</c:v>
                </c:pt>
                <c:pt idx="4">
                  <c:v>0.390277341</c:v>
                </c:pt>
                <c:pt idx="5">
                  <c:v>0.50384493900000005</c:v>
                </c:pt>
                <c:pt idx="6">
                  <c:v>0.55240427599999997</c:v>
                </c:pt>
                <c:pt idx="7">
                  <c:v>0.58258551000000003</c:v>
                </c:pt>
                <c:pt idx="8">
                  <c:v>0.60845922399999997</c:v>
                </c:pt>
                <c:pt idx="9">
                  <c:v>0.70719973199999997</c:v>
                </c:pt>
                <c:pt idx="10">
                  <c:v>0.846147235</c:v>
                </c:pt>
                <c:pt idx="11">
                  <c:v>0.93729251700000005</c:v>
                </c:pt>
                <c:pt idx="12">
                  <c:v>0.97389462500000001</c:v>
                </c:pt>
                <c:pt idx="13">
                  <c:v>0.964733595</c:v>
                </c:pt>
                <c:pt idx="14">
                  <c:v>1.0255961099999999</c:v>
                </c:pt>
                <c:pt idx="15">
                  <c:v>1.184689662</c:v>
                </c:pt>
                <c:pt idx="16">
                  <c:v>1.170260251</c:v>
                </c:pt>
                <c:pt idx="17">
                  <c:v>1.2241710139999999</c:v>
                </c:pt>
                <c:pt idx="18">
                  <c:v>1.2388129459999999</c:v>
                </c:pt>
                <c:pt idx="19">
                  <c:v>1.8331891300000001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Sheet4!$A$24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Sheet4!$AG$2:$AG$21</c:f>
              <c:numCache>
                <c:formatCode>General</c:formatCode>
                <c:ptCount val="20"/>
                <c:pt idx="0">
                  <c:v>1.335037644</c:v>
                </c:pt>
                <c:pt idx="1">
                  <c:v>1.094517247</c:v>
                </c:pt>
                <c:pt idx="2">
                  <c:v>1.1743658159999999</c:v>
                </c:pt>
                <c:pt idx="3">
                  <c:v>1.1464385699999999</c:v>
                </c:pt>
                <c:pt idx="4">
                  <c:v>1.2862902620000001</c:v>
                </c:pt>
                <c:pt idx="5">
                  <c:v>1.310491106</c:v>
                </c:pt>
                <c:pt idx="6">
                  <c:v>1.2789899170000001</c:v>
                </c:pt>
                <c:pt idx="7">
                  <c:v>1.3942293210000001</c:v>
                </c:pt>
                <c:pt idx="8">
                  <c:v>1.5227208919999999</c:v>
                </c:pt>
                <c:pt idx="9">
                  <c:v>1.506810481</c:v>
                </c:pt>
                <c:pt idx="10">
                  <c:v>1.7715141649999999</c:v>
                </c:pt>
                <c:pt idx="11">
                  <c:v>1.815222044</c:v>
                </c:pt>
                <c:pt idx="12">
                  <c:v>1.948776531</c:v>
                </c:pt>
                <c:pt idx="13">
                  <c:v>1.971386321</c:v>
                </c:pt>
                <c:pt idx="14">
                  <c:v>2.3100316219999999</c:v>
                </c:pt>
                <c:pt idx="15">
                  <c:v>2.3676965210000001</c:v>
                </c:pt>
                <c:pt idx="16">
                  <c:v>2.2833297109999999</c:v>
                </c:pt>
                <c:pt idx="17">
                  <c:v>2.632179013</c:v>
                </c:pt>
                <c:pt idx="18">
                  <c:v>2.5122389269999998</c:v>
                </c:pt>
                <c:pt idx="19">
                  <c:v>2.674053893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Sheet4!$A$25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Sheet4!$AN$2:$AN$21</c:f>
              <c:numCache>
                <c:formatCode>General</c:formatCode>
                <c:ptCount val="20"/>
                <c:pt idx="0">
                  <c:v>4.5590367519999999</c:v>
                </c:pt>
                <c:pt idx="1">
                  <c:v>2.090040643</c:v>
                </c:pt>
                <c:pt idx="2">
                  <c:v>3.133680987</c:v>
                </c:pt>
                <c:pt idx="3">
                  <c:v>3.9156771450000001</c:v>
                </c:pt>
                <c:pt idx="4">
                  <c:v>4.4333624010000001</c:v>
                </c:pt>
                <c:pt idx="5">
                  <c:v>4.9982966830000004</c:v>
                </c:pt>
                <c:pt idx="6">
                  <c:v>6.1129307009999998</c:v>
                </c:pt>
                <c:pt idx="7">
                  <c:v>6.7094633650000004</c:v>
                </c:pt>
                <c:pt idx="8">
                  <c:v>7.7862980439999996</c:v>
                </c:pt>
                <c:pt idx="9">
                  <c:v>8.2161946439999998</c:v>
                </c:pt>
                <c:pt idx="10">
                  <c:v>8.6778391740000007</c:v>
                </c:pt>
                <c:pt idx="11">
                  <c:v>12.2583737</c:v>
                </c:pt>
                <c:pt idx="12">
                  <c:v>10.951821277000001</c:v>
                </c:pt>
                <c:pt idx="13">
                  <c:v>10.646623417000001</c:v>
                </c:pt>
                <c:pt idx="14">
                  <c:v>12.000661905999999</c:v>
                </c:pt>
                <c:pt idx="15">
                  <c:v>12.353511524</c:v>
                </c:pt>
                <c:pt idx="16">
                  <c:v>12.963622139</c:v>
                </c:pt>
                <c:pt idx="17">
                  <c:v>13.49383688</c:v>
                </c:pt>
                <c:pt idx="18">
                  <c:v>13.667105325</c:v>
                </c:pt>
                <c:pt idx="19">
                  <c:v>14.751773011999999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Sheet4!$AK$2:$AK$21</c:f>
              <c:numCache>
                <c:formatCode>General</c:formatCode>
                <c:ptCount val="20"/>
                <c:pt idx="0">
                  <c:v>0.37849687199999998</c:v>
                </c:pt>
                <c:pt idx="1">
                  <c:v>0.93936531199999995</c:v>
                </c:pt>
                <c:pt idx="2">
                  <c:v>1.059580704</c:v>
                </c:pt>
                <c:pt idx="3">
                  <c:v>1.1634955520000001</c:v>
                </c:pt>
                <c:pt idx="4">
                  <c:v>1.4701905280000001</c:v>
                </c:pt>
                <c:pt idx="5">
                  <c:v>1.6585623679999999</c:v>
                </c:pt>
                <c:pt idx="6">
                  <c:v>1.594307192</c:v>
                </c:pt>
                <c:pt idx="7">
                  <c:v>1.765370168</c:v>
                </c:pt>
                <c:pt idx="8">
                  <c:v>2.1749166080000002</c:v>
                </c:pt>
                <c:pt idx="9">
                  <c:v>1.959555336</c:v>
                </c:pt>
                <c:pt idx="10">
                  <c:v>2.3187387199999998</c:v>
                </c:pt>
                <c:pt idx="11">
                  <c:v>2.290100512</c:v>
                </c:pt>
                <c:pt idx="12">
                  <c:v>2.4343203280000001</c:v>
                </c:pt>
                <c:pt idx="13">
                  <c:v>2.361093248</c:v>
                </c:pt>
                <c:pt idx="14">
                  <c:v>2.5989604320000002</c:v>
                </c:pt>
                <c:pt idx="15">
                  <c:v>2.577640304</c:v>
                </c:pt>
                <c:pt idx="16">
                  <c:v>1.4091605039999999</c:v>
                </c:pt>
                <c:pt idx="17">
                  <c:v>2.832074312</c:v>
                </c:pt>
                <c:pt idx="18">
                  <c:v>2.9630301440000002</c:v>
                </c:pt>
                <c:pt idx="19">
                  <c:v>3.2501032799999998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Sheet4!$AM$2:$AM$21</c:f>
              <c:numCache>
                <c:formatCode>General</c:formatCode>
                <c:ptCount val="20"/>
                <c:pt idx="0">
                  <c:v>0.21082392</c:v>
                </c:pt>
                <c:pt idx="1">
                  <c:v>0.477448176</c:v>
                </c:pt>
                <c:pt idx="2">
                  <c:v>0.54458609599999996</c:v>
                </c:pt>
                <c:pt idx="3">
                  <c:v>0.59140455999999997</c:v>
                </c:pt>
                <c:pt idx="4">
                  <c:v>0.64639440000000004</c:v>
                </c:pt>
                <c:pt idx="5">
                  <c:v>0.66877419199999999</c:v>
                </c:pt>
                <c:pt idx="6">
                  <c:v>1.0400453919999999</c:v>
                </c:pt>
                <c:pt idx="7">
                  <c:v>1.039946096</c:v>
                </c:pt>
                <c:pt idx="8">
                  <c:v>1.0357820959999999</c:v>
                </c:pt>
                <c:pt idx="9">
                  <c:v>1.260573744</c:v>
                </c:pt>
                <c:pt idx="10">
                  <c:v>1.147253056</c:v>
                </c:pt>
                <c:pt idx="11">
                  <c:v>1.181191184</c:v>
                </c:pt>
                <c:pt idx="12">
                  <c:v>1.3330186719999999</c:v>
                </c:pt>
                <c:pt idx="13">
                  <c:v>1.3872473999999999</c:v>
                </c:pt>
                <c:pt idx="14">
                  <c:v>1.4135077039999999</c:v>
                </c:pt>
                <c:pt idx="15">
                  <c:v>1.4428624480000001</c:v>
                </c:pt>
                <c:pt idx="16">
                  <c:v>0.21146989599999999</c:v>
                </c:pt>
                <c:pt idx="17">
                  <c:v>1.613474584</c:v>
                </c:pt>
                <c:pt idx="18">
                  <c:v>1.6942768560000001</c:v>
                </c:pt>
                <c:pt idx="19">
                  <c:v>1.757624992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0.31830071399999998</c:v>
                </c:pt>
                <c:pt idx="1">
                  <c:v>0.27816143500000001</c:v>
                </c:pt>
                <c:pt idx="2">
                  <c:v>0.33125751599999997</c:v>
                </c:pt>
                <c:pt idx="3">
                  <c:v>0.374862682</c:v>
                </c:pt>
                <c:pt idx="4">
                  <c:v>0.44286851900000002</c:v>
                </c:pt>
                <c:pt idx="5">
                  <c:v>0.55744468999999996</c:v>
                </c:pt>
                <c:pt idx="6">
                  <c:v>0.62307433000000001</c:v>
                </c:pt>
                <c:pt idx="7">
                  <c:v>0.63539890899999996</c:v>
                </c:pt>
                <c:pt idx="8">
                  <c:v>0.68224687900000003</c:v>
                </c:pt>
                <c:pt idx="9">
                  <c:v>0.76223421300000005</c:v>
                </c:pt>
                <c:pt idx="10">
                  <c:v>0.89898244400000005</c:v>
                </c:pt>
                <c:pt idx="11">
                  <c:v>1.0019253079999999</c:v>
                </c:pt>
                <c:pt idx="12">
                  <c:v>1.0252290589999999</c:v>
                </c:pt>
                <c:pt idx="13">
                  <c:v>1.0078089779999999</c:v>
                </c:pt>
                <c:pt idx="14">
                  <c:v>1.064204717</c:v>
                </c:pt>
                <c:pt idx="15">
                  <c:v>1.2222281420000001</c:v>
                </c:pt>
                <c:pt idx="16">
                  <c:v>1.197892671</c:v>
                </c:pt>
                <c:pt idx="17">
                  <c:v>1.2468009900000001</c:v>
                </c:pt>
                <c:pt idx="18">
                  <c:v>1.25632148</c:v>
                </c:pt>
                <c:pt idx="19">
                  <c:v>1.845289194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51.267879999999998</c:v>
                </c:pt>
                <c:pt idx="1">
                  <c:v>191.91200000000001</c:v>
                </c:pt>
                <c:pt idx="2">
                  <c:v>233.93509599999999</c:v>
                </c:pt>
                <c:pt idx="3">
                  <c:v>268.70080000000002</c:v>
                </c:pt>
                <c:pt idx="4">
                  <c:v>293.11060800000001</c:v>
                </c:pt>
                <c:pt idx="5">
                  <c:v>320.64880799999997</c:v>
                </c:pt>
                <c:pt idx="6">
                  <c:v>332.96928800000001</c:v>
                </c:pt>
                <c:pt idx="7">
                  <c:v>340.172416</c:v>
                </c:pt>
                <c:pt idx="8">
                  <c:v>339.41200800000001</c:v>
                </c:pt>
                <c:pt idx="9">
                  <c:v>338.927864</c:v>
                </c:pt>
                <c:pt idx="10">
                  <c:v>314.78491200000002</c:v>
                </c:pt>
                <c:pt idx="11">
                  <c:v>286.49003199999999</c:v>
                </c:pt>
                <c:pt idx="12">
                  <c:v>235.99260000000001</c:v>
                </c:pt>
                <c:pt idx="13">
                  <c:v>187.56086400000001</c:v>
                </c:pt>
                <c:pt idx="14">
                  <c:v>153.00654399999999</c:v>
                </c:pt>
                <c:pt idx="15">
                  <c:v>140.68758399999999</c:v>
                </c:pt>
                <c:pt idx="16">
                  <c:v>119.57391200000001</c:v>
                </c:pt>
                <c:pt idx="17">
                  <c:v>38.903872</c:v>
                </c:pt>
                <c:pt idx="18">
                  <c:v>88.042456000000001</c:v>
                </c:pt>
                <c:pt idx="19">
                  <c:v>139.97615200000001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6.8550055999999998E-2</c:v>
                </c:pt>
                <c:pt idx="1">
                  <c:v>0.20061285600000001</c:v>
                </c:pt>
                <c:pt idx="2">
                  <c:v>0.23393524800000001</c:v>
                </c:pt>
                <c:pt idx="3">
                  <c:v>0.26870091200000001</c:v>
                </c:pt>
                <c:pt idx="4">
                  <c:v>0.29310860799999999</c:v>
                </c:pt>
                <c:pt idx="5">
                  <c:v>0.32069073599999998</c:v>
                </c:pt>
                <c:pt idx="6">
                  <c:v>0.33301383200000001</c:v>
                </c:pt>
                <c:pt idx="7">
                  <c:v>0.34080120000000003</c:v>
                </c:pt>
                <c:pt idx="8">
                  <c:v>0.34010383199999999</c:v>
                </c:pt>
                <c:pt idx="9">
                  <c:v>0.33977671199999998</c:v>
                </c:pt>
                <c:pt idx="10">
                  <c:v>0.31478502400000002</c:v>
                </c:pt>
                <c:pt idx="11">
                  <c:v>0.286490144</c:v>
                </c:pt>
                <c:pt idx="12">
                  <c:v>0.23603570400000001</c:v>
                </c:pt>
                <c:pt idx="13">
                  <c:v>0.37504339199999998</c:v>
                </c:pt>
                <c:pt idx="14">
                  <c:v>0.30601313600000002</c:v>
                </c:pt>
                <c:pt idx="15">
                  <c:v>0.281297464</c:v>
                </c:pt>
                <c:pt idx="16">
                  <c:v>0.35875989600000002</c:v>
                </c:pt>
                <c:pt idx="17">
                  <c:v>0.31123105600000001</c:v>
                </c:pt>
                <c:pt idx="18">
                  <c:v>0.35216992000000003</c:v>
                </c:pt>
                <c:pt idx="19">
                  <c:v>0.41993060799999998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0.214015024</c:v>
                </c:pt>
                <c:pt idx="1">
                  <c:v>0.57576686399999999</c:v>
                </c:pt>
                <c:pt idx="2">
                  <c:v>0.70180531199999996</c:v>
                </c:pt>
                <c:pt idx="3">
                  <c:v>0.80610230400000005</c:v>
                </c:pt>
                <c:pt idx="4">
                  <c:v>0.87932539200000004</c:v>
                </c:pt>
                <c:pt idx="5">
                  <c:v>0.96194632800000002</c:v>
                </c:pt>
                <c:pt idx="6">
                  <c:v>0.99639950399999999</c:v>
                </c:pt>
                <c:pt idx="7">
                  <c:v>1.0231902079999999</c:v>
                </c:pt>
                <c:pt idx="8">
                  <c:v>1.3621455520000001</c:v>
                </c:pt>
                <c:pt idx="9">
                  <c:v>1.355418032</c:v>
                </c:pt>
                <c:pt idx="10">
                  <c:v>1.2560914480000001</c:v>
                </c:pt>
                <c:pt idx="11">
                  <c:v>1.1460024639999999</c:v>
                </c:pt>
                <c:pt idx="12">
                  <c:v>0.94401325599999997</c:v>
                </c:pt>
                <c:pt idx="13">
                  <c:v>1.1251690160000001</c:v>
                </c:pt>
                <c:pt idx="14">
                  <c:v>1.07108884</c:v>
                </c:pt>
                <c:pt idx="15">
                  <c:v>0.984616296</c:v>
                </c:pt>
                <c:pt idx="16">
                  <c:v>0.95662946400000004</c:v>
                </c:pt>
                <c:pt idx="17">
                  <c:v>0.85588904799999999</c:v>
                </c:pt>
                <c:pt idx="18">
                  <c:v>0.88046033599999995</c:v>
                </c:pt>
                <c:pt idx="19">
                  <c:v>1.2598315920000001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51.267879999999998</c:v>
                </c:pt>
                <c:pt idx="1">
                  <c:v>191.91200000000001</c:v>
                </c:pt>
                <c:pt idx="2">
                  <c:v>233.93509599999999</c:v>
                </c:pt>
                <c:pt idx="3">
                  <c:v>268.70080000000002</c:v>
                </c:pt>
                <c:pt idx="4">
                  <c:v>293.11060800000001</c:v>
                </c:pt>
                <c:pt idx="5">
                  <c:v>320.64880799999997</c:v>
                </c:pt>
                <c:pt idx="6">
                  <c:v>332.96928800000001</c:v>
                </c:pt>
                <c:pt idx="7">
                  <c:v>340.172416</c:v>
                </c:pt>
                <c:pt idx="8">
                  <c:v>339.41200800000001</c:v>
                </c:pt>
                <c:pt idx="9">
                  <c:v>338.927864</c:v>
                </c:pt>
                <c:pt idx="10">
                  <c:v>314.78491200000002</c:v>
                </c:pt>
                <c:pt idx="11">
                  <c:v>286.49003199999999</c:v>
                </c:pt>
                <c:pt idx="12">
                  <c:v>235.99260000000001</c:v>
                </c:pt>
                <c:pt idx="13">
                  <c:v>187.56086400000001</c:v>
                </c:pt>
                <c:pt idx="14">
                  <c:v>153.00654399999999</c:v>
                </c:pt>
                <c:pt idx="15">
                  <c:v>140.68758399999999</c:v>
                </c:pt>
                <c:pt idx="16">
                  <c:v>119.57391200000001</c:v>
                </c:pt>
                <c:pt idx="17">
                  <c:v>38.903872</c:v>
                </c:pt>
                <c:pt idx="18">
                  <c:v>88.042456000000001</c:v>
                </c:pt>
                <c:pt idx="19">
                  <c:v>139.97615200000001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1.335037644</c:v>
                </c:pt>
                <c:pt idx="1">
                  <c:v>1.094517247</c:v>
                </c:pt>
                <c:pt idx="2">
                  <c:v>1.1743658159999999</c:v>
                </c:pt>
                <c:pt idx="3">
                  <c:v>1.1464385699999999</c:v>
                </c:pt>
                <c:pt idx="4">
                  <c:v>1.2862902620000001</c:v>
                </c:pt>
                <c:pt idx="5">
                  <c:v>1.310491106</c:v>
                </c:pt>
                <c:pt idx="6">
                  <c:v>1.2789899170000001</c:v>
                </c:pt>
                <c:pt idx="7">
                  <c:v>1.3942293210000001</c:v>
                </c:pt>
                <c:pt idx="8">
                  <c:v>1.5227208919999999</c:v>
                </c:pt>
                <c:pt idx="9">
                  <c:v>1.506810481</c:v>
                </c:pt>
                <c:pt idx="10">
                  <c:v>1.7715141649999999</c:v>
                </c:pt>
                <c:pt idx="11">
                  <c:v>1.815222044</c:v>
                </c:pt>
                <c:pt idx="12">
                  <c:v>1.948776531</c:v>
                </c:pt>
                <c:pt idx="13">
                  <c:v>1.971386321</c:v>
                </c:pt>
                <c:pt idx="14">
                  <c:v>2.3100316219999999</c:v>
                </c:pt>
                <c:pt idx="15">
                  <c:v>2.3676965210000001</c:v>
                </c:pt>
                <c:pt idx="16">
                  <c:v>2.2833297109999999</c:v>
                </c:pt>
                <c:pt idx="17">
                  <c:v>2.632179013</c:v>
                </c:pt>
                <c:pt idx="18">
                  <c:v>2.5122389269999998</c:v>
                </c:pt>
                <c:pt idx="19">
                  <c:v>2.674053893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0.214015024</c:v>
                </c:pt>
                <c:pt idx="1">
                  <c:v>0.57576686399999999</c:v>
                </c:pt>
                <c:pt idx="2">
                  <c:v>0.70180531199999996</c:v>
                </c:pt>
                <c:pt idx="3">
                  <c:v>0.80610230400000005</c:v>
                </c:pt>
                <c:pt idx="4">
                  <c:v>0.87932539200000004</c:v>
                </c:pt>
                <c:pt idx="5">
                  <c:v>0.96194632800000002</c:v>
                </c:pt>
                <c:pt idx="6">
                  <c:v>0.99639950399999999</c:v>
                </c:pt>
                <c:pt idx="7">
                  <c:v>1.0231902079999999</c:v>
                </c:pt>
                <c:pt idx="8">
                  <c:v>1.3621455520000001</c:v>
                </c:pt>
                <c:pt idx="9">
                  <c:v>1.355418032</c:v>
                </c:pt>
                <c:pt idx="10">
                  <c:v>1.2560914480000001</c:v>
                </c:pt>
                <c:pt idx="11">
                  <c:v>1.1460024639999999</c:v>
                </c:pt>
                <c:pt idx="12">
                  <c:v>0.94401325599999997</c:v>
                </c:pt>
                <c:pt idx="13">
                  <c:v>1.1251690160000001</c:v>
                </c:pt>
                <c:pt idx="14">
                  <c:v>1.07108884</c:v>
                </c:pt>
                <c:pt idx="15">
                  <c:v>0.984616296</c:v>
                </c:pt>
                <c:pt idx="16">
                  <c:v>0.95662946400000004</c:v>
                </c:pt>
                <c:pt idx="17">
                  <c:v>0.85588904799999999</c:v>
                </c:pt>
                <c:pt idx="18">
                  <c:v>0.88046033599999995</c:v>
                </c:pt>
                <c:pt idx="19">
                  <c:v>1.2598315920000001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1.335037644</c:v>
                </c:pt>
                <c:pt idx="1">
                  <c:v>1.094517247</c:v>
                </c:pt>
                <c:pt idx="2">
                  <c:v>1.1743658159999999</c:v>
                </c:pt>
                <c:pt idx="3">
                  <c:v>1.1464385699999999</c:v>
                </c:pt>
                <c:pt idx="4">
                  <c:v>1.2862902620000001</c:v>
                </c:pt>
                <c:pt idx="5">
                  <c:v>1.310491106</c:v>
                </c:pt>
                <c:pt idx="6">
                  <c:v>1.2789899170000001</c:v>
                </c:pt>
                <c:pt idx="7">
                  <c:v>1.3942293210000001</c:v>
                </c:pt>
                <c:pt idx="8">
                  <c:v>1.5227208919999999</c:v>
                </c:pt>
                <c:pt idx="9">
                  <c:v>1.506810481</c:v>
                </c:pt>
                <c:pt idx="10">
                  <c:v>1.7715141649999999</c:v>
                </c:pt>
                <c:pt idx="11">
                  <c:v>1.815222044</c:v>
                </c:pt>
                <c:pt idx="12">
                  <c:v>1.948776531</c:v>
                </c:pt>
                <c:pt idx="13">
                  <c:v>1.971386321</c:v>
                </c:pt>
                <c:pt idx="14">
                  <c:v>2.3100316219999999</c:v>
                </c:pt>
                <c:pt idx="15">
                  <c:v>2.3676965210000001</c:v>
                </c:pt>
                <c:pt idx="16">
                  <c:v>2.2833297109999999</c:v>
                </c:pt>
                <c:pt idx="17">
                  <c:v>2.632179013</c:v>
                </c:pt>
                <c:pt idx="18">
                  <c:v>2.5122389269999998</c:v>
                </c:pt>
                <c:pt idx="19">
                  <c:v>2.674053893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-14311440</c:v>
                </c:pt>
                <c:pt idx="1">
                  <c:v>35188360</c:v>
                </c:pt>
                <c:pt idx="2">
                  <c:v>33942040</c:v>
                </c:pt>
                <c:pt idx="3">
                  <c:v>32707136</c:v>
                </c:pt>
                <c:pt idx="4">
                  <c:v>31480952</c:v>
                </c:pt>
                <c:pt idx="5">
                  <c:v>30337064</c:v>
                </c:pt>
                <c:pt idx="6">
                  <c:v>29094200</c:v>
                </c:pt>
                <c:pt idx="7">
                  <c:v>27981240</c:v>
                </c:pt>
                <c:pt idx="8">
                  <c:v>26844176</c:v>
                </c:pt>
                <c:pt idx="9">
                  <c:v>25715824</c:v>
                </c:pt>
                <c:pt idx="10">
                  <c:v>24571120</c:v>
                </c:pt>
                <c:pt idx="11">
                  <c:v>23511024</c:v>
                </c:pt>
                <c:pt idx="12">
                  <c:v>22435712</c:v>
                </c:pt>
                <c:pt idx="13">
                  <c:v>20895592</c:v>
                </c:pt>
                <c:pt idx="14">
                  <c:v>20369360</c:v>
                </c:pt>
                <c:pt idx="15">
                  <c:v>19288864</c:v>
                </c:pt>
                <c:pt idx="16">
                  <c:v>18103624</c:v>
                </c:pt>
                <c:pt idx="17">
                  <c:v>16936632</c:v>
                </c:pt>
                <c:pt idx="18">
                  <c:v>16038312</c:v>
                </c:pt>
                <c:pt idx="19">
                  <c:v>15292096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0.214015024</c:v>
                </c:pt>
                <c:pt idx="1">
                  <c:v>0.57576686399999999</c:v>
                </c:pt>
                <c:pt idx="2">
                  <c:v>0.70180531199999996</c:v>
                </c:pt>
                <c:pt idx="3">
                  <c:v>0.80610230400000005</c:v>
                </c:pt>
                <c:pt idx="4">
                  <c:v>0.87932539200000004</c:v>
                </c:pt>
                <c:pt idx="5">
                  <c:v>0.96194632800000002</c:v>
                </c:pt>
                <c:pt idx="6">
                  <c:v>0.99639950399999999</c:v>
                </c:pt>
                <c:pt idx="7">
                  <c:v>1.0231902079999999</c:v>
                </c:pt>
                <c:pt idx="8">
                  <c:v>1.3621455520000001</c:v>
                </c:pt>
                <c:pt idx="9">
                  <c:v>1.355418032</c:v>
                </c:pt>
                <c:pt idx="10">
                  <c:v>1.2560914480000001</c:v>
                </c:pt>
                <c:pt idx="11">
                  <c:v>1.1460024639999999</c:v>
                </c:pt>
                <c:pt idx="12">
                  <c:v>0.94401325599999997</c:v>
                </c:pt>
                <c:pt idx="13">
                  <c:v>1.1251690160000001</c:v>
                </c:pt>
                <c:pt idx="14">
                  <c:v>1.07108884</c:v>
                </c:pt>
                <c:pt idx="15">
                  <c:v>0.984616296</c:v>
                </c:pt>
                <c:pt idx="16">
                  <c:v>0.95662946400000004</c:v>
                </c:pt>
                <c:pt idx="17">
                  <c:v>0.85588904799999999</c:v>
                </c:pt>
                <c:pt idx="18">
                  <c:v>0.88046033599999995</c:v>
                </c:pt>
                <c:pt idx="19">
                  <c:v>1.2598315920000001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-14311440</c:v>
                </c:pt>
                <c:pt idx="1">
                  <c:v>35188360</c:v>
                </c:pt>
                <c:pt idx="2">
                  <c:v>33942040</c:v>
                </c:pt>
                <c:pt idx="3">
                  <c:v>32707136</c:v>
                </c:pt>
                <c:pt idx="4">
                  <c:v>31480952</c:v>
                </c:pt>
                <c:pt idx="5">
                  <c:v>30337064</c:v>
                </c:pt>
                <c:pt idx="6">
                  <c:v>29094200</c:v>
                </c:pt>
                <c:pt idx="7">
                  <c:v>27981240</c:v>
                </c:pt>
                <c:pt idx="8">
                  <c:v>26844176</c:v>
                </c:pt>
                <c:pt idx="9">
                  <c:v>25715824</c:v>
                </c:pt>
                <c:pt idx="10">
                  <c:v>24571120</c:v>
                </c:pt>
                <c:pt idx="11">
                  <c:v>23511024</c:v>
                </c:pt>
                <c:pt idx="12">
                  <c:v>22435712</c:v>
                </c:pt>
                <c:pt idx="13">
                  <c:v>20895592</c:v>
                </c:pt>
                <c:pt idx="14">
                  <c:v>20369360</c:v>
                </c:pt>
                <c:pt idx="15">
                  <c:v>19288864</c:v>
                </c:pt>
                <c:pt idx="16">
                  <c:v>18103624</c:v>
                </c:pt>
                <c:pt idx="17">
                  <c:v>16936632</c:v>
                </c:pt>
                <c:pt idx="18">
                  <c:v>16038312</c:v>
                </c:pt>
                <c:pt idx="19">
                  <c:v>15292096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1.335037644</c:v>
                </c:pt>
                <c:pt idx="1">
                  <c:v>1.094517247</c:v>
                </c:pt>
                <c:pt idx="2">
                  <c:v>1.1743658159999999</c:v>
                </c:pt>
                <c:pt idx="3">
                  <c:v>1.1464385699999999</c:v>
                </c:pt>
                <c:pt idx="4">
                  <c:v>1.2862902620000001</c:v>
                </c:pt>
                <c:pt idx="5">
                  <c:v>1.310491106</c:v>
                </c:pt>
                <c:pt idx="6">
                  <c:v>1.2789899170000001</c:v>
                </c:pt>
                <c:pt idx="7">
                  <c:v>1.3942293210000001</c:v>
                </c:pt>
                <c:pt idx="8">
                  <c:v>1.5227208919999999</c:v>
                </c:pt>
                <c:pt idx="9">
                  <c:v>1.506810481</c:v>
                </c:pt>
                <c:pt idx="10">
                  <c:v>1.7715141649999999</c:v>
                </c:pt>
                <c:pt idx="11">
                  <c:v>1.815222044</c:v>
                </c:pt>
                <c:pt idx="12">
                  <c:v>1.948776531</c:v>
                </c:pt>
                <c:pt idx="13">
                  <c:v>1.971386321</c:v>
                </c:pt>
                <c:pt idx="14">
                  <c:v>2.3100316219999999</c:v>
                </c:pt>
                <c:pt idx="15">
                  <c:v>2.3676965210000001</c:v>
                </c:pt>
                <c:pt idx="16">
                  <c:v>2.2833297109999999</c:v>
                </c:pt>
                <c:pt idx="17">
                  <c:v>2.632179013</c:v>
                </c:pt>
                <c:pt idx="18">
                  <c:v>2.5122389269999998</c:v>
                </c:pt>
                <c:pt idx="19">
                  <c:v>2.674053893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70.777732999999998</c:v>
                </c:pt>
                <c:pt idx="1">
                  <c:v>129.58593500000001</c:v>
                </c:pt>
                <c:pt idx="2">
                  <c:v>169.76211000000001</c:v>
                </c:pt>
                <c:pt idx="3">
                  <c:v>205.75707399999999</c:v>
                </c:pt>
                <c:pt idx="4">
                  <c:v>267.16248100000001</c:v>
                </c:pt>
                <c:pt idx="5">
                  <c:v>339.91919100000001</c:v>
                </c:pt>
                <c:pt idx="6">
                  <c:v>376.32645200000002</c:v>
                </c:pt>
                <c:pt idx="7">
                  <c:v>430.397853</c:v>
                </c:pt>
                <c:pt idx="8">
                  <c:v>482.81321400000002</c:v>
                </c:pt>
                <c:pt idx="9">
                  <c:v>550.12545299999999</c:v>
                </c:pt>
                <c:pt idx="10">
                  <c:v>607.02159500000005</c:v>
                </c:pt>
                <c:pt idx="11">
                  <c:v>709.94063100000005</c:v>
                </c:pt>
                <c:pt idx="12">
                  <c:v>738.12701100000004</c:v>
                </c:pt>
                <c:pt idx="13">
                  <c:v>760.50537299999996</c:v>
                </c:pt>
                <c:pt idx="14">
                  <c:v>801.82511199999999</c:v>
                </c:pt>
                <c:pt idx="15">
                  <c:v>979.11852999999996</c:v>
                </c:pt>
                <c:pt idx="16">
                  <c:v>949.69253000000003</c:v>
                </c:pt>
                <c:pt idx="17">
                  <c:v>1086.544881</c:v>
                </c:pt>
                <c:pt idx="18">
                  <c:v>942.53274799999997</c:v>
                </c:pt>
                <c:pt idx="19">
                  <c:v>1091.2953930000001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0.214015024</c:v>
                </c:pt>
                <c:pt idx="1">
                  <c:v>0.57576686399999999</c:v>
                </c:pt>
                <c:pt idx="2">
                  <c:v>0.70180531199999996</c:v>
                </c:pt>
                <c:pt idx="3">
                  <c:v>0.80610230400000005</c:v>
                </c:pt>
                <c:pt idx="4">
                  <c:v>0.87932539200000004</c:v>
                </c:pt>
                <c:pt idx="5">
                  <c:v>0.96194632800000002</c:v>
                </c:pt>
                <c:pt idx="6">
                  <c:v>0.99639950399999999</c:v>
                </c:pt>
                <c:pt idx="7">
                  <c:v>1.0231902079999999</c:v>
                </c:pt>
                <c:pt idx="8">
                  <c:v>1.3621455520000001</c:v>
                </c:pt>
                <c:pt idx="9">
                  <c:v>1.355418032</c:v>
                </c:pt>
                <c:pt idx="10">
                  <c:v>1.2560914480000001</c:v>
                </c:pt>
                <c:pt idx="11">
                  <c:v>1.1460024639999999</c:v>
                </c:pt>
                <c:pt idx="12">
                  <c:v>0.94401325599999997</c:v>
                </c:pt>
                <c:pt idx="13">
                  <c:v>1.1251690160000001</c:v>
                </c:pt>
                <c:pt idx="14">
                  <c:v>1.07108884</c:v>
                </c:pt>
                <c:pt idx="15">
                  <c:v>0.984616296</c:v>
                </c:pt>
                <c:pt idx="16">
                  <c:v>0.95662946400000004</c:v>
                </c:pt>
                <c:pt idx="17">
                  <c:v>0.85588904799999999</c:v>
                </c:pt>
                <c:pt idx="18">
                  <c:v>0.88046033599999995</c:v>
                </c:pt>
                <c:pt idx="19">
                  <c:v>1.2598315920000001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70.777732999999998</c:v>
                </c:pt>
                <c:pt idx="1">
                  <c:v>129.58593500000001</c:v>
                </c:pt>
                <c:pt idx="2">
                  <c:v>169.76211000000001</c:v>
                </c:pt>
                <c:pt idx="3">
                  <c:v>205.75707399999999</c:v>
                </c:pt>
                <c:pt idx="4">
                  <c:v>267.16248100000001</c:v>
                </c:pt>
                <c:pt idx="5">
                  <c:v>339.91919100000001</c:v>
                </c:pt>
                <c:pt idx="6">
                  <c:v>376.32645200000002</c:v>
                </c:pt>
                <c:pt idx="7">
                  <c:v>430.397853</c:v>
                </c:pt>
                <c:pt idx="8">
                  <c:v>482.81321400000002</c:v>
                </c:pt>
                <c:pt idx="9">
                  <c:v>550.12545299999999</c:v>
                </c:pt>
                <c:pt idx="10">
                  <c:v>607.02159500000005</c:v>
                </c:pt>
                <c:pt idx="11">
                  <c:v>709.94063100000005</c:v>
                </c:pt>
                <c:pt idx="12">
                  <c:v>738.12701100000004</c:v>
                </c:pt>
                <c:pt idx="13">
                  <c:v>760.50537299999996</c:v>
                </c:pt>
                <c:pt idx="14">
                  <c:v>801.82511199999999</c:v>
                </c:pt>
                <c:pt idx="15">
                  <c:v>979.11852999999996</c:v>
                </c:pt>
                <c:pt idx="16">
                  <c:v>949.69253000000003</c:v>
                </c:pt>
                <c:pt idx="17">
                  <c:v>1086.544881</c:v>
                </c:pt>
                <c:pt idx="18">
                  <c:v>942.53274799999997</c:v>
                </c:pt>
                <c:pt idx="19">
                  <c:v>1091.2953930000001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1.335037644</c:v>
                </c:pt>
                <c:pt idx="1">
                  <c:v>1.094517247</c:v>
                </c:pt>
                <c:pt idx="2">
                  <c:v>1.1743658159999999</c:v>
                </c:pt>
                <c:pt idx="3">
                  <c:v>1.1464385699999999</c:v>
                </c:pt>
                <c:pt idx="4">
                  <c:v>1.2862902620000001</c:v>
                </c:pt>
                <c:pt idx="5">
                  <c:v>1.310491106</c:v>
                </c:pt>
                <c:pt idx="6">
                  <c:v>1.2789899170000001</c:v>
                </c:pt>
                <c:pt idx="7">
                  <c:v>1.3942293210000001</c:v>
                </c:pt>
                <c:pt idx="8">
                  <c:v>1.5227208919999999</c:v>
                </c:pt>
                <c:pt idx="9">
                  <c:v>1.506810481</c:v>
                </c:pt>
                <c:pt idx="10">
                  <c:v>1.7715141649999999</c:v>
                </c:pt>
                <c:pt idx="11">
                  <c:v>1.815222044</c:v>
                </c:pt>
                <c:pt idx="12">
                  <c:v>1.948776531</c:v>
                </c:pt>
                <c:pt idx="13">
                  <c:v>1.971386321</c:v>
                </c:pt>
                <c:pt idx="14">
                  <c:v>2.3100316219999999</c:v>
                </c:pt>
                <c:pt idx="15">
                  <c:v>2.3676965210000001</c:v>
                </c:pt>
                <c:pt idx="16">
                  <c:v>2.2833297109999999</c:v>
                </c:pt>
                <c:pt idx="17">
                  <c:v>2.632179013</c:v>
                </c:pt>
                <c:pt idx="18">
                  <c:v>2.5122389269999998</c:v>
                </c:pt>
                <c:pt idx="19">
                  <c:v>2.674053893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0.31830071399999998</c:v>
                </c:pt>
                <c:pt idx="1">
                  <c:v>0.27816143500000001</c:v>
                </c:pt>
                <c:pt idx="2">
                  <c:v>0.33125751599999997</c:v>
                </c:pt>
                <c:pt idx="3">
                  <c:v>0.374862682</c:v>
                </c:pt>
                <c:pt idx="4">
                  <c:v>0.44286851900000002</c:v>
                </c:pt>
                <c:pt idx="5">
                  <c:v>0.55744468999999996</c:v>
                </c:pt>
                <c:pt idx="6">
                  <c:v>0.62307433000000001</c:v>
                </c:pt>
                <c:pt idx="7">
                  <c:v>0.63539890899999996</c:v>
                </c:pt>
                <c:pt idx="8">
                  <c:v>0.68224687900000003</c:v>
                </c:pt>
                <c:pt idx="9">
                  <c:v>0.76223421300000005</c:v>
                </c:pt>
                <c:pt idx="10">
                  <c:v>0.89898244400000005</c:v>
                </c:pt>
                <c:pt idx="11">
                  <c:v>1.0019253079999999</c:v>
                </c:pt>
                <c:pt idx="12">
                  <c:v>1.0252290589999999</c:v>
                </c:pt>
                <c:pt idx="13">
                  <c:v>1.0078089779999999</c:v>
                </c:pt>
                <c:pt idx="14">
                  <c:v>1.064204717</c:v>
                </c:pt>
                <c:pt idx="15">
                  <c:v>1.2222281420000001</c:v>
                </c:pt>
                <c:pt idx="16">
                  <c:v>1.197892671</c:v>
                </c:pt>
                <c:pt idx="17">
                  <c:v>1.2468009900000001</c:v>
                </c:pt>
                <c:pt idx="18">
                  <c:v>1.25632148</c:v>
                </c:pt>
                <c:pt idx="19">
                  <c:v>1.845289194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6.8550055999999998E-2</c:v>
                </c:pt>
                <c:pt idx="1">
                  <c:v>0.20061285600000001</c:v>
                </c:pt>
                <c:pt idx="2">
                  <c:v>0.23393524800000001</c:v>
                </c:pt>
                <c:pt idx="3">
                  <c:v>0.26870091200000001</c:v>
                </c:pt>
                <c:pt idx="4">
                  <c:v>0.29310860799999999</c:v>
                </c:pt>
                <c:pt idx="5">
                  <c:v>0.32069073599999998</c:v>
                </c:pt>
                <c:pt idx="6">
                  <c:v>0.33301383200000001</c:v>
                </c:pt>
                <c:pt idx="7">
                  <c:v>0.34080120000000003</c:v>
                </c:pt>
                <c:pt idx="8">
                  <c:v>0.34010383199999999</c:v>
                </c:pt>
                <c:pt idx="9">
                  <c:v>0.33977671199999998</c:v>
                </c:pt>
                <c:pt idx="10">
                  <c:v>0.31478502400000002</c:v>
                </c:pt>
                <c:pt idx="11">
                  <c:v>0.286490144</c:v>
                </c:pt>
                <c:pt idx="12">
                  <c:v>0.23603570400000001</c:v>
                </c:pt>
                <c:pt idx="13">
                  <c:v>0.37504339199999998</c:v>
                </c:pt>
                <c:pt idx="14">
                  <c:v>0.30601313600000002</c:v>
                </c:pt>
                <c:pt idx="15">
                  <c:v>0.281297464</c:v>
                </c:pt>
                <c:pt idx="16">
                  <c:v>0.35875989600000002</c:v>
                </c:pt>
                <c:pt idx="17">
                  <c:v>0.31123105600000001</c:v>
                </c:pt>
                <c:pt idx="18">
                  <c:v>0.35216992000000003</c:v>
                </c:pt>
                <c:pt idx="19">
                  <c:v>0.41993060799999998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-14311440</c:v>
                </c:pt>
                <c:pt idx="1">
                  <c:v>35188360</c:v>
                </c:pt>
                <c:pt idx="2">
                  <c:v>33942040</c:v>
                </c:pt>
                <c:pt idx="3">
                  <c:v>32707136</c:v>
                </c:pt>
                <c:pt idx="4">
                  <c:v>31480952</c:v>
                </c:pt>
                <c:pt idx="5">
                  <c:v>30337064</c:v>
                </c:pt>
                <c:pt idx="6">
                  <c:v>29094200</c:v>
                </c:pt>
                <c:pt idx="7">
                  <c:v>27981240</c:v>
                </c:pt>
                <c:pt idx="8">
                  <c:v>26844176</c:v>
                </c:pt>
                <c:pt idx="9">
                  <c:v>25715824</c:v>
                </c:pt>
                <c:pt idx="10">
                  <c:v>24571120</c:v>
                </c:pt>
                <c:pt idx="11">
                  <c:v>23511024</c:v>
                </c:pt>
                <c:pt idx="12">
                  <c:v>22435712</c:v>
                </c:pt>
                <c:pt idx="13">
                  <c:v>20895592</c:v>
                </c:pt>
                <c:pt idx="14">
                  <c:v>20369360</c:v>
                </c:pt>
                <c:pt idx="15">
                  <c:v>19288864</c:v>
                </c:pt>
                <c:pt idx="16">
                  <c:v>18103624</c:v>
                </c:pt>
                <c:pt idx="17">
                  <c:v>16936632</c:v>
                </c:pt>
                <c:pt idx="18">
                  <c:v>16038312</c:v>
                </c:pt>
                <c:pt idx="19">
                  <c:v>15292096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0.31830071399999998</c:v>
                </c:pt>
                <c:pt idx="1">
                  <c:v>0.27816143500000001</c:v>
                </c:pt>
                <c:pt idx="2">
                  <c:v>0.33125751599999997</c:v>
                </c:pt>
                <c:pt idx="3">
                  <c:v>0.374862682</c:v>
                </c:pt>
                <c:pt idx="4">
                  <c:v>0.44286851900000002</c:v>
                </c:pt>
                <c:pt idx="5">
                  <c:v>0.55744468999999996</c:v>
                </c:pt>
                <c:pt idx="6">
                  <c:v>0.62307433000000001</c:v>
                </c:pt>
                <c:pt idx="7">
                  <c:v>0.63539890899999996</c:v>
                </c:pt>
                <c:pt idx="8">
                  <c:v>0.68224687900000003</c:v>
                </c:pt>
                <c:pt idx="9">
                  <c:v>0.76223421300000005</c:v>
                </c:pt>
                <c:pt idx="10">
                  <c:v>0.89898244400000005</c:v>
                </c:pt>
                <c:pt idx="11">
                  <c:v>1.0019253079999999</c:v>
                </c:pt>
                <c:pt idx="12">
                  <c:v>1.0252290589999999</c:v>
                </c:pt>
                <c:pt idx="13">
                  <c:v>1.0078089779999999</c:v>
                </c:pt>
                <c:pt idx="14">
                  <c:v>1.064204717</c:v>
                </c:pt>
                <c:pt idx="15">
                  <c:v>1.2222281420000001</c:v>
                </c:pt>
                <c:pt idx="16">
                  <c:v>1.197892671</c:v>
                </c:pt>
                <c:pt idx="17">
                  <c:v>1.2468009900000001</c:v>
                </c:pt>
                <c:pt idx="18">
                  <c:v>1.25632148</c:v>
                </c:pt>
                <c:pt idx="19">
                  <c:v>1.845289194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-14311440</c:v>
                </c:pt>
                <c:pt idx="1">
                  <c:v>35188360</c:v>
                </c:pt>
                <c:pt idx="2">
                  <c:v>33942040</c:v>
                </c:pt>
                <c:pt idx="3">
                  <c:v>32707136</c:v>
                </c:pt>
                <c:pt idx="4">
                  <c:v>31480952</c:v>
                </c:pt>
                <c:pt idx="5">
                  <c:v>30337064</c:v>
                </c:pt>
                <c:pt idx="6">
                  <c:v>29094200</c:v>
                </c:pt>
                <c:pt idx="7">
                  <c:v>27981240</c:v>
                </c:pt>
                <c:pt idx="8">
                  <c:v>26844176</c:v>
                </c:pt>
                <c:pt idx="9">
                  <c:v>25715824</c:v>
                </c:pt>
                <c:pt idx="10">
                  <c:v>24571120</c:v>
                </c:pt>
                <c:pt idx="11">
                  <c:v>23511024</c:v>
                </c:pt>
                <c:pt idx="12">
                  <c:v>22435712</c:v>
                </c:pt>
                <c:pt idx="13">
                  <c:v>20895592</c:v>
                </c:pt>
                <c:pt idx="14">
                  <c:v>20369360</c:v>
                </c:pt>
                <c:pt idx="15">
                  <c:v>19288864</c:v>
                </c:pt>
                <c:pt idx="16">
                  <c:v>18103624</c:v>
                </c:pt>
                <c:pt idx="17">
                  <c:v>16936632</c:v>
                </c:pt>
                <c:pt idx="18">
                  <c:v>16038312</c:v>
                </c:pt>
                <c:pt idx="19">
                  <c:v>15292096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6.8550055999999998E-2</c:v>
                </c:pt>
                <c:pt idx="1">
                  <c:v>0.20061285600000001</c:v>
                </c:pt>
                <c:pt idx="2">
                  <c:v>0.23393524800000001</c:v>
                </c:pt>
                <c:pt idx="3">
                  <c:v>0.26870091200000001</c:v>
                </c:pt>
                <c:pt idx="4">
                  <c:v>0.29310860799999999</c:v>
                </c:pt>
                <c:pt idx="5">
                  <c:v>0.32069073599999998</c:v>
                </c:pt>
                <c:pt idx="6">
                  <c:v>0.33301383200000001</c:v>
                </c:pt>
                <c:pt idx="7">
                  <c:v>0.34080120000000003</c:v>
                </c:pt>
                <c:pt idx="8">
                  <c:v>0.34010383199999999</c:v>
                </c:pt>
                <c:pt idx="9">
                  <c:v>0.33977671199999998</c:v>
                </c:pt>
                <c:pt idx="10">
                  <c:v>0.31478502400000002</c:v>
                </c:pt>
                <c:pt idx="11">
                  <c:v>0.286490144</c:v>
                </c:pt>
                <c:pt idx="12">
                  <c:v>0.23603570400000001</c:v>
                </c:pt>
                <c:pt idx="13">
                  <c:v>0.37504339199999998</c:v>
                </c:pt>
                <c:pt idx="14">
                  <c:v>0.30601313600000002</c:v>
                </c:pt>
                <c:pt idx="15">
                  <c:v>0.281297464</c:v>
                </c:pt>
                <c:pt idx="16">
                  <c:v>0.35875989600000002</c:v>
                </c:pt>
                <c:pt idx="17">
                  <c:v>0.31123105600000001</c:v>
                </c:pt>
                <c:pt idx="18">
                  <c:v>0.35216992000000003</c:v>
                </c:pt>
                <c:pt idx="19">
                  <c:v>0.41993060799999998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70.777732999999998</c:v>
                </c:pt>
                <c:pt idx="1">
                  <c:v>129.58593500000001</c:v>
                </c:pt>
                <c:pt idx="2">
                  <c:v>169.76211000000001</c:v>
                </c:pt>
                <c:pt idx="3">
                  <c:v>205.75707399999999</c:v>
                </c:pt>
                <c:pt idx="4">
                  <c:v>267.16248100000001</c:v>
                </c:pt>
                <c:pt idx="5">
                  <c:v>339.91919100000001</c:v>
                </c:pt>
                <c:pt idx="6">
                  <c:v>376.32645200000002</c:v>
                </c:pt>
                <c:pt idx="7">
                  <c:v>430.397853</c:v>
                </c:pt>
                <c:pt idx="8">
                  <c:v>482.81321400000002</c:v>
                </c:pt>
                <c:pt idx="9">
                  <c:v>550.12545299999999</c:v>
                </c:pt>
                <c:pt idx="10">
                  <c:v>607.02159500000005</c:v>
                </c:pt>
                <c:pt idx="11">
                  <c:v>709.94063100000005</c:v>
                </c:pt>
                <c:pt idx="12">
                  <c:v>738.12701100000004</c:v>
                </c:pt>
                <c:pt idx="13">
                  <c:v>760.50537299999996</c:v>
                </c:pt>
                <c:pt idx="14">
                  <c:v>801.82511199999999</c:v>
                </c:pt>
                <c:pt idx="15">
                  <c:v>979.11852999999996</c:v>
                </c:pt>
                <c:pt idx="16">
                  <c:v>949.69253000000003</c:v>
                </c:pt>
                <c:pt idx="17">
                  <c:v>1086.544881</c:v>
                </c:pt>
                <c:pt idx="18">
                  <c:v>942.53274799999997</c:v>
                </c:pt>
                <c:pt idx="19">
                  <c:v>1091.2953930000001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0.31830071399999998</c:v>
                </c:pt>
                <c:pt idx="1">
                  <c:v>0.27816143500000001</c:v>
                </c:pt>
                <c:pt idx="2">
                  <c:v>0.33125751599999997</c:v>
                </c:pt>
                <c:pt idx="3">
                  <c:v>0.374862682</c:v>
                </c:pt>
                <c:pt idx="4">
                  <c:v>0.44286851900000002</c:v>
                </c:pt>
                <c:pt idx="5">
                  <c:v>0.55744468999999996</c:v>
                </c:pt>
                <c:pt idx="6">
                  <c:v>0.62307433000000001</c:v>
                </c:pt>
                <c:pt idx="7">
                  <c:v>0.63539890899999996</c:v>
                </c:pt>
                <c:pt idx="8">
                  <c:v>0.68224687900000003</c:v>
                </c:pt>
                <c:pt idx="9">
                  <c:v>0.76223421300000005</c:v>
                </c:pt>
                <c:pt idx="10">
                  <c:v>0.89898244400000005</c:v>
                </c:pt>
                <c:pt idx="11">
                  <c:v>1.0019253079999999</c:v>
                </c:pt>
                <c:pt idx="12">
                  <c:v>1.0252290589999999</c:v>
                </c:pt>
                <c:pt idx="13">
                  <c:v>1.0078089779999999</c:v>
                </c:pt>
                <c:pt idx="14">
                  <c:v>1.064204717</c:v>
                </c:pt>
                <c:pt idx="15">
                  <c:v>1.2222281420000001</c:v>
                </c:pt>
                <c:pt idx="16">
                  <c:v>1.197892671</c:v>
                </c:pt>
                <c:pt idx="17">
                  <c:v>1.2468009900000001</c:v>
                </c:pt>
                <c:pt idx="18">
                  <c:v>1.25632148</c:v>
                </c:pt>
                <c:pt idx="19">
                  <c:v>1.845289194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70.777732999999998</c:v>
                </c:pt>
                <c:pt idx="1">
                  <c:v>129.58593500000001</c:v>
                </c:pt>
                <c:pt idx="2">
                  <c:v>169.76211000000001</c:v>
                </c:pt>
                <c:pt idx="3">
                  <c:v>205.75707399999999</c:v>
                </c:pt>
                <c:pt idx="4">
                  <c:v>267.16248100000001</c:v>
                </c:pt>
                <c:pt idx="5">
                  <c:v>339.91919100000001</c:v>
                </c:pt>
                <c:pt idx="6">
                  <c:v>376.32645200000002</c:v>
                </c:pt>
                <c:pt idx="7">
                  <c:v>430.397853</c:v>
                </c:pt>
                <c:pt idx="8">
                  <c:v>482.81321400000002</c:v>
                </c:pt>
                <c:pt idx="9">
                  <c:v>550.12545299999999</c:v>
                </c:pt>
                <c:pt idx="10">
                  <c:v>607.02159500000005</c:v>
                </c:pt>
                <c:pt idx="11">
                  <c:v>709.94063100000005</c:v>
                </c:pt>
                <c:pt idx="12">
                  <c:v>738.12701100000004</c:v>
                </c:pt>
                <c:pt idx="13">
                  <c:v>760.50537299999996</c:v>
                </c:pt>
                <c:pt idx="14">
                  <c:v>801.82511199999999</c:v>
                </c:pt>
                <c:pt idx="15">
                  <c:v>979.11852999999996</c:v>
                </c:pt>
                <c:pt idx="16">
                  <c:v>949.69253000000003</c:v>
                </c:pt>
                <c:pt idx="17">
                  <c:v>1086.544881</c:v>
                </c:pt>
                <c:pt idx="18">
                  <c:v>942.53274799999997</c:v>
                </c:pt>
                <c:pt idx="19">
                  <c:v>1091.2953930000001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6.8550055999999998E-2</c:v>
                </c:pt>
                <c:pt idx="1">
                  <c:v>0.20061285600000001</c:v>
                </c:pt>
                <c:pt idx="2">
                  <c:v>0.23393524800000001</c:v>
                </c:pt>
                <c:pt idx="3">
                  <c:v>0.26870091200000001</c:v>
                </c:pt>
                <c:pt idx="4">
                  <c:v>0.29310860799999999</c:v>
                </c:pt>
                <c:pt idx="5">
                  <c:v>0.32069073599999998</c:v>
                </c:pt>
                <c:pt idx="6">
                  <c:v>0.33301383200000001</c:v>
                </c:pt>
                <c:pt idx="7">
                  <c:v>0.34080120000000003</c:v>
                </c:pt>
                <c:pt idx="8">
                  <c:v>0.34010383199999999</c:v>
                </c:pt>
                <c:pt idx="9">
                  <c:v>0.33977671199999998</c:v>
                </c:pt>
                <c:pt idx="10">
                  <c:v>0.31478502400000002</c:v>
                </c:pt>
                <c:pt idx="11">
                  <c:v>0.286490144</c:v>
                </c:pt>
                <c:pt idx="12">
                  <c:v>0.23603570400000001</c:v>
                </c:pt>
                <c:pt idx="13">
                  <c:v>0.37504339199999998</c:v>
                </c:pt>
                <c:pt idx="14">
                  <c:v>0.30601313600000002</c:v>
                </c:pt>
                <c:pt idx="15">
                  <c:v>0.281297464</c:v>
                </c:pt>
                <c:pt idx="16">
                  <c:v>0.35875989600000002</c:v>
                </c:pt>
                <c:pt idx="17">
                  <c:v>0.31123105600000001</c:v>
                </c:pt>
                <c:pt idx="18">
                  <c:v>0.35216992000000003</c:v>
                </c:pt>
                <c:pt idx="19">
                  <c:v>0.41993060799999998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-14311440</c:v>
                </c:pt>
                <c:pt idx="1">
                  <c:v>35188360</c:v>
                </c:pt>
                <c:pt idx="2">
                  <c:v>33942040</c:v>
                </c:pt>
                <c:pt idx="3">
                  <c:v>32707136</c:v>
                </c:pt>
                <c:pt idx="4">
                  <c:v>31480952</c:v>
                </c:pt>
                <c:pt idx="5">
                  <c:v>30337064</c:v>
                </c:pt>
                <c:pt idx="6">
                  <c:v>29094200</c:v>
                </c:pt>
                <c:pt idx="7">
                  <c:v>27981240</c:v>
                </c:pt>
                <c:pt idx="8">
                  <c:v>26844176</c:v>
                </c:pt>
                <c:pt idx="9">
                  <c:v>25715824</c:v>
                </c:pt>
                <c:pt idx="10">
                  <c:v>24571120</c:v>
                </c:pt>
                <c:pt idx="11">
                  <c:v>23511024</c:v>
                </c:pt>
                <c:pt idx="12">
                  <c:v>22435712</c:v>
                </c:pt>
                <c:pt idx="13">
                  <c:v>20895592</c:v>
                </c:pt>
                <c:pt idx="14">
                  <c:v>20369360</c:v>
                </c:pt>
                <c:pt idx="15">
                  <c:v>19288864</c:v>
                </c:pt>
                <c:pt idx="16">
                  <c:v>18103624</c:v>
                </c:pt>
                <c:pt idx="17">
                  <c:v>16936632</c:v>
                </c:pt>
                <c:pt idx="18">
                  <c:v>16038312</c:v>
                </c:pt>
                <c:pt idx="19">
                  <c:v>15292096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Sheet4!$V$2:$V$21</c:f>
              <c:numCache>
                <c:formatCode>General</c:formatCode>
                <c:ptCount val="20"/>
                <c:pt idx="0">
                  <c:v>7.8067999999999999E-2</c:v>
                </c:pt>
                <c:pt idx="1">
                  <c:v>7.4068999999999996E-2</c:v>
                </c:pt>
                <c:pt idx="2">
                  <c:v>7.0070999999999994E-2</c:v>
                </c:pt>
                <c:pt idx="3">
                  <c:v>6.6077999999999998E-2</c:v>
                </c:pt>
                <c:pt idx="4">
                  <c:v>6.2080999999999997E-2</c:v>
                </c:pt>
                <c:pt idx="5">
                  <c:v>5.8094E-2</c:v>
                </c:pt>
                <c:pt idx="6">
                  <c:v>5.4123999999999999E-2</c:v>
                </c:pt>
                <c:pt idx="7">
                  <c:v>5.0188000000000003E-2</c:v>
                </c:pt>
                <c:pt idx="8">
                  <c:v>4.6271E-2</c:v>
                </c:pt>
                <c:pt idx="9">
                  <c:v>4.2407E-2</c:v>
                </c:pt>
                <c:pt idx="10">
                  <c:v>3.8609999999999998E-2</c:v>
                </c:pt>
                <c:pt idx="11">
                  <c:v>3.4851E-2</c:v>
                </c:pt>
                <c:pt idx="12">
                  <c:v>3.1192000000000001E-2</c:v>
                </c:pt>
                <c:pt idx="13">
                  <c:v>2.7623999999999999E-2</c:v>
                </c:pt>
                <c:pt idx="14">
                  <c:v>2.4235E-2</c:v>
                </c:pt>
                <c:pt idx="15">
                  <c:v>2.1014000000000001E-2</c:v>
                </c:pt>
                <c:pt idx="16">
                  <c:v>1.7965999999999999E-2</c:v>
                </c:pt>
                <c:pt idx="17">
                  <c:v>1.5211000000000001E-2</c:v>
                </c:pt>
                <c:pt idx="18">
                  <c:v>1.2678999999999999E-2</c:v>
                </c:pt>
                <c:pt idx="19">
                  <c:v>1.0172E-2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Sheet4!$E$2:$E$21</c:f>
              <c:numCache>
                <c:formatCode>General</c:formatCode>
                <c:ptCount val="20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-11.078440000000001</c:v>
                </c:pt>
                <c:pt idx="1">
                  <c:v>38.42136</c:v>
                </c:pt>
                <c:pt idx="2">
                  <c:v>37.175040000000003</c:v>
                </c:pt>
                <c:pt idx="3">
                  <c:v>35.940136000000003</c:v>
                </c:pt>
                <c:pt idx="4">
                  <c:v>34.713951999999999</c:v>
                </c:pt>
                <c:pt idx="5">
                  <c:v>33.570064000000002</c:v>
                </c:pt>
                <c:pt idx="6">
                  <c:v>32.327199999999998</c:v>
                </c:pt>
                <c:pt idx="7">
                  <c:v>31.21424</c:v>
                </c:pt>
                <c:pt idx="8">
                  <c:v>30.077176000000001</c:v>
                </c:pt>
                <c:pt idx="9">
                  <c:v>28.948823999999998</c:v>
                </c:pt>
                <c:pt idx="10">
                  <c:v>27.804120000000001</c:v>
                </c:pt>
                <c:pt idx="11">
                  <c:v>26.744024</c:v>
                </c:pt>
                <c:pt idx="12">
                  <c:v>25.668711999999999</c:v>
                </c:pt>
                <c:pt idx="13">
                  <c:v>24.128592000000001</c:v>
                </c:pt>
                <c:pt idx="14">
                  <c:v>23.602360000000001</c:v>
                </c:pt>
                <c:pt idx="15">
                  <c:v>22.521864000000001</c:v>
                </c:pt>
                <c:pt idx="16">
                  <c:v>21.336624</c:v>
                </c:pt>
                <c:pt idx="17">
                  <c:v>20.169632</c:v>
                </c:pt>
                <c:pt idx="18">
                  <c:v>19.271312000000002</c:v>
                </c:pt>
                <c:pt idx="19">
                  <c:v>18.525096000000001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70.777732999999998</c:v>
                </c:pt>
                <c:pt idx="1">
                  <c:v>129.58593500000001</c:v>
                </c:pt>
                <c:pt idx="2">
                  <c:v>169.76211000000001</c:v>
                </c:pt>
                <c:pt idx="3">
                  <c:v>205.75707399999999</c:v>
                </c:pt>
                <c:pt idx="4">
                  <c:v>267.16248100000001</c:v>
                </c:pt>
                <c:pt idx="5">
                  <c:v>339.91919100000001</c:v>
                </c:pt>
                <c:pt idx="6">
                  <c:v>376.32645200000002</c:v>
                </c:pt>
                <c:pt idx="7">
                  <c:v>430.397853</c:v>
                </c:pt>
                <c:pt idx="8">
                  <c:v>482.81321400000002</c:v>
                </c:pt>
                <c:pt idx="9">
                  <c:v>550.12545299999999</c:v>
                </c:pt>
                <c:pt idx="10">
                  <c:v>607.02159500000005</c:v>
                </c:pt>
                <c:pt idx="11">
                  <c:v>709.94063100000005</c:v>
                </c:pt>
                <c:pt idx="12">
                  <c:v>738.12701100000004</c:v>
                </c:pt>
                <c:pt idx="13">
                  <c:v>760.50537299999996</c:v>
                </c:pt>
                <c:pt idx="14">
                  <c:v>801.82511199999999</c:v>
                </c:pt>
                <c:pt idx="15">
                  <c:v>979.11852999999996</c:v>
                </c:pt>
                <c:pt idx="16">
                  <c:v>949.69253000000003</c:v>
                </c:pt>
                <c:pt idx="17">
                  <c:v>1086.544881</c:v>
                </c:pt>
                <c:pt idx="18">
                  <c:v>942.53274799999997</c:v>
                </c:pt>
                <c:pt idx="19">
                  <c:v>1091.2953930000001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7.9850000000000008E-3</c:v>
                </c:pt>
                <c:pt idx="1">
                  <c:v>1.4345999999999999E-2</c:v>
                </c:pt>
                <c:pt idx="2">
                  <c:v>1.9559E-2</c:v>
                </c:pt>
                <c:pt idx="3">
                  <c:v>2.3803000000000001E-2</c:v>
                </c:pt>
                <c:pt idx="4">
                  <c:v>2.7184E-2</c:v>
                </c:pt>
                <c:pt idx="5">
                  <c:v>3.0057E-2</c:v>
                </c:pt>
                <c:pt idx="6">
                  <c:v>3.2497999999999999E-2</c:v>
                </c:pt>
                <c:pt idx="7">
                  <c:v>3.4404999999999998E-2</c:v>
                </c:pt>
                <c:pt idx="8">
                  <c:v>3.5926E-2</c:v>
                </c:pt>
                <c:pt idx="9">
                  <c:v>3.7212000000000002E-2</c:v>
                </c:pt>
                <c:pt idx="10">
                  <c:v>3.8155000000000001E-2</c:v>
                </c:pt>
                <c:pt idx="11">
                  <c:v>3.8926000000000002E-2</c:v>
                </c:pt>
                <c:pt idx="12">
                  <c:v>3.9428999999999999E-2</c:v>
                </c:pt>
                <c:pt idx="13">
                  <c:v>3.9890000000000002E-2</c:v>
                </c:pt>
                <c:pt idx="14">
                  <c:v>4.0210000000000003E-2</c:v>
                </c:pt>
                <c:pt idx="15">
                  <c:v>4.0451000000000001E-2</c:v>
                </c:pt>
                <c:pt idx="16">
                  <c:v>4.0647999999999997E-2</c:v>
                </c:pt>
                <c:pt idx="17">
                  <c:v>4.0802999999999999E-2</c:v>
                </c:pt>
                <c:pt idx="18">
                  <c:v>4.0918000000000003E-2</c:v>
                </c:pt>
                <c:pt idx="19">
                  <c:v>4.0989999999999999E-2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4.1338900000000001E-4</c:v>
                </c:pt>
                <c:pt idx="1">
                  <c:v>1.20337E-3</c:v>
                </c:pt>
                <c:pt idx="2">
                  <c:v>1.75676E-3</c:v>
                </c:pt>
                <c:pt idx="3">
                  <c:v>2.301909E-3</c:v>
                </c:pt>
                <c:pt idx="4">
                  <c:v>2.8288580000000001E-3</c:v>
                </c:pt>
                <c:pt idx="5">
                  <c:v>3.3547329999999999E-3</c:v>
                </c:pt>
                <c:pt idx="6">
                  <c:v>3.901538E-3</c:v>
                </c:pt>
                <c:pt idx="7">
                  <c:v>4.3839619999999999E-3</c:v>
                </c:pt>
                <c:pt idx="8">
                  <c:v>4.8284579999999999E-3</c:v>
                </c:pt>
                <c:pt idx="9">
                  <c:v>5.2614020000000001E-3</c:v>
                </c:pt>
                <c:pt idx="10">
                  <c:v>5.6699089999999999E-3</c:v>
                </c:pt>
                <c:pt idx="11">
                  <c:v>6.0612770000000003E-3</c:v>
                </c:pt>
                <c:pt idx="12">
                  <c:v>6.3684450000000004E-3</c:v>
                </c:pt>
                <c:pt idx="13">
                  <c:v>6.6509569999999999E-3</c:v>
                </c:pt>
                <c:pt idx="14">
                  <c:v>6.8488530000000002E-3</c:v>
                </c:pt>
                <c:pt idx="15">
                  <c:v>7.0179939999999996E-3</c:v>
                </c:pt>
                <c:pt idx="16">
                  <c:v>7.1462289999999996E-3</c:v>
                </c:pt>
                <c:pt idx="17">
                  <c:v>7.2473329999999999E-3</c:v>
                </c:pt>
                <c:pt idx="18">
                  <c:v>7.2711299999999998E-3</c:v>
                </c:pt>
                <c:pt idx="19">
                  <c:v>7.3222080000000002E-3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0.10253580800000001</c:v>
                </c:pt>
                <c:pt idx="1">
                  <c:v>0.191922288</c:v>
                </c:pt>
                <c:pt idx="2">
                  <c:v>0.233935104</c:v>
                </c:pt>
                <c:pt idx="3">
                  <c:v>0.26870076799999998</c:v>
                </c:pt>
                <c:pt idx="4">
                  <c:v>0.29310846400000001</c:v>
                </c:pt>
                <c:pt idx="5">
                  <c:v>0.32064877600000002</c:v>
                </c:pt>
                <c:pt idx="6">
                  <c:v>0.33281569599999999</c:v>
                </c:pt>
                <c:pt idx="7">
                  <c:v>0.34183956799999998</c:v>
                </c:pt>
                <c:pt idx="8">
                  <c:v>0.68228403999999998</c:v>
                </c:pt>
                <c:pt idx="9">
                  <c:v>0.68051721600000004</c:v>
                </c:pt>
                <c:pt idx="10">
                  <c:v>0.62956976799999997</c:v>
                </c:pt>
                <c:pt idx="11">
                  <c:v>0.57302246400000001</c:v>
                </c:pt>
                <c:pt idx="12">
                  <c:v>0.47202812</c:v>
                </c:pt>
                <c:pt idx="13">
                  <c:v>0.56256491200000003</c:v>
                </c:pt>
                <c:pt idx="14">
                  <c:v>0.61206521599999997</c:v>
                </c:pt>
                <c:pt idx="15">
                  <c:v>0.56262910399999999</c:v>
                </c:pt>
                <c:pt idx="16">
                  <c:v>0.597907784</c:v>
                </c:pt>
                <c:pt idx="17">
                  <c:v>0.62246601599999996</c:v>
                </c:pt>
                <c:pt idx="18">
                  <c:v>0.61629710400000004</c:v>
                </c:pt>
                <c:pt idx="19">
                  <c:v>0.83990325600000004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5.1267911999999999E-2</c:v>
                </c:pt>
                <c:pt idx="1">
                  <c:v>0.191922288</c:v>
                </c:pt>
                <c:pt idx="2">
                  <c:v>0.233935104</c:v>
                </c:pt>
                <c:pt idx="3">
                  <c:v>0.26870076799999998</c:v>
                </c:pt>
                <c:pt idx="4">
                  <c:v>0.29310846400000001</c:v>
                </c:pt>
                <c:pt idx="5">
                  <c:v>0.32064877600000002</c:v>
                </c:pt>
                <c:pt idx="6">
                  <c:v>0.33179190400000003</c:v>
                </c:pt>
                <c:pt idx="7">
                  <c:v>0.34179644799999997</c:v>
                </c:pt>
                <c:pt idx="8">
                  <c:v>0.34112029599999999</c:v>
                </c:pt>
                <c:pt idx="9">
                  <c:v>0.33745040799999998</c:v>
                </c:pt>
                <c:pt idx="10">
                  <c:v>0.31324388800000003</c:v>
                </c:pt>
                <c:pt idx="11">
                  <c:v>0.28649000000000002</c:v>
                </c:pt>
                <c:pt idx="12">
                  <c:v>0.23599256800000001</c:v>
                </c:pt>
                <c:pt idx="13">
                  <c:v>0.18752163199999999</c:v>
                </c:pt>
                <c:pt idx="14">
                  <c:v>0.15300651200000001</c:v>
                </c:pt>
                <c:pt idx="15">
                  <c:v>0.140648672</c:v>
                </c:pt>
                <c:pt idx="16">
                  <c:v>0.11957387999999999</c:v>
                </c:pt>
                <c:pt idx="17">
                  <c:v>3.8903840000000002E-2</c:v>
                </c:pt>
                <c:pt idx="18">
                  <c:v>8.8078400000000001E-2</c:v>
                </c:pt>
                <c:pt idx="19">
                  <c:v>0.13997612000000001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51.267879999999998</c:v>
                </c:pt>
                <c:pt idx="1">
                  <c:v>191.91200000000001</c:v>
                </c:pt>
                <c:pt idx="2">
                  <c:v>233.93509599999999</c:v>
                </c:pt>
                <c:pt idx="3">
                  <c:v>268.70080000000002</c:v>
                </c:pt>
                <c:pt idx="4">
                  <c:v>293.11060800000001</c:v>
                </c:pt>
                <c:pt idx="5">
                  <c:v>320.64880799999997</c:v>
                </c:pt>
                <c:pt idx="6">
                  <c:v>332.96928800000001</c:v>
                </c:pt>
                <c:pt idx="7">
                  <c:v>340.172416</c:v>
                </c:pt>
                <c:pt idx="8">
                  <c:v>339.41200800000001</c:v>
                </c:pt>
                <c:pt idx="9">
                  <c:v>338.927864</c:v>
                </c:pt>
                <c:pt idx="10">
                  <c:v>314.78491200000002</c:v>
                </c:pt>
                <c:pt idx="11">
                  <c:v>286.49003199999999</c:v>
                </c:pt>
                <c:pt idx="12">
                  <c:v>235.99260000000001</c:v>
                </c:pt>
                <c:pt idx="13">
                  <c:v>187.56086400000001</c:v>
                </c:pt>
                <c:pt idx="14">
                  <c:v>153.00654399999999</c:v>
                </c:pt>
                <c:pt idx="15">
                  <c:v>140.68758399999999</c:v>
                </c:pt>
                <c:pt idx="16">
                  <c:v>119.57391200000001</c:v>
                </c:pt>
                <c:pt idx="17">
                  <c:v>38.903872</c:v>
                </c:pt>
                <c:pt idx="18">
                  <c:v>88.042456000000001</c:v>
                </c:pt>
                <c:pt idx="19">
                  <c:v>139.97615200000001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0.93118025400000004</c:v>
                </c:pt>
                <c:pt idx="1">
                  <c:v>0.75012151400000004</c:v>
                </c:pt>
                <c:pt idx="2">
                  <c:v>0.80203598899999995</c:v>
                </c:pt>
                <c:pt idx="3">
                  <c:v>0.72733514899999996</c:v>
                </c:pt>
                <c:pt idx="4">
                  <c:v>0.74441022700000004</c:v>
                </c:pt>
                <c:pt idx="5">
                  <c:v>0.66302462799999995</c:v>
                </c:pt>
                <c:pt idx="6">
                  <c:v>0.61495129199999998</c:v>
                </c:pt>
                <c:pt idx="7">
                  <c:v>0.60645196999999995</c:v>
                </c:pt>
                <c:pt idx="8">
                  <c:v>0.555897054</c:v>
                </c:pt>
                <c:pt idx="9">
                  <c:v>0.47956294900000002</c:v>
                </c:pt>
                <c:pt idx="10">
                  <c:v>0.55486235800000006</c:v>
                </c:pt>
                <c:pt idx="11">
                  <c:v>0.48109034099999998</c:v>
                </c:pt>
                <c:pt idx="12">
                  <c:v>0.42575396900000001</c:v>
                </c:pt>
                <c:pt idx="13">
                  <c:v>0.40397243599999999</c:v>
                </c:pt>
                <c:pt idx="14">
                  <c:v>0.45407442799999997</c:v>
                </c:pt>
                <c:pt idx="15">
                  <c:v>0.37944705299999998</c:v>
                </c:pt>
                <c:pt idx="16">
                  <c:v>0.35711748700000001</c:v>
                </c:pt>
                <c:pt idx="17">
                  <c:v>0.42219736600000002</c:v>
                </c:pt>
                <c:pt idx="18">
                  <c:v>0.353082497</c:v>
                </c:pt>
                <c:pt idx="19">
                  <c:v>0.40003408299999998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51.267879999999998</c:v>
                </c:pt>
                <c:pt idx="1">
                  <c:v>191.91200000000001</c:v>
                </c:pt>
                <c:pt idx="2">
                  <c:v>233.93509599999999</c:v>
                </c:pt>
                <c:pt idx="3">
                  <c:v>268.70080000000002</c:v>
                </c:pt>
                <c:pt idx="4">
                  <c:v>293.11060800000001</c:v>
                </c:pt>
                <c:pt idx="5">
                  <c:v>320.64880799999997</c:v>
                </c:pt>
                <c:pt idx="6">
                  <c:v>332.96928800000001</c:v>
                </c:pt>
                <c:pt idx="7">
                  <c:v>340.172416</c:v>
                </c:pt>
                <c:pt idx="8">
                  <c:v>339.41200800000001</c:v>
                </c:pt>
                <c:pt idx="9">
                  <c:v>338.927864</c:v>
                </c:pt>
                <c:pt idx="10">
                  <c:v>314.78491200000002</c:v>
                </c:pt>
                <c:pt idx="11">
                  <c:v>286.49003199999999</c:v>
                </c:pt>
                <c:pt idx="12">
                  <c:v>235.99260000000001</c:v>
                </c:pt>
                <c:pt idx="13">
                  <c:v>187.56086400000001</c:v>
                </c:pt>
                <c:pt idx="14">
                  <c:v>153.00654399999999</c:v>
                </c:pt>
                <c:pt idx="15">
                  <c:v>140.68758399999999</c:v>
                </c:pt>
                <c:pt idx="16">
                  <c:v>119.57391200000001</c:v>
                </c:pt>
                <c:pt idx="17">
                  <c:v>38.903872</c:v>
                </c:pt>
                <c:pt idx="18">
                  <c:v>88.042456000000001</c:v>
                </c:pt>
                <c:pt idx="19">
                  <c:v>139.97615200000001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5.0900000000000002E-7</c:v>
                </c:pt>
                <c:pt idx="1">
                  <c:v>1.767E-6</c:v>
                </c:pt>
                <c:pt idx="2">
                  <c:v>3.9230000000000004E-6</c:v>
                </c:pt>
                <c:pt idx="3">
                  <c:v>7.165E-6</c:v>
                </c:pt>
                <c:pt idx="4">
                  <c:v>1.0975000000000001E-5</c:v>
                </c:pt>
                <c:pt idx="5">
                  <c:v>1.5027E-5</c:v>
                </c:pt>
                <c:pt idx="6">
                  <c:v>1.9842000000000001E-5</c:v>
                </c:pt>
                <c:pt idx="7">
                  <c:v>2.4213E-5</c:v>
                </c:pt>
                <c:pt idx="8">
                  <c:v>2.9014E-5</c:v>
                </c:pt>
                <c:pt idx="9">
                  <c:v>3.4563000000000001E-5</c:v>
                </c:pt>
                <c:pt idx="10">
                  <c:v>3.9623000000000003E-5</c:v>
                </c:pt>
                <c:pt idx="11">
                  <c:v>4.5252E-5</c:v>
                </c:pt>
                <c:pt idx="12">
                  <c:v>5.0822000000000002E-5</c:v>
                </c:pt>
                <c:pt idx="13">
                  <c:v>5.5917E-5</c:v>
                </c:pt>
                <c:pt idx="14">
                  <c:v>6.1265000000000004E-5</c:v>
                </c:pt>
                <c:pt idx="15">
                  <c:v>6.7160000000000001E-5</c:v>
                </c:pt>
                <c:pt idx="16">
                  <c:v>7.2411999999999997E-5</c:v>
                </c:pt>
                <c:pt idx="17">
                  <c:v>7.7354000000000005E-5</c:v>
                </c:pt>
                <c:pt idx="18">
                  <c:v>8.1388000000000001E-5</c:v>
                </c:pt>
                <c:pt idx="19">
                  <c:v>8.6588000000000005E-5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4.9570000000000001E-6</c:v>
                </c:pt>
                <c:pt idx="1">
                  <c:v>9.1560000000000001E-6</c:v>
                </c:pt>
                <c:pt idx="2">
                  <c:v>1.2775000000000001E-5</c:v>
                </c:pt>
                <c:pt idx="3">
                  <c:v>1.5235999999999999E-5</c:v>
                </c:pt>
                <c:pt idx="4">
                  <c:v>1.698E-5</c:v>
                </c:pt>
                <c:pt idx="5">
                  <c:v>1.8223000000000002E-5</c:v>
                </c:pt>
                <c:pt idx="6">
                  <c:v>1.9105000000000001E-5</c:v>
                </c:pt>
                <c:pt idx="7">
                  <c:v>1.9398E-5</c:v>
                </c:pt>
                <c:pt idx="8">
                  <c:v>1.9114999999999999E-5</c:v>
                </c:pt>
                <c:pt idx="9">
                  <c:v>1.8651000000000002E-5</c:v>
                </c:pt>
                <c:pt idx="10">
                  <c:v>1.7629999999999999E-5</c:v>
                </c:pt>
                <c:pt idx="11">
                  <c:v>1.6333000000000001E-5</c:v>
                </c:pt>
                <c:pt idx="12">
                  <c:v>1.4279E-5</c:v>
                </c:pt>
                <c:pt idx="13">
                  <c:v>1.2384999999999999E-5</c:v>
                </c:pt>
                <c:pt idx="14">
                  <c:v>1.0498E-5</c:v>
                </c:pt>
                <c:pt idx="15">
                  <c:v>9.0860000000000008E-6</c:v>
                </c:pt>
                <c:pt idx="16">
                  <c:v>7.3509999999999996E-6</c:v>
                </c:pt>
                <c:pt idx="17">
                  <c:v>5.1989999999999997E-6</c:v>
                </c:pt>
                <c:pt idx="18">
                  <c:v>3.3129999999999999E-6</c:v>
                </c:pt>
                <c:pt idx="19">
                  <c:v>1.2619999999999999E-6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4.6513064999999999E-2</c:v>
                </c:pt>
                <c:pt idx="1">
                  <c:v>4.7170006E-2</c:v>
                </c:pt>
                <c:pt idx="2">
                  <c:v>4.4316528000000001E-2</c:v>
                </c:pt>
                <c:pt idx="3">
                  <c:v>4.1800629999999998E-2</c:v>
                </c:pt>
                <c:pt idx="4">
                  <c:v>5.2591178000000002E-2</c:v>
                </c:pt>
                <c:pt idx="5">
                  <c:v>5.3599751000000001E-2</c:v>
                </c:pt>
                <c:pt idx="6">
                  <c:v>7.0670053999999996E-2</c:v>
                </c:pt>
                <c:pt idx="7">
                  <c:v>5.2813398999999997E-2</c:v>
                </c:pt>
                <c:pt idx="8">
                  <c:v>7.3787654999999994E-2</c:v>
                </c:pt>
                <c:pt idx="9">
                  <c:v>5.5034481000000003E-2</c:v>
                </c:pt>
                <c:pt idx="10">
                  <c:v>5.2835209000000001E-2</c:v>
                </c:pt>
                <c:pt idx="11">
                  <c:v>6.4632790999999995E-2</c:v>
                </c:pt>
                <c:pt idx="12">
                  <c:v>5.1334433999999998E-2</c:v>
                </c:pt>
                <c:pt idx="13">
                  <c:v>4.3075383000000002E-2</c:v>
                </c:pt>
                <c:pt idx="14">
                  <c:v>3.8608607000000003E-2</c:v>
                </c:pt>
                <c:pt idx="15">
                  <c:v>3.7538479999999999E-2</c:v>
                </c:pt>
                <c:pt idx="16">
                  <c:v>2.7632420000000001E-2</c:v>
                </c:pt>
                <c:pt idx="17">
                  <c:v>2.2629976E-2</c:v>
                </c:pt>
                <c:pt idx="18">
                  <c:v>1.7508533999999999E-2</c:v>
                </c:pt>
                <c:pt idx="19">
                  <c:v>1.2100064000000001E-2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179.608194</c:v>
                </c:pt>
                <c:pt idx="1">
                  <c:v>156.61800500000001</c:v>
                </c:pt>
                <c:pt idx="2">
                  <c:v>191.006192</c:v>
                </c:pt>
                <c:pt idx="3">
                  <c:v>238.21715599999999</c:v>
                </c:pt>
                <c:pt idx="4">
                  <c:v>279.10740800000002</c:v>
                </c:pt>
                <c:pt idx="5">
                  <c:v>327.66089699999998</c:v>
                </c:pt>
                <c:pt idx="6">
                  <c:v>396.236603</c:v>
                </c:pt>
                <c:pt idx="7">
                  <c:v>424.74114700000001</c:v>
                </c:pt>
                <c:pt idx="8">
                  <c:v>458.834678</c:v>
                </c:pt>
                <c:pt idx="9">
                  <c:v>545.98065499999996</c:v>
                </c:pt>
                <c:pt idx="10">
                  <c:v>650.94066099999998</c:v>
                </c:pt>
                <c:pt idx="11">
                  <c:v>661.48582699999997</c:v>
                </c:pt>
                <c:pt idx="12">
                  <c:v>714.59886900000004</c:v>
                </c:pt>
                <c:pt idx="13">
                  <c:v>714.56257700000003</c:v>
                </c:pt>
                <c:pt idx="14">
                  <c:v>815.25835199999995</c:v>
                </c:pt>
                <c:pt idx="15">
                  <c:v>879.65977799999996</c:v>
                </c:pt>
                <c:pt idx="16">
                  <c:v>993.54597799999999</c:v>
                </c:pt>
                <c:pt idx="17">
                  <c:v>1055.1804910000001</c:v>
                </c:pt>
                <c:pt idx="18">
                  <c:v>1018.9254120000001</c:v>
                </c:pt>
                <c:pt idx="19">
                  <c:v>1686.131275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1.8400000000000001E-7</c:v>
                </c:pt>
                <c:pt idx="1">
                  <c:v>6.7000000000000004E-7</c:v>
                </c:pt>
                <c:pt idx="2">
                  <c:v>1.421E-6</c:v>
                </c:pt>
                <c:pt idx="3">
                  <c:v>2.4530000000000001E-6</c:v>
                </c:pt>
                <c:pt idx="4">
                  <c:v>3.6839999999999998E-6</c:v>
                </c:pt>
                <c:pt idx="5">
                  <c:v>5.13E-6</c:v>
                </c:pt>
                <c:pt idx="6">
                  <c:v>6.737E-6</c:v>
                </c:pt>
                <c:pt idx="7">
                  <c:v>8.3769999999999996E-6</c:v>
                </c:pt>
                <c:pt idx="8">
                  <c:v>1.0131E-5</c:v>
                </c:pt>
                <c:pt idx="9">
                  <c:v>1.1911E-5</c:v>
                </c:pt>
                <c:pt idx="10">
                  <c:v>1.3633E-5</c:v>
                </c:pt>
                <c:pt idx="11">
                  <c:v>1.5285E-5</c:v>
                </c:pt>
                <c:pt idx="12">
                  <c:v>1.6813999999999999E-5</c:v>
                </c:pt>
                <c:pt idx="13">
                  <c:v>1.8133000000000001E-5</c:v>
                </c:pt>
                <c:pt idx="14">
                  <c:v>1.9023999999999999E-5</c:v>
                </c:pt>
                <c:pt idx="15">
                  <c:v>1.9570000000000001E-5</c:v>
                </c:pt>
                <c:pt idx="16">
                  <c:v>1.9749999999999999E-5</c:v>
                </c:pt>
                <c:pt idx="17">
                  <c:v>1.9443E-5</c:v>
                </c:pt>
                <c:pt idx="18">
                  <c:v>1.8508E-5</c:v>
                </c:pt>
                <c:pt idx="19">
                  <c:v>1.7240000000000001E-5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51.267879999999998</c:v>
                </c:pt>
                <c:pt idx="1">
                  <c:v>191.91200000000001</c:v>
                </c:pt>
                <c:pt idx="2">
                  <c:v>233.93509599999999</c:v>
                </c:pt>
                <c:pt idx="3">
                  <c:v>268.70080000000002</c:v>
                </c:pt>
                <c:pt idx="4">
                  <c:v>293.11060800000001</c:v>
                </c:pt>
                <c:pt idx="5">
                  <c:v>320.64880799999997</c:v>
                </c:pt>
                <c:pt idx="6">
                  <c:v>332.96928800000001</c:v>
                </c:pt>
                <c:pt idx="7">
                  <c:v>340.172416</c:v>
                </c:pt>
                <c:pt idx="8">
                  <c:v>339.41200800000001</c:v>
                </c:pt>
                <c:pt idx="9">
                  <c:v>338.927864</c:v>
                </c:pt>
                <c:pt idx="10">
                  <c:v>314.78491200000002</c:v>
                </c:pt>
                <c:pt idx="11">
                  <c:v>286.49003199999999</c:v>
                </c:pt>
                <c:pt idx="12">
                  <c:v>235.99260000000001</c:v>
                </c:pt>
                <c:pt idx="13">
                  <c:v>187.56086400000001</c:v>
                </c:pt>
                <c:pt idx="14">
                  <c:v>153.00654399999999</c:v>
                </c:pt>
                <c:pt idx="15">
                  <c:v>140.68758399999999</c:v>
                </c:pt>
                <c:pt idx="16">
                  <c:v>119.57391200000001</c:v>
                </c:pt>
                <c:pt idx="17">
                  <c:v>38.903872</c:v>
                </c:pt>
                <c:pt idx="18">
                  <c:v>88.042456000000001</c:v>
                </c:pt>
                <c:pt idx="19">
                  <c:v>139.97615200000001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0.461411128</c:v>
                </c:pt>
                <c:pt idx="1">
                  <c:v>0.57580667200000002</c:v>
                </c:pt>
                <c:pt idx="2">
                  <c:v>0.46790892000000001</c:v>
                </c:pt>
                <c:pt idx="3">
                  <c:v>0.53740149599999998</c:v>
                </c:pt>
                <c:pt idx="4">
                  <c:v>0.58621694400000002</c:v>
                </c:pt>
                <c:pt idx="5">
                  <c:v>0.64129751999999995</c:v>
                </c:pt>
                <c:pt idx="6">
                  <c:v>0.66593853599999997</c:v>
                </c:pt>
                <c:pt idx="7">
                  <c:v>0.34080102400000001</c:v>
                </c:pt>
                <c:pt idx="8">
                  <c:v>0.34010365599999998</c:v>
                </c:pt>
                <c:pt idx="9">
                  <c:v>0.3389278</c:v>
                </c:pt>
                <c:pt idx="10">
                  <c:v>0.31482792799999998</c:v>
                </c:pt>
                <c:pt idx="11">
                  <c:v>0.28648996799999998</c:v>
                </c:pt>
                <c:pt idx="12">
                  <c:v>0.23599460799999999</c:v>
                </c:pt>
                <c:pt idx="13">
                  <c:v>0</c:v>
                </c:pt>
                <c:pt idx="14">
                  <c:v>0</c:v>
                </c:pt>
                <c:pt idx="15">
                  <c:v>0.28129730400000003</c:v>
                </c:pt>
                <c:pt idx="16">
                  <c:v>0.23914782400000001</c:v>
                </c:pt>
                <c:pt idx="17">
                  <c:v>0.19455736800000001</c:v>
                </c:pt>
                <c:pt idx="18">
                  <c:v>0.17608480000000001</c:v>
                </c:pt>
                <c:pt idx="19">
                  <c:v>0.27995219999999998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51.267879999999998</c:v>
                </c:pt>
                <c:pt idx="1">
                  <c:v>191.91200000000001</c:v>
                </c:pt>
                <c:pt idx="2">
                  <c:v>233.93509599999999</c:v>
                </c:pt>
                <c:pt idx="3">
                  <c:v>268.70080000000002</c:v>
                </c:pt>
                <c:pt idx="4">
                  <c:v>293.11060800000001</c:v>
                </c:pt>
                <c:pt idx="5">
                  <c:v>320.64880799999997</c:v>
                </c:pt>
                <c:pt idx="6">
                  <c:v>332.96928800000001</c:v>
                </c:pt>
                <c:pt idx="7">
                  <c:v>340.172416</c:v>
                </c:pt>
                <c:pt idx="8">
                  <c:v>339.41200800000001</c:v>
                </c:pt>
                <c:pt idx="9">
                  <c:v>338.927864</c:v>
                </c:pt>
                <c:pt idx="10">
                  <c:v>314.78491200000002</c:v>
                </c:pt>
                <c:pt idx="11">
                  <c:v>286.49003199999999</c:v>
                </c:pt>
                <c:pt idx="12">
                  <c:v>235.99260000000001</c:v>
                </c:pt>
                <c:pt idx="13">
                  <c:v>187.56086400000001</c:v>
                </c:pt>
                <c:pt idx="14">
                  <c:v>153.00654399999999</c:v>
                </c:pt>
                <c:pt idx="15">
                  <c:v>140.68758399999999</c:v>
                </c:pt>
                <c:pt idx="16">
                  <c:v>119.57391200000001</c:v>
                </c:pt>
                <c:pt idx="17">
                  <c:v>38.903872</c:v>
                </c:pt>
                <c:pt idx="18">
                  <c:v>88.042456000000001</c:v>
                </c:pt>
                <c:pt idx="19">
                  <c:v>139.97615200000001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0.133824626</c:v>
                </c:pt>
                <c:pt idx="1">
                  <c:v>0.15124842599999999</c:v>
                </c:pt>
                <c:pt idx="2">
                  <c:v>0.18971670099999999</c:v>
                </c:pt>
                <c:pt idx="3">
                  <c:v>0.24081535800000001</c:v>
                </c:pt>
                <c:pt idx="4">
                  <c:v>0.37026469400000001</c:v>
                </c:pt>
                <c:pt idx="5">
                  <c:v>0.492105195</c:v>
                </c:pt>
                <c:pt idx="6">
                  <c:v>0.54010775300000002</c:v>
                </c:pt>
                <c:pt idx="7">
                  <c:v>0.66306510299999999</c:v>
                </c:pt>
                <c:pt idx="8">
                  <c:v>0.84525302700000005</c:v>
                </c:pt>
                <c:pt idx="9">
                  <c:v>0.92254794600000001</c:v>
                </c:pt>
                <c:pt idx="10">
                  <c:v>1.1043503100000001</c:v>
                </c:pt>
                <c:pt idx="11">
                  <c:v>1.2276091220000001</c:v>
                </c:pt>
                <c:pt idx="12">
                  <c:v>1.4114325089999999</c:v>
                </c:pt>
                <c:pt idx="13">
                  <c:v>1.4781245160000001</c:v>
                </c:pt>
                <c:pt idx="14">
                  <c:v>1.7450583930000001</c:v>
                </c:pt>
                <c:pt idx="15">
                  <c:v>1.8668063349999999</c:v>
                </c:pt>
                <c:pt idx="16">
                  <c:v>1.844474213</c:v>
                </c:pt>
                <c:pt idx="17">
                  <c:v>2.1241032519999998</c:v>
                </c:pt>
                <c:pt idx="18">
                  <c:v>2.0812230359999999</c:v>
                </c:pt>
                <c:pt idx="19">
                  <c:v>2.1954935280000001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Sheet4!$A$23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Sheet4!$M$2:$M$21</c:f>
              <c:numCache>
                <c:formatCode>General</c:formatCode>
                <c:ptCount val="20"/>
                <c:pt idx="0">
                  <c:v>1.84E-4</c:v>
                </c:pt>
                <c:pt idx="1">
                  <c:v>6.7000000000000002E-4</c:v>
                </c:pt>
                <c:pt idx="2">
                  <c:v>1.421E-3</c:v>
                </c:pt>
                <c:pt idx="3">
                  <c:v>2.4529999999999999E-3</c:v>
                </c:pt>
                <c:pt idx="4">
                  <c:v>3.6840000000000002E-3</c:v>
                </c:pt>
                <c:pt idx="5">
                  <c:v>5.13E-3</c:v>
                </c:pt>
                <c:pt idx="6">
                  <c:v>6.7369999999999999E-3</c:v>
                </c:pt>
                <c:pt idx="7">
                  <c:v>8.3770000000000008E-3</c:v>
                </c:pt>
                <c:pt idx="8">
                  <c:v>1.0130999999999999E-2</c:v>
                </c:pt>
                <c:pt idx="9">
                  <c:v>1.1911E-2</c:v>
                </c:pt>
                <c:pt idx="10">
                  <c:v>1.3632999999999999E-2</c:v>
                </c:pt>
                <c:pt idx="11">
                  <c:v>1.5285E-2</c:v>
                </c:pt>
                <c:pt idx="12">
                  <c:v>1.6813999999999999E-2</c:v>
                </c:pt>
                <c:pt idx="13">
                  <c:v>1.8133E-2</c:v>
                </c:pt>
                <c:pt idx="14">
                  <c:v>1.9023999999999999E-2</c:v>
                </c:pt>
                <c:pt idx="15">
                  <c:v>1.9570000000000001E-2</c:v>
                </c:pt>
                <c:pt idx="16">
                  <c:v>1.975E-2</c:v>
                </c:pt>
                <c:pt idx="17">
                  <c:v>1.9442999999999998E-2</c:v>
                </c:pt>
                <c:pt idx="18">
                  <c:v>1.8508E-2</c:v>
                </c:pt>
                <c:pt idx="19">
                  <c:v>1.7239999999999998E-2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Sheet4!$A$24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Sheet4!$AD$2:$AD$21</c:f>
              <c:numCache>
                <c:formatCode>General</c:formatCode>
                <c:ptCount val="20"/>
                <c:pt idx="0">
                  <c:v>5.0900000000000001E-4</c:v>
                </c:pt>
                <c:pt idx="1">
                  <c:v>1.7669999999999999E-3</c:v>
                </c:pt>
                <c:pt idx="2">
                  <c:v>3.9230000000000003E-3</c:v>
                </c:pt>
                <c:pt idx="3">
                  <c:v>7.1650000000000004E-3</c:v>
                </c:pt>
                <c:pt idx="4">
                  <c:v>1.0975E-2</c:v>
                </c:pt>
                <c:pt idx="5">
                  <c:v>1.5027E-2</c:v>
                </c:pt>
                <c:pt idx="6">
                  <c:v>1.9841999999999999E-2</c:v>
                </c:pt>
                <c:pt idx="7">
                  <c:v>2.4212999999999998E-2</c:v>
                </c:pt>
                <c:pt idx="8">
                  <c:v>2.9014000000000002E-2</c:v>
                </c:pt>
                <c:pt idx="9">
                  <c:v>3.4563000000000003E-2</c:v>
                </c:pt>
                <c:pt idx="10">
                  <c:v>3.9622999999999998E-2</c:v>
                </c:pt>
                <c:pt idx="11">
                  <c:v>4.5252000000000001E-2</c:v>
                </c:pt>
                <c:pt idx="12">
                  <c:v>5.0821999999999999E-2</c:v>
                </c:pt>
                <c:pt idx="13">
                  <c:v>5.5917000000000001E-2</c:v>
                </c:pt>
                <c:pt idx="14">
                  <c:v>6.1265E-2</c:v>
                </c:pt>
                <c:pt idx="15">
                  <c:v>6.7159999999999997E-2</c:v>
                </c:pt>
                <c:pt idx="16">
                  <c:v>7.2412000000000004E-2</c:v>
                </c:pt>
                <c:pt idx="17">
                  <c:v>7.7354000000000006E-2</c:v>
                </c:pt>
                <c:pt idx="18">
                  <c:v>8.1388000000000002E-2</c:v>
                </c:pt>
                <c:pt idx="19">
                  <c:v>8.6587999999999998E-2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Sheet4!$A$25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Sheet4!$AI$2:$AI$21</c:f>
              <c:numCache>
                <c:formatCode>0.000000</c:formatCode>
                <c:ptCount val="20"/>
                <c:pt idx="0">
                  <c:v>1.83E-4</c:v>
                </c:pt>
                <c:pt idx="1">
                  <c:v>6.5499999999999998E-4</c:v>
                </c:pt>
                <c:pt idx="2">
                  <c:v>1.361E-3</c:v>
                </c:pt>
                <c:pt idx="3">
                  <c:v>2.2880000000000001E-3</c:v>
                </c:pt>
                <c:pt idx="4">
                  <c:v>3.4090000000000001E-3</c:v>
                </c:pt>
                <c:pt idx="5">
                  <c:v>4.6569999999999997E-3</c:v>
                </c:pt>
                <c:pt idx="6">
                  <c:v>5.9020000000000001E-3</c:v>
                </c:pt>
                <c:pt idx="7">
                  <c:v>7.2700000000000004E-3</c:v>
                </c:pt>
                <c:pt idx="8">
                  <c:v>8.6289999999999995E-3</c:v>
                </c:pt>
                <c:pt idx="9">
                  <c:v>9.6240000000000006E-3</c:v>
                </c:pt>
                <c:pt idx="10">
                  <c:v>1.0699999999999999E-2</c:v>
                </c:pt>
                <c:pt idx="11">
                  <c:v>1.0881999999999999E-2</c:v>
                </c:pt>
                <c:pt idx="12">
                  <c:v>1.1656E-2</c:v>
                </c:pt>
                <c:pt idx="13">
                  <c:v>1.2196E-2</c:v>
                </c:pt>
                <c:pt idx="14">
                  <c:v>1.133E-2</c:v>
                </c:pt>
                <c:pt idx="15">
                  <c:v>9.2619999999999994E-3</c:v>
                </c:pt>
                <c:pt idx="16">
                  <c:v>8.1060000000000004E-3</c:v>
                </c:pt>
                <c:pt idx="17">
                  <c:v>7.2199999999999999E-3</c:v>
                </c:pt>
                <c:pt idx="18">
                  <c:v>6.6610000000000003E-3</c:v>
                </c:pt>
                <c:pt idx="19">
                  <c:v>4.8710000000000003E-3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086569258392084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Sheet4!$A$23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Sheet4!$S$2:$S$21</c:f>
              <c:numCache>
                <c:formatCode>General</c:formatCode>
                <c:ptCount val="20"/>
                <c:pt idx="0">
                  <c:v>0.162747112</c:v>
                </c:pt>
                <c:pt idx="1">
                  <c:v>0.38384457599999999</c:v>
                </c:pt>
                <c:pt idx="2">
                  <c:v>0.46787020800000001</c:v>
                </c:pt>
                <c:pt idx="3">
                  <c:v>0.53740153599999996</c:v>
                </c:pt>
                <c:pt idx="4">
                  <c:v>0.58621692800000003</c:v>
                </c:pt>
                <c:pt idx="5">
                  <c:v>0.64129755200000005</c:v>
                </c:pt>
                <c:pt idx="6">
                  <c:v>0.66460759999999997</c:v>
                </c:pt>
                <c:pt idx="7">
                  <c:v>0.68139375999999996</c:v>
                </c:pt>
                <c:pt idx="8">
                  <c:v>1.0210252559999999</c:v>
                </c:pt>
                <c:pt idx="9">
                  <c:v>1.017967624</c:v>
                </c:pt>
                <c:pt idx="10">
                  <c:v>0.94284756000000003</c:v>
                </c:pt>
                <c:pt idx="11">
                  <c:v>0.85951246400000003</c:v>
                </c:pt>
                <c:pt idx="12">
                  <c:v>0.70802068799999995</c:v>
                </c:pt>
                <c:pt idx="13">
                  <c:v>0.93764738400000003</c:v>
                </c:pt>
                <c:pt idx="14">
                  <c:v>0.918082328</c:v>
                </c:pt>
                <c:pt idx="15">
                  <c:v>0.84396762400000003</c:v>
                </c:pt>
                <c:pt idx="16">
                  <c:v>0.83705558400000002</c:v>
                </c:pt>
                <c:pt idx="17">
                  <c:v>0.81698520799999996</c:v>
                </c:pt>
                <c:pt idx="18">
                  <c:v>0.79238193599999995</c:v>
                </c:pt>
                <c:pt idx="19">
                  <c:v>1.119855472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Sheet4!$A$24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Sheet4!$AH$2:$AH$21</c:f>
              <c:numCache>
                <c:formatCode>General</c:formatCode>
                <c:ptCount val="20"/>
                <c:pt idx="0">
                  <c:v>0.58122906399999996</c:v>
                </c:pt>
                <c:pt idx="1">
                  <c:v>0.968331528</c:v>
                </c:pt>
                <c:pt idx="2">
                  <c:v>0.935779264</c:v>
                </c:pt>
                <c:pt idx="3">
                  <c:v>1.0748032080000001</c:v>
                </c:pt>
                <c:pt idx="4">
                  <c:v>1.1724361599999999</c:v>
                </c:pt>
                <c:pt idx="5">
                  <c:v>1.282637064</c:v>
                </c:pt>
                <c:pt idx="6">
                  <c:v>1.331921656</c:v>
                </c:pt>
                <c:pt idx="7">
                  <c:v>1.0217746400000001</c:v>
                </c:pt>
                <c:pt idx="8">
                  <c:v>1.019619496</c:v>
                </c:pt>
                <c:pt idx="9">
                  <c:v>1.0176323759999999</c:v>
                </c:pt>
                <c:pt idx="10">
                  <c:v>0.94439786400000003</c:v>
                </c:pt>
                <c:pt idx="11">
                  <c:v>0.85947014399999999</c:v>
                </c:pt>
                <c:pt idx="12">
                  <c:v>0.708022912</c:v>
                </c:pt>
                <c:pt idx="13">
                  <c:v>0.93764754400000005</c:v>
                </c:pt>
                <c:pt idx="14">
                  <c:v>0.76507178399999998</c:v>
                </c:pt>
                <c:pt idx="15">
                  <c:v>0.703282352</c:v>
                </c:pt>
                <c:pt idx="16">
                  <c:v>0.71748163200000004</c:v>
                </c:pt>
                <c:pt idx="17">
                  <c:v>0.54469229600000002</c:v>
                </c:pt>
                <c:pt idx="18">
                  <c:v>0.616297176</c:v>
                </c:pt>
                <c:pt idx="19">
                  <c:v>0.83985896000000004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Sheet4!$A$25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Sheet4!$AO$2:$AO$21</c:f>
              <c:numCache>
                <c:formatCode>General</c:formatCode>
                <c:ptCount val="20"/>
                <c:pt idx="0">
                  <c:v>0.58932079199999998</c:v>
                </c:pt>
                <c:pt idx="1">
                  <c:v>1.4168134880000001</c:v>
                </c:pt>
                <c:pt idx="2">
                  <c:v>1.6041668</c:v>
                </c:pt>
                <c:pt idx="3">
                  <c:v>1.7549001120000001</c:v>
                </c:pt>
                <c:pt idx="4">
                  <c:v>2.116584928</c:v>
                </c:pt>
                <c:pt idx="5">
                  <c:v>2.32733656</c:v>
                </c:pt>
                <c:pt idx="6">
                  <c:v>2.6343525840000002</c:v>
                </c:pt>
                <c:pt idx="7">
                  <c:v>2.805316264</c:v>
                </c:pt>
                <c:pt idx="8">
                  <c:v>3.2106987039999999</c:v>
                </c:pt>
                <c:pt idx="9">
                  <c:v>3.22012908</c:v>
                </c:pt>
                <c:pt idx="10">
                  <c:v>3.4659917760000001</c:v>
                </c:pt>
                <c:pt idx="11">
                  <c:v>3.4712916960000002</c:v>
                </c:pt>
                <c:pt idx="12">
                  <c:v>3.7673390000000002</c:v>
                </c:pt>
                <c:pt idx="13">
                  <c:v>3.7483406480000001</c:v>
                </c:pt>
                <c:pt idx="14">
                  <c:v>4.0124681359999999</c:v>
                </c:pt>
                <c:pt idx="15">
                  <c:v>4.0205027519999996</c:v>
                </c:pt>
                <c:pt idx="16">
                  <c:v>1.6206304</c:v>
                </c:pt>
                <c:pt idx="17">
                  <c:v>4.445548896</c:v>
                </c:pt>
                <c:pt idx="18">
                  <c:v>4.6573070000000003</c:v>
                </c:pt>
                <c:pt idx="19">
                  <c:v>5.0077282719999996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Sheet4!$A$30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Sheet4!$F$2:$F$21</c:f>
              <c:numCache>
                <c:formatCode>General</c:formatCode>
                <c:ptCount val="20"/>
                <c:pt idx="0">
                  <c:v>7.0777732999999995E-2</c:v>
                </c:pt>
                <c:pt idx="1">
                  <c:v>0.12958593500000001</c:v>
                </c:pt>
                <c:pt idx="2">
                  <c:v>0.16976210999999999</c:v>
                </c:pt>
                <c:pt idx="3">
                  <c:v>0.20575707400000001</c:v>
                </c:pt>
                <c:pt idx="4">
                  <c:v>0.26716248100000001</c:v>
                </c:pt>
                <c:pt idx="5">
                  <c:v>0.33991919100000001</c:v>
                </c:pt>
                <c:pt idx="6">
                  <c:v>0.37632645199999998</c:v>
                </c:pt>
                <c:pt idx="7">
                  <c:v>0.430397853</c:v>
                </c:pt>
                <c:pt idx="8">
                  <c:v>0.48281321399999999</c:v>
                </c:pt>
                <c:pt idx="9">
                  <c:v>0.55012545300000004</c:v>
                </c:pt>
                <c:pt idx="10">
                  <c:v>0.60702159499999997</c:v>
                </c:pt>
                <c:pt idx="11">
                  <c:v>0.70994063100000004</c:v>
                </c:pt>
                <c:pt idx="12">
                  <c:v>0.738127011</c:v>
                </c:pt>
                <c:pt idx="13">
                  <c:v>0.76050537299999998</c:v>
                </c:pt>
                <c:pt idx="14">
                  <c:v>0.80182511199999995</c:v>
                </c:pt>
                <c:pt idx="15">
                  <c:v>0.97911853000000004</c:v>
                </c:pt>
                <c:pt idx="16">
                  <c:v>0.94969252999999998</c:v>
                </c:pt>
                <c:pt idx="17">
                  <c:v>1.086544881</c:v>
                </c:pt>
                <c:pt idx="18">
                  <c:v>0.94253274799999998</c:v>
                </c:pt>
                <c:pt idx="19">
                  <c:v>1.091295393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Sheet4!$A$31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Sheet4!$I$2:$I$21</c:f>
              <c:numCache>
                <c:formatCode>General</c:formatCode>
                <c:ptCount val="20"/>
                <c:pt idx="0">
                  <c:v>0.179608194</c:v>
                </c:pt>
                <c:pt idx="1">
                  <c:v>0.156618005</c:v>
                </c:pt>
                <c:pt idx="2">
                  <c:v>0.19100619199999999</c:v>
                </c:pt>
                <c:pt idx="3">
                  <c:v>0.23821715600000001</c:v>
                </c:pt>
                <c:pt idx="4">
                  <c:v>0.279107408</c:v>
                </c:pt>
                <c:pt idx="5">
                  <c:v>0.32766089700000001</c:v>
                </c:pt>
                <c:pt idx="6">
                  <c:v>0.39623660300000002</c:v>
                </c:pt>
                <c:pt idx="7">
                  <c:v>0.42474114699999999</c:v>
                </c:pt>
                <c:pt idx="8">
                  <c:v>0.458834678</c:v>
                </c:pt>
                <c:pt idx="9">
                  <c:v>0.54598065500000004</c:v>
                </c:pt>
                <c:pt idx="10">
                  <c:v>0.65094066100000003</c:v>
                </c:pt>
                <c:pt idx="11">
                  <c:v>0.66148582700000003</c:v>
                </c:pt>
                <c:pt idx="12">
                  <c:v>0.71459886900000003</c:v>
                </c:pt>
                <c:pt idx="13">
                  <c:v>0.71456257700000003</c:v>
                </c:pt>
                <c:pt idx="14">
                  <c:v>0.81525835199999996</c:v>
                </c:pt>
                <c:pt idx="15">
                  <c:v>0.87965977799999995</c:v>
                </c:pt>
                <c:pt idx="16">
                  <c:v>0.993545978</c:v>
                </c:pt>
                <c:pt idx="17">
                  <c:v>1.055180491</c:v>
                </c:pt>
                <c:pt idx="18">
                  <c:v>1.018925412</c:v>
                </c:pt>
                <c:pt idx="19">
                  <c:v>1.6861312749999999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Sheet4!$N$2:$N$21</c:f>
              <c:numCache>
                <c:formatCode>General</c:formatCode>
                <c:ptCount val="20"/>
                <c:pt idx="0">
                  <c:v>9.2179454999999993E-2</c:v>
                </c:pt>
                <c:pt idx="1">
                  <c:v>7.4373423999999994E-2</c:v>
                </c:pt>
                <c:pt idx="2">
                  <c:v>9.5934796000000003E-2</c:v>
                </c:pt>
                <c:pt idx="3">
                  <c:v>9.4844895999999998E-2</c:v>
                </c:pt>
                <c:pt idx="4">
                  <c:v>0.111169933</c:v>
                </c:pt>
                <c:pt idx="5">
                  <c:v>0.17618404200000001</c:v>
                </c:pt>
                <c:pt idx="6">
                  <c:v>0.15616767300000001</c:v>
                </c:pt>
                <c:pt idx="7">
                  <c:v>0.15784436299999999</c:v>
                </c:pt>
                <c:pt idx="8">
                  <c:v>0.149624546</c:v>
                </c:pt>
                <c:pt idx="9">
                  <c:v>0.16121907699999999</c:v>
                </c:pt>
                <c:pt idx="10">
                  <c:v>0.19520657399999999</c:v>
                </c:pt>
                <c:pt idx="11">
                  <c:v>0.27580669000000002</c:v>
                </c:pt>
                <c:pt idx="12">
                  <c:v>0.25929575599999999</c:v>
                </c:pt>
                <c:pt idx="13">
                  <c:v>0.25017101800000002</c:v>
                </c:pt>
                <c:pt idx="14">
                  <c:v>0.21033775800000001</c:v>
                </c:pt>
                <c:pt idx="15">
                  <c:v>0.30502988399999997</c:v>
                </c:pt>
                <c:pt idx="16">
                  <c:v>0.17671427300000001</c:v>
                </c:pt>
                <c:pt idx="17">
                  <c:v>0.168990523</c:v>
                </c:pt>
                <c:pt idx="18">
                  <c:v>0.219887534</c:v>
                </c:pt>
                <c:pt idx="19">
                  <c:v>0.14705785499999999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Sheet4!$A$30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Sheet4!$G$2:$G$21</c:f>
              <c:numCache>
                <c:formatCode>General</c:formatCode>
                <c:ptCount val="20"/>
                <c:pt idx="0">
                  <c:v>4.1338900000000001E-4</c:v>
                </c:pt>
                <c:pt idx="1">
                  <c:v>1.20337E-3</c:v>
                </c:pt>
                <c:pt idx="2">
                  <c:v>1.75676E-3</c:v>
                </c:pt>
                <c:pt idx="3">
                  <c:v>2.301909E-3</c:v>
                </c:pt>
                <c:pt idx="4">
                  <c:v>2.8288580000000001E-3</c:v>
                </c:pt>
                <c:pt idx="5">
                  <c:v>3.3547329999999999E-3</c:v>
                </c:pt>
                <c:pt idx="6">
                  <c:v>3.901538E-3</c:v>
                </c:pt>
                <c:pt idx="7">
                  <c:v>4.3839619999999999E-3</c:v>
                </c:pt>
                <c:pt idx="8">
                  <c:v>4.8284579999999999E-3</c:v>
                </c:pt>
                <c:pt idx="9">
                  <c:v>5.2614020000000001E-3</c:v>
                </c:pt>
                <c:pt idx="10">
                  <c:v>5.6699089999999999E-3</c:v>
                </c:pt>
                <c:pt idx="11">
                  <c:v>6.0612770000000003E-3</c:v>
                </c:pt>
                <c:pt idx="12">
                  <c:v>6.3684450000000004E-3</c:v>
                </c:pt>
                <c:pt idx="13">
                  <c:v>6.6509569999999999E-3</c:v>
                </c:pt>
                <c:pt idx="14">
                  <c:v>6.8488530000000002E-3</c:v>
                </c:pt>
                <c:pt idx="15">
                  <c:v>7.0179939999999996E-3</c:v>
                </c:pt>
                <c:pt idx="16">
                  <c:v>7.1462289999999996E-3</c:v>
                </c:pt>
                <c:pt idx="17">
                  <c:v>7.2473329999999999E-3</c:v>
                </c:pt>
                <c:pt idx="18">
                  <c:v>7.2711299999999998E-3</c:v>
                </c:pt>
                <c:pt idx="19">
                  <c:v>7.3222080000000002E-3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Sheet4!$A$31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Sheet4!$J$2:$J$21</c:f>
              <c:numCache>
                <c:formatCode>General</c:formatCode>
                <c:ptCount val="20"/>
                <c:pt idx="0">
                  <c:v>0.10253580800000001</c:v>
                </c:pt>
                <c:pt idx="1">
                  <c:v>0.191922288</c:v>
                </c:pt>
                <c:pt idx="2">
                  <c:v>0.233935104</c:v>
                </c:pt>
                <c:pt idx="3">
                  <c:v>0.26870076799999998</c:v>
                </c:pt>
                <c:pt idx="4">
                  <c:v>0.29310846400000001</c:v>
                </c:pt>
                <c:pt idx="5">
                  <c:v>0.32064877600000002</c:v>
                </c:pt>
                <c:pt idx="6">
                  <c:v>0.33281569599999999</c:v>
                </c:pt>
                <c:pt idx="7">
                  <c:v>0.34183956799999998</c:v>
                </c:pt>
                <c:pt idx="8">
                  <c:v>0.68228403999999998</c:v>
                </c:pt>
                <c:pt idx="9">
                  <c:v>0.68051721600000004</c:v>
                </c:pt>
                <c:pt idx="10">
                  <c:v>0.62956976799999997</c:v>
                </c:pt>
                <c:pt idx="11">
                  <c:v>0.57302246400000001</c:v>
                </c:pt>
                <c:pt idx="12">
                  <c:v>0.47202812</c:v>
                </c:pt>
                <c:pt idx="13">
                  <c:v>0.56256491200000003</c:v>
                </c:pt>
                <c:pt idx="14">
                  <c:v>0.61206521599999997</c:v>
                </c:pt>
                <c:pt idx="15">
                  <c:v>0.56262910399999999</c:v>
                </c:pt>
                <c:pt idx="16">
                  <c:v>0.597907784</c:v>
                </c:pt>
                <c:pt idx="17">
                  <c:v>0.62246601599999996</c:v>
                </c:pt>
                <c:pt idx="18">
                  <c:v>0.61629710400000004</c:v>
                </c:pt>
                <c:pt idx="19">
                  <c:v>0.83990325600000004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Sheet4!$O$2:$O$21</c:f>
              <c:numCache>
                <c:formatCode>General</c:formatCode>
                <c:ptCount val="20"/>
                <c:pt idx="0">
                  <c:v>6.0211304E-2</c:v>
                </c:pt>
                <c:pt idx="1">
                  <c:v>0.191922288</c:v>
                </c:pt>
                <c:pt idx="2">
                  <c:v>0.233935104</c:v>
                </c:pt>
                <c:pt idx="3">
                  <c:v>0.26870076799999998</c:v>
                </c:pt>
                <c:pt idx="4">
                  <c:v>0.29310846400000001</c:v>
                </c:pt>
                <c:pt idx="5">
                  <c:v>0.32064877600000002</c:v>
                </c:pt>
                <c:pt idx="6">
                  <c:v>0.33179190400000003</c:v>
                </c:pt>
                <c:pt idx="7">
                  <c:v>0.33955419199999998</c:v>
                </c:pt>
                <c:pt idx="8">
                  <c:v>0.33874121600000001</c:v>
                </c:pt>
                <c:pt idx="9">
                  <c:v>0.33745040799999998</c:v>
                </c:pt>
                <c:pt idx="10">
                  <c:v>0.313277792</c:v>
                </c:pt>
                <c:pt idx="11">
                  <c:v>0.28649000000000002</c:v>
                </c:pt>
                <c:pt idx="12">
                  <c:v>0.23599256800000001</c:v>
                </c:pt>
                <c:pt idx="13">
                  <c:v>0.375082472</c:v>
                </c:pt>
                <c:pt idx="14">
                  <c:v>0.30601711199999998</c:v>
                </c:pt>
                <c:pt idx="15">
                  <c:v>0.28133851999999998</c:v>
                </c:pt>
                <c:pt idx="16">
                  <c:v>0.23914779999999999</c:v>
                </c:pt>
                <c:pt idx="17">
                  <c:v>0.19451919200000001</c:v>
                </c:pt>
                <c:pt idx="18">
                  <c:v>0.176084832</c:v>
                </c:pt>
                <c:pt idx="19">
                  <c:v>0.27995221599999998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Sheet4!$A$34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Sheet4!$Z$2:$Z$21</c:f>
              <c:numCache>
                <c:formatCode>General</c:formatCode>
                <c:ptCount val="20"/>
                <c:pt idx="0">
                  <c:v>0.27003276399999998</c:v>
                </c:pt>
                <c:pt idx="1">
                  <c:v>0.19314730699999999</c:v>
                </c:pt>
                <c:pt idx="2">
                  <c:v>0.18261312599999999</c:v>
                </c:pt>
                <c:pt idx="3">
                  <c:v>0.178288063</c:v>
                </c:pt>
                <c:pt idx="4">
                  <c:v>0.171615341</c:v>
                </c:pt>
                <c:pt idx="5">
                  <c:v>0.15536128299999999</c:v>
                </c:pt>
                <c:pt idx="6">
                  <c:v>0.123930872</c:v>
                </c:pt>
                <c:pt idx="7">
                  <c:v>0.124712248</c:v>
                </c:pt>
                <c:pt idx="8">
                  <c:v>0.121570811</c:v>
                </c:pt>
                <c:pt idx="9">
                  <c:v>0.104699586</c:v>
                </c:pt>
                <c:pt idx="10">
                  <c:v>0.112301497</c:v>
                </c:pt>
                <c:pt idx="11">
                  <c:v>0.10652258100000001</c:v>
                </c:pt>
                <c:pt idx="12">
                  <c:v>0.11159005299999999</c:v>
                </c:pt>
                <c:pt idx="13">
                  <c:v>8.9289368999999993E-2</c:v>
                </c:pt>
                <c:pt idx="14">
                  <c:v>0.11089880100000001</c:v>
                </c:pt>
                <c:pt idx="15">
                  <c:v>0.12144313299999999</c:v>
                </c:pt>
                <c:pt idx="16">
                  <c:v>8.1738010999999999E-2</c:v>
                </c:pt>
                <c:pt idx="17">
                  <c:v>8.5878394999999996E-2</c:v>
                </c:pt>
                <c:pt idx="18">
                  <c:v>7.7933394000000003E-2</c:v>
                </c:pt>
                <c:pt idx="19">
                  <c:v>7.8526282000000003E-2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Sheet4!$A$35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Sheet4!$AB$2:$AB$21</c:f>
              <c:numCache>
                <c:formatCode>General</c:formatCode>
                <c:ptCount val="20"/>
                <c:pt idx="0">
                  <c:v>0.93118025400000004</c:v>
                </c:pt>
                <c:pt idx="1">
                  <c:v>0.75012151400000004</c:v>
                </c:pt>
                <c:pt idx="2">
                  <c:v>0.80203598899999995</c:v>
                </c:pt>
                <c:pt idx="3">
                  <c:v>0.72733514899999996</c:v>
                </c:pt>
                <c:pt idx="4">
                  <c:v>0.74441022700000004</c:v>
                </c:pt>
                <c:pt idx="5">
                  <c:v>0.66302462799999995</c:v>
                </c:pt>
                <c:pt idx="6">
                  <c:v>0.61495129199999998</c:v>
                </c:pt>
                <c:pt idx="7">
                  <c:v>0.60645196999999995</c:v>
                </c:pt>
                <c:pt idx="8">
                  <c:v>0.555897054</c:v>
                </c:pt>
                <c:pt idx="9">
                  <c:v>0.47956294900000002</c:v>
                </c:pt>
                <c:pt idx="10">
                  <c:v>0.55486235800000006</c:v>
                </c:pt>
                <c:pt idx="11">
                  <c:v>0.48109034099999998</c:v>
                </c:pt>
                <c:pt idx="12">
                  <c:v>0.42575396900000001</c:v>
                </c:pt>
                <c:pt idx="13">
                  <c:v>0.40397243599999999</c:v>
                </c:pt>
                <c:pt idx="14">
                  <c:v>0.45407442799999997</c:v>
                </c:pt>
                <c:pt idx="15">
                  <c:v>0.37944705299999998</c:v>
                </c:pt>
                <c:pt idx="16">
                  <c:v>0.35711748700000001</c:v>
                </c:pt>
                <c:pt idx="17">
                  <c:v>0.42219736600000002</c:v>
                </c:pt>
                <c:pt idx="18">
                  <c:v>0.353082497</c:v>
                </c:pt>
                <c:pt idx="19">
                  <c:v>0.40003408299999998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Sheet4!$AE$2:$AE$21</c:f>
              <c:numCache>
                <c:formatCode>General</c:formatCode>
                <c:ptCount val="20"/>
                <c:pt idx="0">
                  <c:v>0.133824626</c:v>
                </c:pt>
                <c:pt idx="1">
                  <c:v>0.15124842599999999</c:v>
                </c:pt>
                <c:pt idx="2">
                  <c:v>0.18971670099999999</c:v>
                </c:pt>
                <c:pt idx="3">
                  <c:v>0.24081535800000001</c:v>
                </c:pt>
                <c:pt idx="4">
                  <c:v>0.37026469400000001</c:v>
                </c:pt>
                <c:pt idx="5">
                  <c:v>0.492105195</c:v>
                </c:pt>
                <c:pt idx="6">
                  <c:v>0.54010775300000002</c:v>
                </c:pt>
                <c:pt idx="7">
                  <c:v>0.66306510299999999</c:v>
                </c:pt>
                <c:pt idx="8">
                  <c:v>0.84525302700000005</c:v>
                </c:pt>
                <c:pt idx="9">
                  <c:v>0.92254794600000001</c:v>
                </c:pt>
                <c:pt idx="10">
                  <c:v>1.1043503100000001</c:v>
                </c:pt>
                <c:pt idx="11">
                  <c:v>1.2276091220000001</c:v>
                </c:pt>
                <c:pt idx="12">
                  <c:v>1.4114325089999999</c:v>
                </c:pt>
                <c:pt idx="13">
                  <c:v>1.4781245160000001</c:v>
                </c:pt>
                <c:pt idx="14">
                  <c:v>1.7450583930000001</c:v>
                </c:pt>
                <c:pt idx="15">
                  <c:v>1.8668063349999999</c:v>
                </c:pt>
                <c:pt idx="16">
                  <c:v>1.844474213</c:v>
                </c:pt>
                <c:pt idx="17">
                  <c:v>2.1241032519999998</c:v>
                </c:pt>
                <c:pt idx="18">
                  <c:v>2.0812230359999999</c:v>
                </c:pt>
                <c:pt idx="19">
                  <c:v>2.1954935280000001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Sheet4!$A$34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Sheet4!$AA$2:$AA$21</c:f>
              <c:numCache>
                <c:formatCode>General</c:formatCode>
                <c:ptCount val="20"/>
                <c:pt idx="0">
                  <c:v>5.1267880000000002E-2</c:v>
                </c:pt>
                <c:pt idx="1">
                  <c:v>0.191912</c:v>
                </c:pt>
                <c:pt idx="2">
                  <c:v>0.23393509600000001</c:v>
                </c:pt>
                <c:pt idx="3">
                  <c:v>0.26870080000000002</c:v>
                </c:pt>
                <c:pt idx="4">
                  <c:v>0.29311060799999999</c:v>
                </c:pt>
                <c:pt idx="5">
                  <c:v>0.32064880800000001</c:v>
                </c:pt>
                <c:pt idx="6">
                  <c:v>0.33296928799999997</c:v>
                </c:pt>
                <c:pt idx="7">
                  <c:v>0.34017241599999998</c:v>
                </c:pt>
                <c:pt idx="8">
                  <c:v>0.33941200799999999</c:v>
                </c:pt>
                <c:pt idx="9">
                  <c:v>0.33892786400000002</c:v>
                </c:pt>
                <c:pt idx="10">
                  <c:v>0.31478491199999997</c:v>
                </c:pt>
                <c:pt idx="11">
                  <c:v>0.28649003200000001</c:v>
                </c:pt>
                <c:pt idx="12">
                  <c:v>0.2359926</c:v>
                </c:pt>
                <c:pt idx="13">
                  <c:v>0.18756086399999999</c:v>
                </c:pt>
                <c:pt idx="14">
                  <c:v>0.15300654399999999</c:v>
                </c:pt>
                <c:pt idx="15">
                  <c:v>0.140687584</c:v>
                </c:pt>
                <c:pt idx="16">
                  <c:v>0.119573912</c:v>
                </c:pt>
                <c:pt idx="17">
                  <c:v>3.8903871999999999E-2</c:v>
                </c:pt>
                <c:pt idx="18">
                  <c:v>8.8042456000000005E-2</c:v>
                </c:pt>
                <c:pt idx="19">
                  <c:v>0.13997615199999999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Sheet4!$A$35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Sheet4!$AC$2:$AC$21</c:f>
              <c:numCache>
                <c:formatCode>General</c:formatCode>
                <c:ptCount val="20"/>
                <c:pt idx="0">
                  <c:v>0.461411128</c:v>
                </c:pt>
                <c:pt idx="1">
                  <c:v>0.57580667200000002</c:v>
                </c:pt>
                <c:pt idx="2">
                  <c:v>0.46790892000000001</c:v>
                </c:pt>
                <c:pt idx="3">
                  <c:v>0.53740149599999998</c:v>
                </c:pt>
                <c:pt idx="4">
                  <c:v>0.58621694400000002</c:v>
                </c:pt>
                <c:pt idx="5">
                  <c:v>0.64129751999999995</c:v>
                </c:pt>
                <c:pt idx="6">
                  <c:v>0.66593853599999997</c:v>
                </c:pt>
                <c:pt idx="7">
                  <c:v>0.34080102400000001</c:v>
                </c:pt>
                <c:pt idx="8">
                  <c:v>0.34010365599999998</c:v>
                </c:pt>
                <c:pt idx="9">
                  <c:v>0.3389278</c:v>
                </c:pt>
                <c:pt idx="10">
                  <c:v>0.31482792799999998</c:v>
                </c:pt>
                <c:pt idx="11">
                  <c:v>0.28648996799999998</c:v>
                </c:pt>
                <c:pt idx="12">
                  <c:v>0.23599460799999999</c:v>
                </c:pt>
                <c:pt idx="13">
                  <c:v>0.37504328799999997</c:v>
                </c:pt>
                <c:pt idx="14">
                  <c:v>0.30605210399999999</c:v>
                </c:pt>
                <c:pt idx="15">
                  <c:v>0.28129730400000003</c:v>
                </c:pt>
                <c:pt idx="16">
                  <c:v>0.23914782400000001</c:v>
                </c:pt>
                <c:pt idx="17">
                  <c:v>0.19455736800000001</c:v>
                </c:pt>
                <c:pt idx="18">
                  <c:v>0.17608480000000001</c:v>
                </c:pt>
                <c:pt idx="19">
                  <c:v>0.27995219999999998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Sheet4!$AF$2:$AF$21</c:f>
              <c:numCache>
                <c:formatCode>General</c:formatCode>
                <c:ptCount val="20"/>
                <c:pt idx="0">
                  <c:v>6.8550055999999998E-2</c:v>
                </c:pt>
                <c:pt idx="1">
                  <c:v>0.20061285600000001</c:v>
                </c:pt>
                <c:pt idx="2">
                  <c:v>0.23393524800000001</c:v>
                </c:pt>
                <c:pt idx="3">
                  <c:v>0.26870091200000001</c:v>
                </c:pt>
                <c:pt idx="4">
                  <c:v>0.29310860799999999</c:v>
                </c:pt>
                <c:pt idx="5">
                  <c:v>0.32069073599999998</c:v>
                </c:pt>
                <c:pt idx="6">
                  <c:v>0.33301383200000001</c:v>
                </c:pt>
                <c:pt idx="7">
                  <c:v>0.34080120000000003</c:v>
                </c:pt>
                <c:pt idx="8">
                  <c:v>0.34010383199999999</c:v>
                </c:pt>
                <c:pt idx="9">
                  <c:v>0.33977671199999998</c:v>
                </c:pt>
                <c:pt idx="10">
                  <c:v>0.31478502400000002</c:v>
                </c:pt>
                <c:pt idx="11">
                  <c:v>0.286490144</c:v>
                </c:pt>
                <c:pt idx="12">
                  <c:v>0.23603570400000001</c:v>
                </c:pt>
                <c:pt idx="13">
                  <c:v>0.37504339199999998</c:v>
                </c:pt>
                <c:pt idx="14">
                  <c:v>0.30601313600000002</c:v>
                </c:pt>
                <c:pt idx="15">
                  <c:v>0.281297464</c:v>
                </c:pt>
                <c:pt idx="16">
                  <c:v>0.35875989600000002</c:v>
                </c:pt>
                <c:pt idx="17">
                  <c:v>0.31123105600000001</c:v>
                </c:pt>
                <c:pt idx="18">
                  <c:v>0.35216992000000003</c:v>
                </c:pt>
                <c:pt idx="19">
                  <c:v>0.41993060799999998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Sheet4!$AJ$2:$AJ$21</c:f>
              <c:numCache>
                <c:formatCode>General</c:formatCode>
                <c:ptCount val="20"/>
                <c:pt idx="0">
                  <c:v>3.6971582129999998</c:v>
                </c:pt>
                <c:pt idx="1">
                  <c:v>0.99342683099999995</c:v>
                </c:pt>
                <c:pt idx="2">
                  <c:v>1.617703364</c:v>
                </c:pt>
                <c:pt idx="3">
                  <c:v>1.9718554370000001</c:v>
                </c:pt>
                <c:pt idx="4">
                  <c:v>2.333286277</c:v>
                </c:pt>
                <c:pt idx="5">
                  <c:v>2.4857581959999999</c:v>
                </c:pt>
                <c:pt idx="6">
                  <c:v>3.2388355029999998</c:v>
                </c:pt>
                <c:pt idx="7">
                  <c:v>3.4278850919999999</c:v>
                </c:pt>
                <c:pt idx="8">
                  <c:v>4.00510799</c:v>
                </c:pt>
                <c:pt idx="9">
                  <c:v>4.1901978440000001</c:v>
                </c:pt>
                <c:pt idx="10">
                  <c:v>4.4289969659999997</c:v>
                </c:pt>
                <c:pt idx="11">
                  <c:v>5.382016825</c:v>
                </c:pt>
                <c:pt idx="12">
                  <c:v>5.9302562959999996</c:v>
                </c:pt>
                <c:pt idx="13">
                  <c:v>5.3697420830000002</c:v>
                </c:pt>
                <c:pt idx="14">
                  <c:v>5.8277114509999999</c:v>
                </c:pt>
                <c:pt idx="15">
                  <c:v>6.2462869139999997</c:v>
                </c:pt>
                <c:pt idx="16">
                  <c:v>6.2210631620000001</c:v>
                </c:pt>
                <c:pt idx="17">
                  <c:v>6.5870048619999997</c:v>
                </c:pt>
                <c:pt idx="18">
                  <c:v>6.5547964820000004</c:v>
                </c:pt>
                <c:pt idx="19">
                  <c:v>7.154570155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Sheet4!$A$32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1.6011000000000001E-2</c:v>
                </c:pt>
                <c:pt idx="1">
                  <c:v>3.1977999999999999E-2</c:v>
                </c:pt>
                <c:pt idx="2">
                  <c:v>4.7830999999999999E-2</c:v>
                </c:pt>
                <c:pt idx="3">
                  <c:v>6.3709000000000002E-2</c:v>
                </c:pt>
                <c:pt idx="4">
                  <c:v>7.9298999999999994E-2</c:v>
                </c:pt>
                <c:pt idx="5">
                  <c:v>9.4658999999999993E-2</c:v>
                </c:pt>
                <c:pt idx="6">
                  <c:v>0.110112</c:v>
                </c:pt>
                <c:pt idx="7">
                  <c:v>0.12481</c:v>
                </c:pt>
                <c:pt idx="8">
                  <c:v>0.13936699999999999</c:v>
                </c:pt>
                <c:pt idx="9">
                  <c:v>0.15406700000000001</c:v>
                </c:pt>
                <c:pt idx="10">
                  <c:v>0.168131</c:v>
                </c:pt>
                <c:pt idx="11">
                  <c:v>0.18226100000000001</c:v>
                </c:pt>
                <c:pt idx="12">
                  <c:v>0.19584599999999999</c:v>
                </c:pt>
                <c:pt idx="13">
                  <c:v>0.208789</c:v>
                </c:pt>
                <c:pt idx="14">
                  <c:v>0.22140399999999999</c:v>
                </c:pt>
                <c:pt idx="15">
                  <c:v>0.234038</c:v>
                </c:pt>
                <c:pt idx="16">
                  <c:v>0.24563599999999999</c:v>
                </c:pt>
                <c:pt idx="17">
                  <c:v>0.25693199999999999</c:v>
                </c:pt>
                <c:pt idx="18">
                  <c:v>0.26677699999999999</c:v>
                </c:pt>
                <c:pt idx="19">
                  <c:v>0.27746300000000002</c:v>
                </c:pt>
              </c:numCache>
            </c:numRef>
          </c:xVal>
          <c:yVal>
            <c:numRef>
              <c:f>Sheet4!$AL$2:$AL$21</c:f>
              <c:numCache>
                <c:formatCode>General</c:formatCode>
                <c:ptCount val="20"/>
                <c:pt idx="0">
                  <c:v>0.861878539</c:v>
                </c:pt>
                <c:pt idx="1">
                  <c:v>1.096613812</c:v>
                </c:pt>
                <c:pt idx="2">
                  <c:v>1.5159776229999999</c:v>
                </c:pt>
                <c:pt idx="3">
                  <c:v>1.943821708</c:v>
                </c:pt>
                <c:pt idx="4">
                  <c:v>2.1000761240000001</c:v>
                </c:pt>
                <c:pt idx="5">
                  <c:v>2.512538487</c:v>
                </c:pt>
                <c:pt idx="6">
                  <c:v>2.874095198</c:v>
                </c:pt>
                <c:pt idx="7">
                  <c:v>3.281578273</c:v>
                </c:pt>
                <c:pt idx="8">
                  <c:v>3.7811900540000001</c:v>
                </c:pt>
                <c:pt idx="9">
                  <c:v>4.0259967999999997</c:v>
                </c:pt>
                <c:pt idx="10">
                  <c:v>4.2488422080000001</c:v>
                </c:pt>
                <c:pt idx="11">
                  <c:v>6.8763568749999999</c:v>
                </c:pt>
                <c:pt idx="12">
                  <c:v>5.021564981</c:v>
                </c:pt>
                <c:pt idx="13">
                  <c:v>5.2768813339999996</c:v>
                </c:pt>
                <c:pt idx="14">
                  <c:v>6.1729504549999996</c:v>
                </c:pt>
                <c:pt idx="15">
                  <c:v>6.1072246100000003</c:v>
                </c:pt>
                <c:pt idx="16">
                  <c:v>6.7425589769999998</c:v>
                </c:pt>
                <c:pt idx="17">
                  <c:v>6.9068320180000002</c:v>
                </c:pt>
                <c:pt idx="18">
                  <c:v>7.1123088430000001</c:v>
                </c:pt>
                <c:pt idx="19">
                  <c:v>7.5972028570000001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23</xdr:row>
      <xdr:rowOff>164652</xdr:rowOff>
    </xdr:from>
    <xdr:to>
      <xdr:col>8</xdr:col>
      <xdr:colOff>14189</xdr:colOff>
      <xdr:row>37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38</xdr:row>
      <xdr:rowOff>135463</xdr:rowOff>
    </xdr:from>
    <xdr:to>
      <xdr:col>14</xdr:col>
      <xdr:colOff>309181</xdr:colOff>
      <xdr:row>52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23</xdr:row>
      <xdr:rowOff>112519</xdr:rowOff>
    </xdr:from>
    <xdr:to>
      <xdr:col>14</xdr:col>
      <xdr:colOff>253852</xdr:colOff>
      <xdr:row>37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20</xdr:col>
      <xdr:colOff>493892</xdr:colOff>
      <xdr:row>37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38</xdr:row>
      <xdr:rowOff>112518</xdr:rowOff>
    </xdr:from>
    <xdr:to>
      <xdr:col>8</xdr:col>
      <xdr:colOff>88826</xdr:colOff>
      <xdr:row>52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7</xdr:col>
      <xdr:colOff>493892</xdr:colOff>
      <xdr:row>67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7</xdr:col>
      <xdr:colOff>493892</xdr:colOff>
      <xdr:row>83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85</xdr:row>
      <xdr:rowOff>0</xdr:rowOff>
    </xdr:from>
    <xdr:to>
      <xdr:col>7</xdr:col>
      <xdr:colOff>493892</xdr:colOff>
      <xdr:row>98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101</xdr:row>
      <xdr:rowOff>0</xdr:rowOff>
    </xdr:from>
    <xdr:to>
      <xdr:col>8</xdr:col>
      <xdr:colOff>88826</xdr:colOff>
      <xdr:row>114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116</xdr:row>
      <xdr:rowOff>67510</xdr:rowOff>
    </xdr:from>
    <xdr:to>
      <xdr:col>7</xdr:col>
      <xdr:colOff>493892</xdr:colOff>
      <xdr:row>129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topLeftCell="Y1" workbookViewId="0">
      <selection activeCell="AN5" sqref="AN5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6" max="36" width="11.875" bestFit="1" customWidth="1"/>
    <col min="38" max="38" width="12.5" bestFit="1" customWidth="1"/>
    <col min="40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8057</v>
      </c>
      <c r="C2">
        <v>7954</v>
      </c>
      <c r="D2" s="6">
        <f>B2+C2</f>
        <v>16011</v>
      </c>
      <c r="E2">
        <v>7985</v>
      </c>
      <c r="F2">
        <v>70777733</v>
      </c>
      <c r="G2">
        <v>413389</v>
      </c>
      <c r="H2">
        <v>4957</v>
      </c>
      <c r="I2">
        <v>179608194</v>
      </c>
      <c r="J2">
        <v>102535808</v>
      </c>
      <c r="K2">
        <v>46513065</v>
      </c>
      <c r="L2">
        <v>51267912</v>
      </c>
      <c r="M2">
        <v>184</v>
      </c>
      <c r="N2">
        <v>92179455</v>
      </c>
      <c r="O2">
        <v>60211304</v>
      </c>
      <c r="P2">
        <v>318300714</v>
      </c>
      <c r="Q2">
        <v>214015024</v>
      </c>
      <c r="R2">
        <f>P2-K2</f>
        <v>271787649</v>
      </c>
      <c r="S2">
        <f>Q2-L2</f>
        <v>162747112</v>
      </c>
      <c r="T2">
        <v>39034</v>
      </c>
      <c r="U2">
        <v>39034</v>
      </c>
      <c r="V2">
        <f>T2+U2</f>
        <v>78068</v>
      </c>
      <c r="W2">
        <v>407811780</v>
      </c>
      <c r="X2">
        <v>-11078440</v>
      </c>
      <c r="Y2">
        <v>10507</v>
      </c>
      <c r="Z2">
        <v>270032764</v>
      </c>
      <c r="AA2">
        <v>51267880</v>
      </c>
      <c r="AB2">
        <v>931180254</v>
      </c>
      <c r="AC2">
        <v>461411128</v>
      </c>
      <c r="AD2">
        <v>509</v>
      </c>
      <c r="AE2">
        <v>133824626</v>
      </c>
      <c r="AF2">
        <v>68550056</v>
      </c>
      <c r="AG2">
        <v>1335037644</v>
      </c>
      <c r="AH2">
        <v>581229064</v>
      </c>
      <c r="AI2">
        <v>183</v>
      </c>
      <c r="AJ2">
        <v>3697158213</v>
      </c>
      <c r="AK2">
        <v>378496872</v>
      </c>
      <c r="AL2">
        <v>861878539</v>
      </c>
      <c r="AM2">
        <v>210823920</v>
      </c>
      <c r="AN2">
        <v>4559036752</v>
      </c>
      <c r="AO2">
        <v>589320792</v>
      </c>
      <c r="AP2">
        <v>0</v>
      </c>
    </row>
    <row r="3" spans="1:43" x14ac:dyDescent="0.25">
      <c r="A3">
        <v>2</v>
      </c>
      <c r="B3">
        <v>16057</v>
      </c>
      <c r="C3">
        <v>15921</v>
      </c>
      <c r="D3" s="6">
        <f t="shared" ref="D3:D21" si="0">B3+C3</f>
        <v>31978</v>
      </c>
      <c r="E3">
        <v>14346</v>
      </c>
      <c r="F3">
        <v>129585935</v>
      </c>
      <c r="G3">
        <v>1203370</v>
      </c>
      <c r="H3">
        <v>9156</v>
      </c>
      <c r="I3">
        <v>156618005</v>
      </c>
      <c r="J3">
        <v>191922288</v>
      </c>
      <c r="K3">
        <v>47170006</v>
      </c>
      <c r="L3">
        <v>191922288</v>
      </c>
      <c r="M3">
        <v>670</v>
      </c>
      <c r="N3">
        <v>74373424</v>
      </c>
      <c r="O3">
        <v>191922288</v>
      </c>
      <c r="P3">
        <v>278161435</v>
      </c>
      <c r="Q3">
        <v>575766864</v>
      </c>
      <c r="R3">
        <f t="shared" ref="R3:R21" si="1">P3-K3</f>
        <v>230991429</v>
      </c>
      <c r="S3">
        <f t="shared" ref="S3:S21" si="2">Q3-L3</f>
        <v>383844576</v>
      </c>
      <c r="T3">
        <v>37035</v>
      </c>
      <c r="U3">
        <v>37034</v>
      </c>
      <c r="V3">
        <f t="shared" ref="V3:V21" si="3">T3+U3</f>
        <v>74069</v>
      </c>
      <c r="W3">
        <v>408621927</v>
      </c>
      <c r="X3">
        <v>38421360</v>
      </c>
      <c r="Y3">
        <v>20895</v>
      </c>
      <c r="Z3">
        <v>193147307</v>
      </c>
      <c r="AA3">
        <v>191912000</v>
      </c>
      <c r="AB3">
        <v>750121514</v>
      </c>
      <c r="AC3">
        <v>575806672</v>
      </c>
      <c r="AD3">
        <v>1767</v>
      </c>
      <c r="AE3">
        <v>151248426</v>
      </c>
      <c r="AF3">
        <v>200612856</v>
      </c>
      <c r="AG3">
        <v>1094517247</v>
      </c>
      <c r="AH3">
        <v>968331528</v>
      </c>
      <c r="AI3">
        <v>655</v>
      </c>
      <c r="AJ3">
        <v>993426831</v>
      </c>
      <c r="AK3">
        <v>939365312</v>
      </c>
      <c r="AL3">
        <v>1096613812</v>
      </c>
      <c r="AM3">
        <v>477448176</v>
      </c>
      <c r="AN3">
        <v>2090040643</v>
      </c>
      <c r="AO3">
        <v>1416813488</v>
      </c>
      <c r="AP3">
        <v>0</v>
      </c>
      <c r="AQ3">
        <f>AP3-AP2</f>
        <v>0</v>
      </c>
    </row>
    <row r="4" spans="1:43" x14ac:dyDescent="0.25">
      <c r="A4">
        <v>3</v>
      </c>
      <c r="B4">
        <v>24163</v>
      </c>
      <c r="C4">
        <v>23668</v>
      </c>
      <c r="D4" s="6">
        <f t="shared" si="0"/>
        <v>47831</v>
      </c>
      <c r="E4">
        <v>19559</v>
      </c>
      <c r="F4">
        <v>169762110</v>
      </c>
      <c r="G4">
        <v>1756760</v>
      </c>
      <c r="H4">
        <v>12775</v>
      </c>
      <c r="I4">
        <v>191006192</v>
      </c>
      <c r="J4">
        <v>233935104</v>
      </c>
      <c r="K4">
        <v>44316528</v>
      </c>
      <c r="L4">
        <v>233935104</v>
      </c>
      <c r="M4">
        <v>1421</v>
      </c>
      <c r="N4">
        <v>95934796</v>
      </c>
      <c r="O4">
        <v>233935104</v>
      </c>
      <c r="P4">
        <v>331257516</v>
      </c>
      <c r="Q4">
        <v>701805312</v>
      </c>
      <c r="R4">
        <f t="shared" si="1"/>
        <v>286940988</v>
      </c>
      <c r="S4">
        <f t="shared" si="2"/>
        <v>467870208</v>
      </c>
      <c r="T4">
        <v>35037</v>
      </c>
      <c r="U4">
        <v>35034</v>
      </c>
      <c r="V4">
        <f t="shared" si="3"/>
        <v>70071</v>
      </c>
      <c r="W4">
        <v>386746527</v>
      </c>
      <c r="X4">
        <v>37175040</v>
      </c>
      <c r="Y4">
        <v>31225</v>
      </c>
      <c r="Z4">
        <v>182613126</v>
      </c>
      <c r="AA4">
        <v>233935096</v>
      </c>
      <c r="AB4">
        <v>802035989</v>
      </c>
      <c r="AC4">
        <v>467908920</v>
      </c>
      <c r="AD4">
        <v>3923</v>
      </c>
      <c r="AE4">
        <v>189716701</v>
      </c>
      <c r="AF4">
        <v>233935248</v>
      </c>
      <c r="AG4">
        <v>1174365816</v>
      </c>
      <c r="AH4">
        <v>935779264</v>
      </c>
      <c r="AI4">
        <v>1361</v>
      </c>
      <c r="AJ4">
        <v>1617703364</v>
      </c>
      <c r="AK4">
        <v>1059580704</v>
      </c>
      <c r="AL4">
        <v>1515977623</v>
      </c>
      <c r="AM4">
        <v>544586096</v>
      </c>
      <c r="AN4">
        <f>AJ4+AL4</f>
        <v>3133680987</v>
      </c>
      <c r="AO4">
        <v>1604166800</v>
      </c>
      <c r="AP4">
        <v>0</v>
      </c>
      <c r="AQ4">
        <f t="shared" ref="AQ4:AQ19" si="4">AP4-AP3</f>
        <v>0</v>
      </c>
    </row>
    <row r="5" spans="1:43" x14ac:dyDescent="0.25">
      <c r="A5">
        <v>4</v>
      </c>
      <c r="B5">
        <v>32102</v>
      </c>
      <c r="C5">
        <v>31607</v>
      </c>
      <c r="D5" s="6">
        <f t="shared" si="0"/>
        <v>63709</v>
      </c>
      <c r="E5">
        <v>23803</v>
      </c>
      <c r="F5">
        <v>205757074</v>
      </c>
      <c r="G5">
        <v>2301909</v>
      </c>
      <c r="H5">
        <v>15236</v>
      </c>
      <c r="I5">
        <v>238217156</v>
      </c>
      <c r="J5">
        <v>268700768</v>
      </c>
      <c r="K5">
        <v>41800630</v>
      </c>
      <c r="L5">
        <v>268700768</v>
      </c>
      <c r="M5">
        <v>2453</v>
      </c>
      <c r="N5">
        <v>94844896</v>
      </c>
      <c r="O5">
        <v>268700768</v>
      </c>
      <c r="P5">
        <v>374862682</v>
      </c>
      <c r="Q5">
        <v>806102304</v>
      </c>
      <c r="R5">
        <f t="shared" si="1"/>
        <v>333062052</v>
      </c>
      <c r="S5">
        <f t="shared" si="2"/>
        <v>537401536</v>
      </c>
      <c r="T5">
        <v>33042</v>
      </c>
      <c r="U5">
        <v>33036</v>
      </c>
      <c r="V5">
        <f t="shared" si="3"/>
        <v>66078</v>
      </c>
      <c r="W5">
        <v>332841775</v>
      </c>
      <c r="X5">
        <v>35940136</v>
      </c>
      <c r="Y5">
        <v>41648</v>
      </c>
      <c r="Z5">
        <v>178288063</v>
      </c>
      <c r="AA5">
        <v>268700800</v>
      </c>
      <c r="AB5">
        <v>727335149</v>
      </c>
      <c r="AC5">
        <v>537401496</v>
      </c>
      <c r="AD5">
        <v>7165</v>
      </c>
      <c r="AE5">
        <v>240815358</v>
      </c>
      <c r="AF5">
        <v>268700912</v>
      </c>
      <c r="AG5">
        <v>1146438570</v>
      </c>
      <c r="AH5">
        <v>1074803208</v>
      </c>
      <c r="AI5">
        <v>2288</v>
      </c>
      <c r="AJ5">
        <v>1971855437</v>
      </c>
      <c r="AK5">
        <v>1163495552</v>
      </c>
      <c r="AL5">
        <v>1943821708</v>
      </c>
      <c r="AM5">
        <v>591404560</v>
      </c>
      <c r="AN5">
        <v>3915677145</v>
      </c>
      <c r="AO5">
        <v>1754900112</v>
      </c>
      <c r="AP5">
        <v>0</v>
      </c>
      <c r="AQ5">
        <f t="shared" si="4"/>
        <v>0</v>
      </c>
    </row>
    <row r="6" spans="1:43" x14ac:dyDescent="0.25">
      <c r="A6">
        <v>5</v>
      </c>
      <c r="B6">
        <v>39794</v>
      </c>
      <c r="C6">
        <v>39505</v>
      </c>
      <c r="D6" s="6">
        <f t="shared" si="0"/>
        <v>79299</v>
      </c>
      <c r="E6">
        <v>27184</v>
      </c>
      <c r="F6">
        <v>267162481</v>
      </c>
      <c r="G6">
        <v>2828858</v>
      </c>
      <c r="H6">
        <v>16980</v>
      </c>
      <c r="I6">
        <v>279107408</v>
      </c>
      <c r="J6">
        <v>293108464</v>
      </c>
      <c r="K6">
        <v>52591178</v>
      </c>
      <c r="L6">
        <v>293108464</v>
      </c>
      <c r="M6">
        <v>3684</v>
      </c>
      <c r="N6">
        <v>111169933</v>
      </c>
      <c r="O6">
        <v>293108464</v>
      </c>
      <c r="P6">
        <v>442868519</v>
      </c>
      <c r="Q6">
        <v>879325392</v>
      </c>
      <c r="R6">
        <f t="shared" si="1"/>
        <v>390277341</v>
      </c>
      <c r="S6">
        <f t="shared" si="2"/>
        <v>586216928</v>
      </c>
      <c r="T6">
        <v>31043</v>
      </c>
      <c r="U6">
        <v>31038</v>
      </c>
      <c r="V6">
        <f t="shared" si="3"/>
        <v>62081</v>
      </c>
      <c r="W6">
        <v>359657016</v>
      </c>
      <c r="X6">
        <v>34713952</v>
      </c>
      <c r="Y6">
        <v>51734</v>
      </c>
      <c r="Z6">
        <v>171615341</v>
      </c>
      <c r="AA6">
        <v>293110608</v>
      </c>
      <c r="AB6">
        <v>744410227</v>
      </c>
      <c r="AC6">
        <v>586216944</v>
      </c>
      <c r="AD6">
        <v>10975</v>
      </c>
      <c r="AE6">
        <v>370264694</v>
      </c>
      <c r="AF6">
        <v>293108608</v>
      </c>
      <c r="AG6">
        <v>1286290262</v>
      </c>
      <c r="AH6">
        <v>1172436160</v>
      </c>
      <c r="AI6">
        <v>3409</v>
      </c>
      <c r="AJ6">
        <v>2333286277</v>
      </c>
      <c r="AK6">
        <v>1470190528</v>
      </c>
      <c r="AL6">
        <v>2100076124</v>
      </c>
      <c r="AM6">
        <v>646394400</v>
      </c>
      <c r="AN6">
        <v>4433362401</v>
      </c>
      <c r="AO6">
        <v>2116584928</v>
      </c>
      <c r="AP6">
        <v>0</v>
      </c>
      <c r="AQ6">
        <f t="shared" si="4"/>
        <v>0</v>
      </c>
    </row>
    <row r="7" spans="1:43" x14ac:dyDescent="0.25">
      <c r="A7">
        <v>6</v>
      </c>
      <c r="B7">
        <v>47468</v>
      </c>
      <c r="C7">
        <v>47191</v>
      </c>
      <c r="D7" s="6">
        <f t="shared" si="0"/>
        <v>94659</v>
      </c>
      <c r="E7">
        <v>30057</v>
      </c>
      <c r="F7">
        <v>339919191</v>
      </c>
      <c r="G7">
        <v>3354733</v>
      </c>
      <c r="H7">
        <v>18223</v>
      </c>
      <c r="I7">
        <v>327660897</v>
      </c>
      <c r="J7">
        <v>320648776</v>
      </c>
      <c r="K7">
        <v>53599751</v>
      </c>
      <c r="L7">
        <v>320648776</v>
      </c>
      <c r="M7">
        <v>5130</v>
      </c>
      <c r="N7">
        <v>176184042</v>
      </c>
      <c r="O7">
        <v>320648776</v>
      </c>
      <c r="P7">
        <v>557444690</v>
      </c>
      <c r="Q7">
        <v>961946328</v>
      </c>
      <c r="R7">
        <f t="shared" si="1"/>
        <v>503844939</v>
      </c>
      <c r="S7">
        <f t="shared" si="2"/>
        <v>641297552</v>
      </c>
      <c r="T7">
        <v>29050</v>
      </c>
      <c r="U7">
        <v>29044</v>
      </c>
      <c r="V7">
        <f t="shared" si="3"/>
        <v>58094</v>
      </c>
      <c r="W7">
        <v>343983450</v>
      </c>
      <c r="X7">
        <v>33570064</v>
      </c>
      <c r="Y7">
        <v>61426</v>
      </c>
      <c r="Z7">
        <v>155361283</v>
      </c>
      <c r="AA7">
        <v>320648808</v>
      </c>
      <c r="AB7">
        <v>663024628</v>
      </c>
      <c r="AC7">
        <v>641297520</v>
      </c>
      <c r="AD7">
        <v>15027</v>
      </c>
      <c r="AE7">
        <v>492105195</v>
      </c>
      <c r="AF7">
        <v>320690736</v>
      </c>
      <c r="AG7">
        <v>1310491106</v>
      </c>
      <c r="AH7">
        <v>1282637064</v>
      </c>
      <c r="AI7">
        <v>4657</v>
      </c>
      <c r="AJ7">
        <v>2485758196</v>
      </c>
      <c r="AK7">
        <v>1658562368</v>
      </c>
      <c r="AL7">
        <v>2512538487</v>
      </c>
      <c r="AM7">
        <v>668774192</v>
      </c>
      <c r="AN7">
        <v>4998296683</v>
      </c>
      <c r="AO7">
        <v>2327336560</v>
      </c>
      <c r="AP7">
        <v>0</v>
      </c>
      <c r="AQ7">
        <f t="shared" si="4"/>
        <v>0</v>
      </c>
    </row>
    <row r="8" spans="1:43" x14ac:dyDescent="0.25">
      <c r="A8">
        <v>7</v>
      </c>
      <c r="B8">
        <v>55310</v>
      </c>
      <c r="C8">
        <v>54802</v>
      </c>
      <c r="D8" s="6">
        <f t="shared" si="0"/>
        <v>110112</v>
      </c>
      <c r="E8">
        <v>32498</v>
      </c>
      <c r="F8">
        <v>376326452</v>
      </c>
      <c r="G8">
        <v>3901538</v>
      </c>
      <c r="H8">
        <v>19105</v>
      </c>
      <c r="I8">
        <v>396236603</v>
      </c>
      <c r="J8">
        <v>332815696</v>
      </c>
      <c r="K8">
        <v>70670054</v>
      </c>
      <c r="L8">
        <v>331791904</v>
      </c>
      <c r="M8">
        <v>6737</v>
      </c>
      <c r="N8">
        <v>156167673</v>
      </c>
      <c r="O8">
        <v>331791904</v>
      </c>
      <c r="P8">
        <v>623074330</v>
      </c>
      <c r="Q8">
        <v>996399504</v>
      </c>
      <c r="R8">
        <f t="shared" si="1"/>
        <v>552404276</v>
      </c>
      <c r="S8">
        <f t="shared" si="2"/>
        <v>664607600</v>
      </c>
      <c r="T8">
        <v>27066</v>
      </c>
      <c r="U8">
        <v>27058</v>
      </c>
      <c r="V8">
        <f t="shared" si="3"/>
        <v>54124</v>
      </c>
      <c r="W8">
        <v>296030149</v>
      </c>
      <c r="X8">
        <v>32327200</v>
      </c>
      <c r="Y8">
        <v>71383</v>
      </c>
      <c r="Z8">
        <v>123930872</v>
      </c>
      <c r="AA8">
        <v>332969288</v>
      </c>
      <c r="AB8">
        <v>614951292</v>
      </c>
      <c r="AC8">
        <v>665938536</v>
      </c>
      <c r="AD8">
        <v>19842</v>
      </c>
      <c r="AE8">
        <v>540107753</v>
      </c>
      <c r="AF8">
        <v>333013832</v>
      </c>
      <c r="AG8">
        <v>1278989917</v>
      </c>
      <c r="AH8">
        <v>1331921656</v>
      </c>
      <c r="AI8">
        <v>5902</v>
      </c>
      <c r="AJ8">
        <v>3238835503</v>
      </c>
      <c r="AK8">
        <v>1594307192</v>
      </c>
      <c r="AL8">
        <v>2874095198</v>
      </c>
      <c r="AM8">
        <v>1040045392</v>
      </c>
      <c r="AN8">
        <v>6112930701</v>
      </c>
      <c r="AO8">
        <v>2634352584</v>
      </c>
      <c r="AP8">
        <v>0</v>
      </c>
      <c r="AQ8">
        <f t="shared" si="4"/>
        <v>0</v>
      </c>
    </row>
    <row r="9" spans="1:43" x14ac:dyDescent="0.25">
      <c r="A9">
        <v>8</v>
      </c>
      <c r="B9">
        <v>62553</v>
      </c>
      <c r="C9">
        <v>62257</v>
      </c>
      <c r="D9" s="6">
        <f t="shared" si="0"/>
        <v>124810</v>
      </c>
      <c r="E9">
        <v>34405</v>
      </c>
      <c r="F9">
        <v>430397853</v>
      </c>
      <c r="G9">
        <v>4383962</v>
      </c>
      <c r="H9">
        <v>19398</v>
      </c>
      <c r="I9">
        <v>424741147</v>
      </c>
      <c r="J9">
        <v>341839568</v>
      </c>
      <c r="K9">
        <v>52813399</v>
      </c>
      <c r="L9">
        <v>341796448</v>
      </c>
      <c r="M9">
        <v>8377</v>
      </c>
      <c r="N9">
        <v>157844363</v>
      </c>
      <c r="O9">
        <v>339554192</v>
      </c>
      <c r="P9">
        <v>635398909</v>
      </c>
      <c r="Q9">
        <v>1023190208</v>
      </c>
      <c r="R9">
        <f t="shared" si="1"/>
        <v>582585510</v>
      </c>
      <c r="S9">
        <f t="shared" si="2"/>
        <v>681393760</v>
      </c>
      <c r="T9">
        <v>25096</v>
      </c>
      <c r="U9">
        <v>25092</v>
      </c>
      <c r="V9">
        <f t="shared" si="3"/>
        <v>50188</v>
      </c>
      <c r="W9">
        <v>307489330</v>
      </c>
      <c r="X9">
        <v>31214240</v>
      </c>
      <c r="Y9">
        <v>80084</v>
      </c>
      <c r="Z9">
        <v>124712248</v>
      </c>
      <c r="AA9">
        <v>340172416</v>
      </c>
      <c r="AB9">
        <v>606451970</v>
      </c>
      <c r="AC9">
        <v>340801024</v>
      </c>
      <c r="AD9">
        <v>24213</v>
      </c>
      <c r="AE9">
        <v>663065103</v>
      </c>
      <c r="AF9">
        <v>340801200</v>
      </c>
      <c r="AG9">
        <v>1394229321</v>
      </c>
      <c r="AH9">
        <v>1021774640</v>
      </c>
      <c r="AI9">
        <v>7270</v>
      </c>
      <c r="AJ9">
        <v>3427885092</v>
      </c>
      <c r="AK9">
        <v>1765370168</v>
      </c>
      <c r="AL9">
        <v>3281578273</v>
      </c>
      <c r="AM9">
        <v>1039946096</v>
      </c>
      <c r="AN9">
        <v>6709463365</v>
      </c>
      <c r="AO9">
        <v>2805316264</v>
      </c>
      <c r="AP9">
        <v>0</v>
      </c>
      <c r="AQ9">
        <f t="shared" si="4"/>
        <v>0</v>
      </c>
    </row>
    <row r="10" spans="1:43" x14ac:dyDescent="0.25">
      <c r="A10">
        <v>9</v>
      </c>
      <c r="B10">
        <v>69751</v>
      </c>
      <c r="C10">
        <v>69616</v>
      </c>
      <c r="D10" s="6">
        <f t="shared" si="0"/>
        <v>139367</v>
      </c>
      <c r="E10">
        <v>35926</v>
      </c>
      <c r="F10">
        <v>482813214</v>
      </c>
      <c r="G10">
        <v>4828458</v>
      </c>
      <c r="H10">
        <v>19115</v>
      </c>
      <c r="I10">
        <v>458834678</v>
      </c>
      <c r="J10">
        <v>682284040</v>
      </c>
      <c r="K10">
        <v>73787655</v>
      </c>
      <c r="L10">
        <v>341120296</v>
      </c>
      <c r="M10">
        <v>10131</v>
      </c>
      <c r="N10">
        <v>149624546</v>
      </c>
      <c r="O10">
        <v>338741216</v>
      </c>
      <c r="P10">
        <v>682246879</v>
      </c>
      <c r="Q10">
        <v>1362145552</v>
      </c>
      <c r="R10">
        <f t="shared" si="1"/>
        <v>608459224</v>
      </c>
      <c r="S10">
        <f t="shared" si="2"/>
        <v>1021025256</v>
      </c>
      <c r="T10">
        <v>23142</v>
      </c>
      <c r="U10">
        <v>23129</v>
      </c>
      <c r="V10">
        <f t="shared" si="3"/>
        <v>46271</v>
      </c>
      <c r="W10">
        <v>273109287</v>
      </c>
      <c r="X10">
        <v>30077176</v>
      </c>
      <c r="Y10">
        <v>88819</v>
      </c>
      <c r="Z10">
        <v>121570811</v>
      </c>
      <c r="AA10">
        <v>339412008</v>
      </c>
      <c r="AB10">
        <v>555897054</v>
      </c>
      <c r="AC10">
        <v>340103656</v>
      </c>
      <c r="AD10">
        <v>29014</v>
      </c>
      <c r="AE10">
        <v>845253027</v>
      </c>
      <c r="AF10">
        <v>340103832</v>
      </c>
      <c r="AG10">
        <v>1522720892</v>
      </c>
      <c r="AH10">
        <v>1019619496</v>
      </c>
      <c r="AI10">
        <v>8629</v>
      </c>
      <c r="AJ10">
        <v>4005107990</v>
      </c>
      <c r="AK10">
        <v>2174916608</v>
      </c>
      <c r="AL10">
        <v>3781190054</v>
      </c>
      <c r="AM10">
        <v>1035782096</v>
      </c>
      <c r="AN10">
        <v>7786298044</v>
      </c>
      <c r="AO10">
        <v>3210698704</v>
      </c>
      <c r="AP10">
        <v>0</v>
      </c>
      <c r="AQ10">
        <f t="shared" si="4"/>
        <v>0</v>
      </c>
    </row>
    <row r="11" spans="1:43" x14ac:dyDescent="0.25">
      <c r="A11">
        <v>10</v>
      </c>
      <c r="B11">
        <v>77245</v>
      </c>
      <c r="C11">
        <v>76822</v>
      </c>
      <c r="D11" s="6">
        <f t="shared" si="0"/>
        <v>154067</v>
      </c>
      <c r="E11">
        <v>37212</v>
      </c>
      <c r="F11">
        <v>550125453</v>
      </c>
      <c r="G11">
        <v>5261402</v>
      </c>
      <c r="H11">
        <v>18651</v>
      </c>
      <c r="I11">
        <v>545980655</v>
      </c>
      <c r="J11">
        <v>680517216</v>
      </c>
      <c r="K11">
        <v>55034481</v>
      </c>
      <c r="L11">
        <v>337450408</v>
      </c>
      <c r="M11">
        <v>11911</v>
      </c>
      <c r="N11">
        <v>161219077</v>
      </c>
      <c r="O11">
        <v>337450408</v>
      </c>
      <c r="P11">
        <v>762234213</v>
      </c>
      <c r="Q11">
        <v>1355418032</v>
      </c>
      <c r="R11">
        <f t="shared" si="1"/>
        <v>707199732</v>
      </c>
      <c r="S11">
        <f t="shared" si="2"/>
        <v>1017967624</v>
      </c>
      <c r="T11">
        <v>21203</v>
      </c>
      <c r="U11">
        <v>21204</v>
      </c>
      <c r="V11">
        <f t="shared" si="3"/>
        <v>42407</v>
      </c>
      <c r="W11">
        <v>286315956</v>
      </c>
      <c r="X11">
        <v>28948824</v>
      </c>
      <c r="Y11">
        <v>98015</v>
      </c>
      <c r="Z11">
        <v>104699586</v>
      </c>
      <c r="AA11">
        <v>338927864</v>
      </c>
      <c r="AB11">
        <v>479562949</v>
      </c>
      <c r="AC11">
        <v>338927800</v>
      </c>
      <c r="AD11">
        <v>34563</v>
      </c>
      <c r="AE11">
        <v>922547946</v>
      </c>
      <c r="AF11">
        <v>339776712</v>
      </c>
      <c r="AG11">
        <v>1506810481</v>
      </c>
      <c r="AH11">
        <v>1017632376</v>
      </c>
      <c r="AI11">
        <v>9624</v>
      </c>
      <c r="AJ11">
        <v>4190197844</v>
      </c>
      <c r="AK11">
        <v>1959555336</v>
      </c>
      <c r="AL11">
        <v>4025996800</v>
      </c>
      <c r="AM11">
        <v>1260573744</v>
      </c>
      <c r="AN11">
        <v>8216194644</v>
      </c>
      <c r="AO11">
        <v>3220129080</v>
      </c>
      <c r="AP11">
        <v>0</v>
      </c>
      <c r="AQ11">
        <f t="shared" si="4"/>
        <v>0</v>
      </c>
    </row>
    <row r="12" spans="1:43" x14ac:dyDescent="0.25">
      <c r="A12">
        <v>11</v>
      </c>
      <c r="B12">
        <v>84229</v>
      </c>
      <c r="C12">
        <v>83902</v>
      </c>
      <c r="D12" s="6">
        <f t="shared" si="0"/>
        <v>168131</v>
      </c>
      <c r="E12">
        <v>38155</v>
      </c>
      <c r="F12">
        <v>607021595</v>
      </c>
      <c r="G12">
        <v>5669909</v>
      </c>
      <c r="H12">
        <v>17630</v>
      </c>
      <c r="I12">
        <v>650940661</v>
      </c>
      <c r="J12">
        <v>629569768</v>
      </c>
      <c r="K12">
        <v>52835209</v>
      </c>
      <c r="L12">
        <v>313243888</v>
      </c>
      <c r="M12">
        <v>13633</v>
      </c>
      <c r="N12">
        <v>195206574</v>
      </c>
      <c r="O12">
        <v>313277792</v>
      </c>
      <c r="P12">
        <v>898982444</v>
      </c>
      <c r="Q12">
        <v>1256091448</v>
      </c>
      <c r="R12">
        <f t="shared" si="1"/>
        <v>846147235</v>
      </c>
      <c r="S12">
        <f t="shared" si="2"/>
        <v>942847560</v>
      </c>
      <c r="T12">
        <v>19301</v>
      </c>
      <c r="U12">
        <v>19309</v>
      </c>
      <c r="V12">
        <f t="shared" si="3"/>
        <v>38610</v>
      </c>
      <c r="W12">
        <v>255215939</v>
      </c>
      <c r="X12">
        <v>27804120</v>
      </c>
      <c r="Y12">
        <v>106313</v>
      </c>
      <c r="Z12">
        <v>112301497</v>
      </c>
      <c r="AA12">
        <v>314784912</v>
      </c>
      <c r="AB12">
        <v>554862358</v>
      </c>
      <c r="AC12">
        <v>314827928</v>
      </c>
      <c r="AD12">
        <v>39623</v>
      </c>
      <c r="AE12">
        <v>1104350310</v>
      </c>
      <c r="AF12">
        <v>314785024</v>
      </c>
      <c r="AG12">
        <v>1771514165</v>
      </c>
      <c r="AH12">
        <v>944397864</v>
      </c>
      <c r="AI12">
        <v>10700</v>
      </c>
      <c r="AJ12">
        <v>4428996966</v>
      </c>
      <c r="AK12">
        <v>2318738720</v>
      </c>
      <c r="AL12">
        <v>4248842208</v>
      </c>
      <c r="AM12">
        <v>1147253056</v>
      </c>
      <c r="AN12">
        <v>8677839174</v>
      </c>
      <c r="AO12">
        <v>3465991776</v>
      </c>
      <c r="AP12">
        <v>0</v>
      </c>
      <c r="AQ12">
        <f t="shared" si="4"/>
        <v>0</v>
      </c>
    </row>
    <row r="13" spans="1:43" x14ac:dyDescent="0.25">
      <c r="A13">
        <v>12</v>
      </c>
      <c r="B13">
        <v>91139</v>
      </c>
      <c r="C13">
        <v>91122</v>
      </c>
      <c r="D13" s="6">
        <f t="shared" si="0"/>
        <v>182261</v>
      </c>
      <c r="E13">
        <v>38926</v>
      </c>
      <c r="F13">
        <v>709940631</v>
      </c>
      <c r="G13">
        <v>6061277</v>
      </c>
      <c r="H13">
        <v>16333</v>
      </c>
      <c r="I13">
        <v>661485827</v>
      </c>
      <c r="J13">
        <v>573022464</v>
      </c>
      <c r="K13">
        <v>64632791</v>
      </c>
      <c r="L13">
        <v>286490000</v>
      </c>
      <c r="M13">
        <v>15285</v>
      </c>
      <c r="N13">
        <v>275806690</v>
      </c>
      <c r="O13">
        <v>286490000</v>
      </c>
      <c r="P13">
        <v>1001925308</v>
      </c>
      <c r="Q13">
        <v>1146002464</v>
      </c>
      <c r="R13">
        <f t="shared" si="1"/>
        <v>937292517</v>
      </c>
      <c r="S13">
        <f t="shared" si="2"/>
        <v>859512464</v>
      </c>
      <c r="T13">
        <v>17419</v>
      </c>
      <c r="U13">
        <v>17432</v>
      </c>
      <c r="V13">
        <f t="shared" si="3"/>
        <v>34851</v>
      </c>
      <c r="W13">
        <v>237938908</v>
      </c>
      <c r="X13">
        <v>26744024</v>
      </c>
      <c r="Y13">
        <v>115978</v>
      </c>
      <c r="Z13">
        <v>106522581</v>
      </c>
      <c r="AA13">
        <v>286490032</v>
      </c>
      <c r="AB13">
        <v>481090341</v>
      </c>
      <c r="AC13">
        <v>286489968</v>
      </c>
      <c r="AD13">
        <v>45252</v>
      </c>
      <c r="AE13">
        <v>1227609122</v>
      </c>
      <c r="AF13">
        <v>286490144</v>
      </c>
      <c r="AG13">
        <v>1815222044</v>
      </c>
      <c r="AH13">
        <v>859470144</v>
      </c>
      <c r="AI13">
        <v>10882</v>
      </c>
      <c r="AJ13">
        <v>5382016825</v>
      </c>
      <c r="AK13">
        <v>2290100512</v>
      </c>
      <c r="AL13">
        <v>6876356875</v>
      </c>
      <c r="AM13">
        <v>1181191184</v>
      </c>
      <c r="AN13">
        <v>12258373700</v>
      </c>
      <c r="AO13">
        <v>3471291696</v>
      </c>
      <c r="AP13">
        <v>0</v>
      </c>
      <c r="AQ13">
        <f t="shared" si="4"/>
        <v>0</v>
      </c>
    </row>
    <row r="14" spans="1:43" x14ac:dyDescent="0.25">
      <c r="A14">
        <v>13</v>
      </c>
      <c r="B14">
        <v>97813</v>
      </c>
      <c r="C14">
        <v>98033</v>
      </c>
      <c r="D14" s="6">
        <f t="shared" si="0"/>
        <v>195846</v>
      </c>
      <c r="E14">
        <v>39429</v>
      </c>
      <c r="F14">
        <v>738127011</v>
      </c>
      <c r="G14">
        <v>6368445</v>
      </c>
      <c r="H14">
        <v>14279</v>
      </c>
      <c r="I14">
        <v>714598869</v>
      </c>
      <c r="J14">
        <v>472028120</v>
      </c>
      <c r="K14">
        <v>51334434</v>
      </c>
      <c r="L14">
        <v>235992568</v>
      </c>
      <c r="M14">
        <v>16814</v>
      </c>
      <c r="N14">
        <v>259295756</v>
      </c>
      <c r="O14">
        <v>235992568</v>
      </c>
      <c r="P14">
        <v>1025229059</v>
      </c>
      <c r="Q14">
        <v>944013256</v>
      </c>
      <c r="R14">
        <f t="shared" si="1"/>
        <v>973894625</v>
      </c>
      <c r="S14">
        <f t="shared" si="2"/>
        <v>708020688</v>
      </c>
      <c r="T14">
        <v>15601</v>
      </c>
      <c r="U14">
        <v>15591</v>
      </c>
      <c r="V14">
        <f t="shared" si="3"/>
        <v>31192</v>
      </c>
      <c r="W14">
        <v>260090465</v>
      </c>
      <c r="X14">
        <v>25668712</v>
      </c>
      <c r="Y14">
        <v>123942</v>
      </c>
      <c r="Z14">
        <v>111590053</v>
      </c>
      <c r="AA14">
        <v>235992600</v>
      </c>
      <c r="AB14">
        <v>425753969</v>
      </c>
      <c r="AC14">
        <v>235994608</v>
      </c>
      <c r="AD14">
        <v>50822</v>
      </c>
      <c r="AE14">
        <v>1411432509</v>
      </c>
      <c r="AF14">
        <v>236035704</v>
      </c>
      <c r="AG14">
        <v>1948776531</v>
      </c>
      <c r="AH14">
        <v>708022912</v>
      </c>
      <c r="AI14">
        <v>11656</v>
      </c>
      <c r="AJ14">
        <v>5930256296</v>
      </c>
      <c r="AK14">
        <v>2434320328</v>
      </c>
      <c r="AL14">
        <v>5021564981</v>
      </c>
      <c r="AM14">
        <v>1333018672</v>
      </c>
      <c r="AN14">
        <f>AJ14+AL14</f>
        <v>10951821277</v>
      </c>
      <c r="AO14">
        <v>3767339000</v>
      </c>
      <c r="AP14">
        <v>0</v>
      </c>
      <c r="AQ14">
        <f t="shared" si="4"/>
        <v>0</v>
      </c>
    </row>
    <row r="15" spans="1:43" x14ac:dyDescent="0.25">
      <c r="A15">
        <v>14</v>
      </c>
      <c r="B15">
        <v>104136</v>
      </c>
      <c r="C15">
        <v>104653</v>
      </c>
      <c r="D15" s="6">
        <f t="shared" si="0"/>
        <v>208789</v>
      </c>
      <c r="E15">
        <v>39890</v>
      </c>
      <c r="F15">
        <v>760505373</v>
      </c>
      <c r="G15">
        <v>6650957</v>
      </c>
      <c r="H15">
        <v>12385</v>
      </c>
      <c r="I15">
        <v>714562577</v>
      </c>
      <c r="J15">
        <v>562564912</v>
      </c>
      <c r="K15">
        <v>43075383</v>
      </c>
      <c r="L15">
        <v>187521632</v>
      </c>
      <c r="M15">
        <v>18133</v>
      </c>
      <c r="N15">
        <v>250171018</v>
      </c>
      <c r="O15">
        <v>375082472</v>
      </c>
      <c r="P15">
        <v>1007808978</v>
      </c>
      <c r="Q15">
        <v>1125169016</v>
      </c>
      <c r="R15">
        <f t="shared" si="1"/>
        <v>964733595</v>
      </c>
      <c r="S15">
        <f t="shared" si="2"/>
        <v>937647384</v>
      </c>
      <c r="T15">
        <v>13846</v>
      </c>
      <c r="U15">
        <v>13778</v>
      </c>
      <c r="V15">
        <f t="shared" si="3"/>
        <v>27624</v>
      </c>
      <c r="W15">
        <v>214750633</v>
      </c>
      <c r="X15">
        <v>24128592</v>
      </c>
      <c r="Y15">
        <v>131372</v>
      </c>
      <c r="Z15">
        <v>89289369</v>
      </c>
      <c r="AA15">
        <v>187560864</v>
      </c>
      <c r="AB15">
        <v>403972436</v>
      </c>
      <c r="AC15">
        <v>375043288</v>
      </c>
      <c r="AD15">
        <v>55917</v>
      </c>
      <c r="AE15">
        <v>1478124516</v>
      </c>
      <c r="AF15">
        <v>375043392</v>
      </c>
      <c r="AG15">
        <v>1971386321</v>
      </c>
      <c r="AH15">
        <v>937647544</v>
      </c>
      <c r="AI15">
        <v>12196</v>
      </c>
      <c r="AJ15">
        <v>5369742083</v>
      </c>
      <c r="AK15">
        <v>2361093248</v>
      </c>
      <c r="AL15">
        <v>5276881334</v>
      </c>
      <c r="AM15">
        <v>1387247400</v>
      </c>
      <c r="AN15">
        <v>10646623417</v>
      </c>
      <c r="AO15">
        <v>3748340648</v>
      </c>
      <c r="AP15">
        <v>0</v>
      </c>
      <c r="AQ15">
        <f t="shared" si="4"/>
        <v>0</v>
      </c>
    </row>
    <row r="16" spans="1:43" x14ac:dyDescent="0.25">
      <c r="A16">
        <v>15</v>
      </c>
      <c r="B16">
        <v>110354</v>
      </c>
      <c r="C16">
        <v>111050</v>
      </c>
      <c r="D16" s="6">
        <f t="shared" si="0"/>
        <v>221404</v>
      </c>
      <c r="E16">
        <v>40210</v>
      </c>
      <c r="F16">
        <v>801825112</v>
      </c>
      <c r="G16">
        <v>6848853</v>
      </c>
      <c r="H16">
        <v>10498</v>
      </c>
      <c r="I16">
        <v>815258352</v>
      </c>
      <c r="J16">
        <v>612065216</v>
      </c>
      <c r="K16">
        <v>38608607</v>
      </c>
      <c r="L16">
        <v>153006512</v>
      </c>
      <c r="M16">
        <v>19024</v>
      </c>
      <c r="N16">
        <v>210337758</v>
      </c>
      <c r="O16">
        <v>306017112</v>
      </c>
      <c r="P16">
        <v>1064204717</v>
      </c>
      <c r="Q16">
        <v>1071088840</v>
      </c>
      <c r="R16">
        <f t="shared" si="1"/>
        <v>1025596110</v>
      </c>
      <c r="S16">
        <f t="shared" si="2"/>
        <v>918082328</v>
      </c>
      <c r="T16">
        <v>12151</v>
      </c>
      <c r="U16">
        <v>12084</v>
      </c>
      <c r="V16">
        <f t="shared" si="3"/>
        <v>24235</v>
      </c>
      <c r="W16">
        <v>231348618</v>
      </c>
      <c r="X16">
        <v>23602360</v>
      </c>
      <c r="Y16">
        <v>139150</v>
      </c>
      <c r="Z16">
        <v>110898801</v>
      </c>
      <c r="AA16">
        <v>153006544</v>
      </c>
      <c r="AB16">
        <v>454074428</v>
      </c>
      <c r="AC16">
        <v>306052104</v>
      </c>
      <c r="AD16">
        <v>61265</v>
      </c>
      <c r="AE16">
        <v>1745058393</v>
      </c>
      <c r="AF16">
        <v>306013136</v>
      </c>
      <c r="AG16">
        <v>2310031622</v>
      </c>
      <c r="AH16">
        <v>765071784</v>
      </c>
      <c r="AI16">
        <v>11330</v>
      </c>
      <c r="AJ16">
        <v>5827711451</v>
      </c>
      <c r="AK16">
        <v>2598960432</v>
      </c>
      <c r="AL16">
        <v>6172950455</v>
      </c>
      <c r="AM16">
        <v>1413507704</v>
      </c>
      <c r="AN16">
        <v>12000661906</v>
      </c>
      <c r="AO16">
        <v>4012468136</v>
      </c>
      <c r="AP16">
        <v>0</v>
      </c>
      <c r="AQ16">
        <f t="shared" si="4"/>
        <v>0</v>
      </c>
    </row>
    <row r="17" spans="1:43" x14ac:dyDescent="0.25">
      <c r="A17">
        <v>16</v>
      </c>
      <c r="B17">
        <v>116884</v>
      </c>
      <c r="C17">
        <v>117154</v>
      </c>
      <c r="D17" s="6">
        <f t="shared" si="0"/>
        <v>234038</v>
      </c>
      <c r="E17">
        <v>40451</v>
      </c>
      <c r="F17">
        <v>979118530</v>
      </c>
      <c r="G17">
        <v>7017994</v>
      </c>
      <c r="H17">
        <v>9086</v>
      </c>
      <c r="I17">
        <v>879659778</v>
      </c>
      <c r="J17">
        <v>562629104</v>
      </c>
      <c r="K17">
        <v>37538480</v>
      </c>
      <c r="L17">
        <v>140648672</v>
      </c>
      <c r="M17">
        <v>19570</v>
      </c>
      <c r="N17">
        <v>305029884</v>
      </c>
      <c r="O17">
        <v>281338520</v>
      </c>
      <c r="P17">
        <v>1222228142</v>
      </c>
      <c r="Q17">
        <v>984616296</v>
      </c>
      <c r="R17">
        <f t="shared" si="1"/>
        <v>1184689662</v>
      </c>
      <c r="S17">
        <f t="shared" si="2"/>
        <v>843967624</v>
      </c>
      <c r="T17">
        <v>10526</v>
      </c>
      <c r="U17">
        <v>10488</v>
      </c>
      <c r="V17">
        <f t="shared" si="3"/>
        <v>21014</v>
      </c>
      <c r="W17">
        <v>203654834</v>
      </c>
      <c r="X17">
        <v>22521864</v>
      </c>
      <c r="Y17">
        <v>148334</v>
      </c>
      <c r="Z17">
        <v>121443133</v>
      </c>
      <c r="AA17">
        <v>140687584</v>
      </c>
      <c r="AB17">
        <v>379447053</v>
      </c>
      <c r="AC17">
        <v>281297304</v>
      </c>
      <c r="AD17">
        <v>67160</v>
      </c>
      <c r="AE17">
        <v>1866806335</v>
      </c>
      <c r="AF17">
        <v>281297464</v>
      </c>
      <c r="AG17">
        <v>2367696521</v>
      </c>
      <c r="AH17">
        <v>703282352</v>
      </c>
      <c r="AI17">
        <v>9262</v>
      </c>
      <c r="AJ17">
        <v>6246286914</v>
      </c>
      <c r="AK17">
        <v>2577640304</v>
      </c>
      <c r="AL17">
        <v>6107224610</v>
      </c>
      <c r="AM17">
        <v>1442862448</v>
      </c>
      <c r="AN17">
        <v>12353511524</v>
      </c>
      <c r="AO17">
        <v>4020502752</v>
      </c>
      <c r="AP17">
        <v>0</v>
      </c>
      <c r="AQ17">
        <f t="shared" si="4"/>
        <v>0</v>
      </c>
    </row>
    <row r="18" spans="1:43" x14ac:dyDescent="0.25">
      <c r="A18">
        <v>17</v>
      </c>
      <c r="B18">
        <v>122716</v>
      </c>
      <c r="C18">
        <v>122920</v>
      </c>
      <c r="D18" s="6">
        <f t="shared" si="0"/>
        <v>245636</v>
      </c>
      <c r="E18">
        <v>40648</v>
      </c>
      <c r="F18">
        <v>949692530</v>
      </c>
      <c r="G18">
        <v>7146229</v>
      </c>
      <c r="H18">
        <v>7351</v>
      </c>
      <c r="I18">
        <v>993545978</v>
      </c>
      <c r="J18">
        <v>597907784</v>
      </c>
      <c r="K18">
        <v>27632420</v>
      </c>
      <c r="L18">
        <v>119573880</v>
      </c>
      <c r="M18">
        <v>19750</v>
      </c>
      <c r="N18">
        <v>176714273</v>
      </c>
      <c r="O18">
        <v>239147800</v>
      </c>
      <c r="P18">
        <v>1197892671</v>
      </c>
      <c r="Q18">
        <v>956629464</v>
      </c>
      <c r="R18">
        <f t="shared" si="1"/>
        <v>1170260251</v>
      </c>
      <c r="S18">
        <f t="shared" si="2"/>
        <v>837055584</v>
      </c>
      <c r="T18">
        <v>8983</v>
      </c>
      <c r="U18">
        <v>8983</v>
      </c>
      <c r="V18">
        <f t="shared" si="3"/>
        <v>17966</v>
      </c>
      <c r="W18">
        <v>181123329</v>
      </c>
      <c r="X18">
        <v>21336624</v>
      </c>
      <c r="Y18">
        <v>155786</v>
      </c>
      <c r="Z18">
        <v>81738011</v>
      </c>
      <c r="AA18">
        <v>119573912</v>
      </c>
      <c r="AB18">
        <v>357117487</v>
      </c>
      <c r="AC18">
        <v>239147824</v>
      </c>
      <c r="AD18">
        <v>72412</v>
      </c>
      <c r="AE18">
        <v>1844474213</v>
      </c>
      <c r="AF18">
        <v>358759896</v>
      </c>
      <c r="AG18">
        <v>2283329711</v>
      </c>
      <c r="AH18">
        <v>717481632</v>
      </c>
      <c r="AI18">
        <v>8106</v>
      </c>
      <c r="AJ18">
        <v>6221063162</v>
      </c>
      <c r="AK18">
        <v>1409160504</v>
      </c>
      <c r="AL18">
        <v>6742558977</v>
      </c>
      <c r="AM18">
        <v>211469896</v>
      </c>
      <c r="AN18">
        <v>12963622139</v>
      </c>
      <c r="AO18">
        <v>1620630400</v>
      </c>
      <c r="AP18">
        <v>0</v>
      </c>
      <c r="AQ18">
        <f t="shared" si="4"/>
        <v>0</v>
      </c>
    </row>
    <row r="19" spans="1:43" x14ac:dyDescent="0.25">
      <c r="A19">
        <v>18</v>
      </c>
      <c r="B19">
        <v>128162</v>
      </c>
      <c r="C19">
        <v>128770</v>
      </c>
      <c r="D19" s="6">
        <f t="shared" si="0"/>
        <v>256932</v>
      </c>
      <c r="E19">
        <v>40803</v>
      </c>
      <c r="F19">
        <v>1086544881</v>
      </c>
      <c r="G19">
        <v>7247333</v>
      </c>
      <c r="H19">
        <v>5199</v>
      </c>
      <c r="I19">
        <v>1055180491</v>
      </c>
      <c r="J19">
        <v>622466016</v>
      </c>
      <c r="K19">
        <v>22629976</v>
      </c>
      <c r="L19">
        <v>38903840</v>
      </c>
      <c r="M19">
        <v>19443</v>
      </c>
      <c r="N19">
        <v>168990523</v>
      </c>
      <c r="O19">
        <v>194519192</v>
      </c>
      <c r="P19">
        <v>1246800990</v>
      </c>
      <c r="Q19">
        <v>855889048</v>
      </c>
      <c r="R19">
        <f t="shared" si="1"/>
        <v>1224171014</v>
      </c>
      <c r="S19">
        <f t="shared" si="2"/>
        <v>816985208</v>
      </c>
      <c r="T19">
        <v>7593</v>
      </c>
      <c r="U19">
        <v>7618</v>
      </c>
      <c r="V19">
        <f t="shared" si="3"/>
        <v>15211</v>
      </c>
      <c r="W19">
        <v>180028109</v>
      </c>
      <c r="X19">
        <v>20169632</v>
      </c>
      <c r="Y19">
        <v>162520</v>
      </c>
      <c r="Z19">
        <v>85878395</v>
      </c>
      <c r="AA19">
        <v>38903872</v>
      </c>
      <c r="AB19">
        <v>422197366</v>
      </c>
      <c r="AC19">
        <v>194557368</v>
      </c>
      <c r="AD19">
        <v>77354</v>
      </c>
      <c r="AE19">
        <v>2124103252</v>
      </c>
      <c r="AF19">
        <v>311231056</v>
      </c>
      <c r="AG19">
        <v>2632179013</v>
      </c>
      <c r="AH19">
        <v>544692296</v>
      </c>
      <c r="AI19">
        <v>7220</v>
      </c>
      <c r="AJ19">
        <v>6587004862</v>
      </c>
      <c r="AK19">
        <v>2832074312</v>
      </c>
      <c r="AL19">
        <v>6906832018</v>
      </c>
      <c r="AM19">
        <v>1613474584</v>
      </c>
      <c r="AN19">
        <v>13493836880</v>
      </c>
      <c r="AO19">
        <v>4445548896</v>
      </c>
      <c r="AP19">
        <v>0</v>
      </c>
      <c r="AQ19">
        <f t="shared" si="4"/>
        <v>0</v>
      </c>
    </row>
    <row r="20" spans="1:43" x14ac:dyDescent="0.25">
      <c r="A20">
        <v>19</v>
      </c>
      <c r="B20">
        <v>133154</v>
      </c>
      <c r="C20">
        <v>133623</v>
      </c>
      <c r="D20" s="6">
        <f t="shared" si="0"/>
        <v>266777</v>
      </c>
      <c r="E20">
        <v>40918</v>
      </c>
      <c r="F20">
        <v>942532748</v>
      </c>
      <c r="G20">
        <v>7271130</v>
      </c>
      <c r="H20">
        <v>3313</v>
      </c>
      <c r="I20">
        <v>1018925412</v>
      </c>
      <c r="J20">
        <v>616297104</v>
      </c>
      <c r="K20">
        <v>17508534</v>
      </c>
      <c r="L20">
        <v>88078400</v>
      </c>
      <c r="M20">
        <v>18508</v>
      </c>
      <c r="N20">
        <v>219887534</v>
      </c>
      <c r="O20">
        <v>176084832</v>
      </c>
      <c r="P20">
        <v>1256321480</v>
      </c>
      <c r="Q20">
        <v>880460336</v>
      </c>
      <c r="R20">
        <f t="shared" si="1"/>
        <v>1238812946</v>
      </c>
      <c r="S20">
        <f t="shared" si="2"/>
        <v>792381936</v>
      </c>
      <c r="T20">
        <v>6322</v>
      </c>
      <c r="U20">
        <v>6357</v>
      </c>
      <c r="V20">
        <f t="shared" si="3"/>
        <v>12679</v>
      </c>
      <c r="W20">
        <v>178949116</v>
      </c>
      <c r="X20">
        <v>19271312</v>
      </c>
      <c r="Y20">
        <v>167819</v>
      </c>
      <c r="Z20">
        <v>77933394</v>
      </c>
      <c r="AA20">
        <v>88042456</v>
      </c>
      <c r="AB20">
        <v>353082497</v>
      </c>
      <c r="AC20">
        <v>176084800</v>
      </c>
      <c r="AD20">
        <v>81388</v>
      </c>
      <c r="AE20">
        <v>2081223036</v>
      </c>
      <c r="AF20">
        <v>352169920</v>
      </c>
      <c r="AG20">
        <v>2512238927</v>
      </c>
      <c r="AH20">
        <v>616297176</v>
      </c>
      <c r="AI20">
        <v>6661</v>
      </c>
      <c r="AJ20">
        <v>6554796482</v>
      </c>
      <c r="AK20">
        <v>2963030144</v>
      </c>
      <c r="AL20">
        <v>7112308843</v>
      </c>
      <c r="AM20">
        <v>1694276856</v>
      </c>
      <c r="AN20">
        <v>13667105325</v>
      </c>
      <c r="AO20">
        <v>4657307000</v>
      </c>
      <c r="AP20">
        <v>0</v>
      </c>
      <c r="AQ20">
        <f>AVERAGE(AQ3:AQ19)</f>
        <v>0</v>
      </c>
    </row>
    <row r="21" spans="1:43" x14ac:dyDescent="0.25">
      <c r="A21">
        <v>20</v>
      </c>
      <c r="B21">
        <v>138622</v>
      </c>
      <c r="C21">
        <v>138841</v>
      </c>
      <c r="D21" s="6">
        <f t="shared" si="0"/>
        <v>277463</v>
      </c>
      <c r="E21">
        <v>40990</v>
      </c>
      <c r="F21">
        <v>1091295393</v>
      </c>
      <c r="G21">
        <v>7322208</v>
      </c>
      <c r="H21">
        <v>1262</v>
      </c>
      <c r="I21">
        <v>1686131275</v>
      </c>
      <c r="J21">
        <v>839903256</v>
      </c>
      <c r="K21">
        <v>12100064</v>
      </c>
      <c r="L21">
        <v>139976120</v>
      </c>
      <c r="M21">
        <v>17240</v>
      </c>
      <c r="N21">
        <v>147057855</v>
      </c>
      <c r="O21">
        <v>279952216</v>
      </c>
      <c r="P21">
        <v>1845289194</v>
      </c>
      <c r="Q21">
        <v>1259831592</v>
      </c>
      <c r="R21">
        <f t="shared" si="1"/>
        <v>1833189130</v>
      </c>
      <c r="S21">
        <f t="shared" si="2"/>
        <v>1119855472</v>
      </c>
      <c r="T21">
        <v>5063</v>
      </c>
      <c r="U21">
        <v>5109</v>
      </c>
      <c r="V21">
        <f t="shared" si="3"/>
        <v>10172</v>
      </c>
      <c r="W21">
        <v>169425952</v>
      </c>
      <c r="X21">
        <v>18525096</v>
      </c>
      <c r="Y21">
        <v>175046</v>
      </c>
      <c r="Z21">
        <v>78526282</v>
      </c>
      <c r="AA21">
        <v>139976152</v>
      </c>
      <c r="AB21">
        <v>400034083</v>
      </c>
      <c r="AC21">
        <v>279952200</v>
      </c>
      <c r="AD21">
        <v>86588</v>
      </c>
      <c r="AE21">
        <v>2195493528</v>
      </c>
      <c r="AF21">
        <v>419930608</v>
      </c>
      <c r="AG21">
        <v>2674053893</v>
      </c>
      <c r="AH21">
        <v>839858960</v>
      </c>
      <c r="AI21">
        <v>4871</v>
      </c>
      <c r="AJ21">
        <v>7154570155</v>
      </c>
      <c r="AK21">
        <v>3250103280</v>
      </c>
      <c r="AL21">
        <v>7597202857</v>
      </c>
      <c r="AM21">
        <v>1757624992</v>
      </c>
      <c r="AN21">
        <v>14751773012</v>
      </c>
      <c r="AO21">
        <v>5007728272</v>
      </c>
      <c r="AP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6"/>
  <sheetViews>
    <sheetView tabSelected="1" zoomScale="85" zoomScaleNormal="85" workbookViewId="0">
      <selection activeCell="B39" sqref="B39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8057</v>
      </c>
      <c r="C2">
        <f>output!C2</f>
        <v>7954</v>
      </c>
      <c r="D2">
        <f>output!D2/1000000</f>
        <v>1.6011000000000001E-2</v>
      </c>
      <c r="E2">
        <f>output!E2/1000000</f>
        <v>7.9850000000000008E-3</v>
      </c>
      <c r="F2">
        <f>output!F2/1000000000</f>
        <v>7.0777732999999995E-2</v>
      </c>
      <c r="G2">
        <f>output!G2/1000000000</f>
        <v>4.1338900000000001E-4</v>
      </c>
      <c r="H2">
        <f>output!H2</f>
        <v>4957</v>
      </c>
      <c r="I2">
        <f>output!I2/1000000000</f>
        <v>0.179608194</v>
      </c>
      <c r="J2">
        <f>output!J2/1000000000</f>
        <v>0.10253580800000001</v>
      </c>
      <c r="K2">
        <f>output!K2/1000000000</f>
        <v>4.6513064999999999E-2</v>
      </c>
      <c r="L2">
        <f>output!L2/1000000000</f>
        <v>5.1267911999999999E-2</v>
      </c>
      <c r="M2">
        <f>output!M2/1000000</f>
        <v>1.84E-4</v>
      </c>
      <c r="N2">
        <f>output!N2/1000000000</f>
        <v>9.2179454999999993E-2</v>
      </c>
      <c r="O2">
        <f>output!O2/1000000000</f>
        <v>6.0211304E-2</v>
      </c>
      <c r="P2">
        <f>output!P2</f>
        <v>318300714</v>
      </c>
      <c r="Q2">
        <f>output!Q2</f>
        <v>214015024</v>
      </c>
      <c r="R2">
        <f>output!R2/1000000000</f>
        <v>0.27178764900000002</v>
      </c>
      <c r="S2">
        <f>output!S2/1000000000</f>
        <v>0.162747112</v>
      </c>
      <c r="T2">
        <f>output!T2</f>
        <v>39034</v>
      </c>
      <c r="U2">
        <f>output!U2</f>
        <v>39034</v>
      </c>
      <c r="V2">
        <f>output!V2/1000000</f>
        <v>7.8067999999999999E-2</v>
      </c>
      <c r="W2">
        <f>output!W2/1000000</f>
        <v>407.81178</v>
      </c>
      <c r="X2">
        <f>output!X2</f>
        <v>-11078440</v>
      </c>
      <c r="Y2">
        <f>output!Y2</f>
        <v>10507</v>
      </c>
      <c r="Z2">
        <f>output!Z2/1000000000</f>
        <v>0.27003276399999998</v>
      </c>
      <c r="AA2">
        <f>output!AA2/1000000000</f>
        <v>5.1267880000000002E-2</v>
      </c>
      <c r="AB2">
        <f>output!AB2/1000000000</f>
        <v>0.93118025400000004</v>
      </c>
      <c r="AC2">
        <f>output!AC2/1000000000</f>
        <v>0.461411128</v>
      </c>
      <c r="AD2" s="9">
        <f>output!AD2/1000000</f>
        <v>5.0900000000000001E-4</v>
      </c>
      <c r="AE2">
        <f>output!AE2/1000000000</f>
        <v>0.133824626</v>
      </c>
      <c r="AF2">
        <f>output!AF2/1000000000</f>
        <v>6.8550055999999998E-2</v>
      </c>
      <c r="AG2">
        <f>output!AG2/1000000000</f>
        <v>1.335037644</v>
      </c>
      <c r="AH2">
        <f>output!AH2/1000000000</f>
        <v>0.58122906399999996</v>
      </c>
      <c r="AI2" s="10">
        <f>output!AI2/1000000</f>
        <v>1.83E-4</v>
      </c>
      <c r="AJ2">
        <f>output!AJ2/1000000000</f>
        <v>3.6971582129999998</v>
      </c>
      <c r="AK2">
        <f>output!AK2/1000000000</f>
        <v>0.37849687199999998</v>
      </c>
      <c r="AL2">
        <f>output!AL2/1000000000</f>
        <v>0.861878539</v>
      </c>
      <c r="AM2">
        <f>output!AM2/1000000000</f>
        <v>0.21082392</v>
      </c>
      <c r="AN2">
        <f>output!AN2/1000000000</f>
        <v>4.5590367519999999</v>
      </c>
      <c r="AO2">
        <f>output!AO2/1000000000</f>
        <v>0.58932079199999998</v>
      </c>
      <c r="AP2">
        <f>output!AP2/1000000000</f>
        <v>0</v>
      </c>
    </row>
    <row r="3" spans="1:47" x14ac:dyDescent="0.25">
      <c r="A3">
        <f>output!A3</f>
        <v>2</v>
      </c>
      <c r="B3">
        <f>output!B3</f>
        <v>16057</v>
      </c>
      <c r="C3">
        <f>output!C3</f>
        <v>15921</v>
      </c>
      <c r="D3">
        <f>output!D3/1000000</f>
        <v>3.1977999999999999E-2</v>
      </c>
      <c r="E3">
        <f>output!E3/1000000</f>
        <v>1.4345999999999999E-2</v>
      </c>
      <c r="F3">
        <f>output!F3/1000000000</f>
        <v>0.12958593500000001</v>
      </c>
      <c r="G3">
        <f>output!G3/1000000000</f>
        <v>1.20337E-3</v>
      </c>
      <c r="H3">
        <f>output!H3</f>
        <v>9156</v>
      </c>
      <c r="I3">
        <f>output!I3/1000000000</f>
        <v>0.156618005</v>
      </c>
      <c r="J3">
        <f>output!J3/1000000000</f>
        <v>0.191922288</v>
      </c>
      <c r="K3">
        <f>output!K3/1000000000</f>
        <v>4.7170006E-2</v>
      </c>
      <c r="L3">
        <f>output!L3/1000000000</f>
        <v>0.191922288</v>
      </c>
      <c r="M3">
        <f>output!M3/1000000</f>
        <v>6.7000000000000002E-4</v>
      </c>
      <c r="N3">
        <f>output!N3/1000000000</f>
        <v>7.4373423999999994E-2</v>
      </c>
      <c r="O3">
        <f>output!O3/1000000000</f>
        <v>0.191922288</v>
      </c>
      <c r="P3">
        <f>output!P3</f>
        <v>278161435</v>
      </c>
      <c r="Q3">
        <f>output!Q3</f>
        <v>575766864</v>
      </c>
      <c r="R3">
        <f>output!R3/1000000000</f>
        <v>0.230991429</v>
      </c>
      <c r="S3">
        <f>output!S3/1000000000</f>
        <v>0.38384457599999999</v>
      </c>
      <c r="T3">
        <f>output!T3</f>
        <v>37035</v>
      </c>
      <c r="U3">
        <f>output!U3</f>
        <v>37034</v>
      </c>
      <c r="V3">
        <f>output!V3/1000000</f>
        <v>7.4068999999999996E-2</v>
      </c>
      <c r="W3">
        <f>output!W3/1000000</f>
        <v>408.62192700000003</v>
      </c>
      <c r="X3">
        <f>output!X3</f>
        <v>38421360</v>
      </c>
      <c r="Y3">
        <f>output!Y3</f>
        <v>20895</v>
      </c>
      <c r="Z3">
        <f>output!Z3/1000000000</f>
        <v>0.19314730699999999</v>
      </c>
      <c r="AA3">
        <f>output!AA3/1000000000</f>
        <v>0.191912</v>
      </c>
      <c r="AB3">
        <f>output!AB3/1000000000</f>
        <v>0.75012151400000004</v>
      </c>
      <c r="AC3">
        <f>output!AC3/1000000000</f>
        <v>0.57580667200000002</v>
      </c>
      <c r="AD3" s="9">
        <f>output!AD3/1000000</f>
        <v>1.7669999999999999E-3</v>
      </c>
      <c r="AE3">
        <f>output!AE3/1000000000</f>
        <v>0.15124842599999999</v>
      </c>
      <c r="AF3">
        <f>output!AF3/1000000000</f>
        <v>0.20061285600000001</v>
      </c>
      <c r="AG3">
        <f>output!AG3/1000000000</f>
        <v>1.094517247</v>
      </c>
      <c r="AH3">
        <f>output!AH3/1000000000</f>
        <v>0.968331528</v>
      </c>
      <c r="AI3" s="10">
        <f>output!AI3/1000000</f>
        <v>6.5499999999999998E-4</v>
      </c>
      <c r="AJ3">
        <f>output!AJ3/1000000000</f>
        <v>0.99342683099999995</v>
      </c>
      <c r="AK3">
        <f>output!AK3/1000000000</f>
        <v>0.93936531199999995</v>
      </c>
      <c r="AL3">
        <f>output!AL3/1000000000</f>
        <v>1.096613812</v>
      </c>
      <c r="AM3">
        <f>output!AM3/1000000000</f>
        <v>0.477448176</v>
      </c>
      <c r="AN3">
        <f>output!AN3/1000000000</f>
        <v>2.090040643</v>
      </c>
      <c r="AO3">
        <f>output!AO3/1000000000</f>
        <v>1.4168134880000001</v>
      </c>
      <c r="AP3">
        <f>output!AP3/1000000000</f>
        <v>0</v>
      </c>
    </row>
    <row r="4" spans="1:47" x14ac:dyDescent="0.25">
      <c r="A4">
        <f>output!A4</f>
        <v>3</v>
      </c>
      <c r="B4">
        <f>output!B4</f>
        <v>24163</v>
      </c>
      <c r="C4">
        <f>output!C4</f>
        <v>23668</v>
      </c>
      <c r="D4">
        <f>output!D4/1000000</f>
        <v>4.7830999999999999E-2</v>
      </c>
      <c r="E4">
        <f>output!E4/1000000</f>
        <v>1.9559E-2</v>
      </c>
      <c r="F4">
        <f>output!F4/1000000000</f>
        <v>0.16976210999999999</v>
      </c>
      <c r="G4">
        <f>output!G4/1000000000</f>
        <v>1.75676E-3</v>
      </c>
      <c r="H4">
        <f>output!H4</f>
        <v>12775</v>
      </c>
      <c r="I4">
        <f>output!I4/1000000000</f>
        <v>0.19100619199999999</v>
      </c>
      <c r="J4">
        <f>output!J4/1000000000</f>
        <v>0.233935104</v>
      </c>
      <c r="K4">
        <f>output!K4/1000000000</f>
        <v>4.4316528000000001E-2</v>
      </c>
      <c r="L4">
        <f>output!L4/1000000000</f>
        <v>0.233935104</v>
      </c>
      <c r="M4">
        <f>output!M4/1000000</f>
        <v>1.421E-3</v>
      </c>
      <c r="N4">
        <f>output!N4/1000000000</f>
        <v>9.5934796000000003E-2</v>
      </c>
      <c r="O4">
        <f>output!O4/1000000000</f>
        <v>0.233935104</v>
      </c>
      <c r="P4">
        <f>output!P4</f>
        <v>331257516</v>
      </c>
      <c r="Q4">
        <f>output!Q4</f>
        <v>701805312</v>
      </c>
      <c r="R4">
        <f>output!R4/1000000000</f>
        <v>0.28694098800000001</v>
      </c>
      <c r="S4">
        <f>output!S4/1000000000</f>
        <v>0.46787020800000001</v>
      </c>
      <c r="T4">
        <f>output!T4</f>
        <v>35037</v>
      </c>
      <c r="U4">
        <f>output!U4</f>
        <v>35034</v>
      </c>
      <c r="V4">
        <f>output!V4/1000000</f>
        <v>7.0070999999999994E-2</v>
      </c>
      <c r="W4">
        <f>output!W4/1000000</f>
        <v>386.74652700000001</v>
      </c>
      <c r="X4">
        <f>output!X4</f>
        <v>37175040</v>
      </c>
      <c r="Y4">
        <f>output!Y4</f>
        <v>31225</v>
      </c>
      <c r="Z4">
        <f>output!Z4/1000000000</f>
        <v>0.18261312599999999</v>
      </c>
      <c r="AA4">
        <f>output!AA4/1000000000</f>
        <v>0.23393509600000001</v>
      </c>
      <c r="AB4">
        <f>output!AB4/1000000000</f>
        <v>0.80203598899999995</v>
      </c>
      <c r="AC4">
        <f>output!AC4/1000000000</f>
        <v>0.46790892000000001</v>
      </c>
      <c r="AD4" s="9">
        <f>output!AD4/1000000</f>
        <v>3.9230000000000003E-3</v>
      </c>
      <c r="AE4">
        <f>output!AE4/1000000000</f>
        <v>0.18971670099999999</v>
      </c>
      <c r="AF4">
        <f>output!AF4/1000000000</f>
        <v>0.23393524800000001</v>
      </c>
      <c r="AG4">
        <f>output!AG4/1000000000</f>
        <v>1.1743658159999999</v>
      </c>
      <c r="AH4">
        <f>output!AH4/1000000000</f>
        <v>0.935779264</v>
      </c>
      <c r="AI4" s="10">
        <f>output!AI4/1000000</f>
        <v>1.361E-3</v>
      </c>
      <c r="AJ4">
        <f>output!AJ4/1000000000</f>
        <v>1.617703364</v>
      </c>
      <c r="AK4">
        <f>output!AK4/1000000000</f>
        <v>1.059580704</v>
      </c>
      <c r="AL4">
        <f>output!AL4/1000000000</f>
        <v>1.5159776229999999</v>
      </c>
      <c r="AM4">
        <f>output!AM4/1000000000</f>
        <v>0.54458609599999996</v>
      </c>
      <c r="AN4">
        <f>output!AN4/1000000000</f>
        <v>3.133680987</v>
      </c>
      <c r="AO4">
        <f>output!AO4/1000000000</f>
        <v>1.6041668</v>
      </c>
      <c r="AP4">
        <f>output!AP4/1000000000</f>
        <v>0</v>
      </c>
      <c r="AT4">
        <f>AH11/(60*60)</f>
        <v>2.8267565999999999E-4</v>
      </c>
    </row>
    <row r="5" spans="1:47" x14ac:dyDescent="0.25">
      <c r="A5">
        <f>output!A5</f>
        <v>4</v>
      </c>
      <c r="B5">
        <f>output!B5</f>
        <v>32102</v>
      </c>
      <c r="C5">
        <f>output!C5</f>
        <v>31607</v>
      </c>
      <c r="D5">
        <f>output!D5/1000000</f>
        <v>6.3709000000000002E-2</v>
      </c>
      <c r="E5">
        <f>output!E5/1000000</f>
        <v>2.3803000000000001E-2</v>
      </c>
      <c r="F5">
        <f>output!F5/1000000000</f>
        <v>0.20575707400000001</v>
      </c>
      <c r="G5">
        <f>output!G5/1000000000</f>
        <v>2.301909E-3</v>
      </c>
      <c r="H5">
        <f>output!H5</f>
        <v>15236</v>
      </c>
      <c r="I5">
        <f>output!I5/1000000000</f>
        <v>0.23821715600000001</v>
      </c>
      <c r="J5">
        <f>output!J5/1000000000</f>
        <v>0.26870076799999998</v>
      </c>
      <c r="K5">
        <f>output!K5/1000000000</f>
        <v>4.1800629999999998E-2</v>
      </c>
      <c r="L5">
        <f>output!L5/1000000000</f>
        <v>0.26870076799999998</v>
      </c>
      <c r="M5">
        <f>output!M5/1000000</f>
        <v>2.4529999999999999E-3</v>
      </c>
      <c r="N5">
        <f>output!N5/1000000000</f>
        <v>9.4844895999999998E-2</v>
      </c>
      <c r="O5">
        <f>output!O5/1000000000</f>
        <v>0.26870076799999998</v>
      </c>
      <c r="P5">
        <f>output!P5</f>
        <v>374862682</v>
      </c>
      <c r="Q5">
        <f>output!Q5</f>
        <v>806102304</v>
      </c>
      <c r="R5">
        <f>output!R5/1000000000</f>
        <v>0.333062052</v>
      </c>
      <c r="S5">
        <f>output!S5/1000000000</f>
        <v>0.53740153599999996</v>
      </c>
      <c r="T5">
        <f>output!T5</f>
        <v>33042</v>
      </c>
      <c r="U5">
        <f>output!U5</f>
        <v>33036</v>
      </c>
      <c r="V5">
        <f>output!V5/1000000</f>
        <v>6.6077999999999998E-2</v>
      </c>
      <c r="W5">
        <f>output!W5/1000000</f>
        <v>332.84177499999998</v>
      </c>
      <c r="X5">
        <f>output!X5</f>
        <v>35940136</v>
      </c>
      <c r="Y5">
        <f>output!Y5</f>
        <v>41648</v>
      </c>
      <c r="Z5">
        <f>output!Z5/1000000000</f>
        <v>0.178288063</v>
      </c>
      <c r="AA5">
        <f>output!AA5/1000000000</f>
        <v>0.26870080000000002</v>
      </c>
      <c r="AB5">
        <f>output!AB5/1000000000</f>
        <v>0.72733514899999996</v>
      </c>
      <c r="AC5">
        <f>output!AC5/1000000000</f>
        <v>0.53740149599999998</v>
      </c>
      <c r="AD5" s="9">
        <f>output!AD5/1000000</f>
        <v>7.1650000000000004E-3</v>
      </c>
      <c r="AE5">
        <f>output!AE5/1000000000</f>
        <v>0.24081535800000001</v>
      </c>
      <c r="AF5">
        <f>output!AF5/1000000000</f>
        <v>0.26870091200000001</v>
      </c>
      <c r="AG5">
        <f>output!AG5/1000000000</f>
        <v>1.1464385699999999</v>
      </c>
      <c r="AH5">
        <f>output!AH5/1000000000</f>
        <v>1.0748032080000001</v>
      </c>
      <c r="AI5" s="10">
        <f>output!AI5/1000000</f>
        <v>2.2880000000000001E-3</v>
      </c>
      <c r="AJ5">
        <f>output!AJ5/1000000000</f>
        <v>1.9718554370000001</v>
      </c>
      <c r="AK5">
        <f>output!AK5/1000000000</f>
        <v>1.1634955520000001</v>
      </c>
      <c r="AL5">
        <f>output!AL5/1000000000</f>
        <v>1.943821708</v>
      </c>
      <c r="AM5">
        <f>output!AM5/1000000000</f>
        <v>0.59140455999999997</v>
      </c>
      <c r="AN5">
        <f>output!AN5/1000000000</f>
        <v>3.9156771450000001</v>
      </c>
      <c r="AO5">
        <f>output!AO5/1000000000</f>
        <v>1.7549001120000001</v>
      </c>
      <c r="AP5">
        <f>output!AP5/1000000000</f>
        <v>0</v>
      </c>
      <c r="AR5">
        <v>94.6</v>
      </c>
      <c r="AT5">
        <f>AT4-1</f>
        <v>-0.99971732434000005</v>
      </c>
      <c r="AU5">
        <f>AT5*60</f>
        <v>-59.983039460400001</v>
      </c>
    </row>
    <row r="6" spans="1:47" x14ac:dyDescent="0.25">
      <c r="A6">
        <f>output!A6</f>
        <v>5</v>
      </c>
      <c r="B6">
        <f>output!B6</f>
        <v>39794</v>
      </c>
      <c r="C6">
        <f>output!C6</f>
        <v>39505</v>
      </c>
      <c r="D6">
        <f>output!D6/1000000</f>
        <v>7.9298999999999994E-2</v>
      </c>
      <c r="E6">
        <f>output!E6/1000000</f>
        <v>2.7184E-2</v>
      </c>
      <c r="F6">
        <f>output!F6/1000000000</f>
        <v>0.26716248100000001</v>
      </c>
      <c r="G6">
        <f>output!G6/1000000000</f>
        <v>2.8288580000000001E-3</v>
      </c>
      <c r="H6">
        <f>output!H6</f>
        <v>16980</v>
      </c>
      <c r="I6">
        <f>output!I6/1000000000</f>
        <v>0.279107408</v>
      </c>
      <c r="J6">
        <f>output!J6/1000000000</f>
        <v>0.29310846400000001</v>
      </c>
      <c r="K6">
        <f>output!K6/1000000000</f>
        <v>5.2591178000000002E-2</v>
      </c>
      <c r="L6">
        <f>output!L6/1000000000</f>
        <v>0.29310846400000001</v>
      </c>
      <c r="M6">
        <f>output!M6/1000000</f>
        <v>3.6840000000000002E-3</v>
      </c>
      <c r="N6">
        <f>output!N6/1000000000</f>
        <v>0.111169933</v>
      </c>
      <c r="O6">
        <f>output!O6/1000000000</f>
        <v>0.29310846400000001</v>
      </c>
      <c r="P6">
        <f>output!P6</f>
        <v>442868519</v>
      </c>
      <c r="Q6">
        <f>output!Q6</f>
        <v>879325392</v>
      </c>
      <c r="R6">
        <f>output!R6/1000000000</f>
        <v>0.390277341</v>
      </c>
      <c r="S6">
        <f>output!S6/1000000000</f>
        <v>0.58621692800000003</v>
      </c>
      <c r="T6">
        <f>output!T6</f>
        <v>31043</v>
      </c>
      <c r="U6">
        <f>output!U6</f>
        <v>31038</v>
      </c>
      <c r="V6">
        <f>output!V6/1000000</f>
        <v>6.2080999999999997E-2</v>
      </c>
      <c r="W6">
        <f>output!W6/1000000</f>
        <v>359.657016</v>
      </c>
      <c r="X6">
        <f>output!X6</f>
        <v>34713952</v>
      </c>
      <c r="Y6">
        <f>output!Y6</f>
        <v>51734</v>
      </c>
      <c r="Z6">
        <f>output!Z6/1000000000</f>
        <v>0.171615341</v>
      </c>
      <c r="AA6">
        <f>output!AA6/1000000000</f>
        <v>0.29311060799999999</v>
      </c>
      <c r="AB6">
        <f>output!AB6/1000000000</f>
        <v>0.74441022700000004</v>
      </c>
      <c r="AC6">
        <f>output!AC6/1000000000</f>
        <v>0.58621694400000002</v>
      </c>
      <c r="AD6" s="9">
        <f>output!AD6/1000000</f>
        <v>1.0975E-2</v>
      </c>
      <c r="AE6">
        <f>output!AE6/1000000000</f>
        <v>0.37026469400000001</v>
      </c>
      <c r="AF6">
        <f>output!AF6/1000000000</f>
        <v>0.29310860799999999</v>
      </c>
      <c r="AG6">
        <f>output!AG6/1000000000</f>
        <v>1.2862902620000001</v>
      </c>
      <c r="AH6">
        <f>output!AH6/1000000000</f>
        <v>1.1724361599999999</v>
      </c>
      <c r="AI6" s="10">
        <f>output!AI6/1000000</f>
        <v>3.4090000000000001E-3</v>
      </c>
      <c r="AJ6">
        <f>output!AJ6/1000000000</f>
        <v>2.333286277</v>
      </c>
      <c r="AK6">
        <f>output!AK6/1000000000</f>
        <v>1.4701905280000001</v>
      </c>
      <c r="AL6">
        <f>output!AL6/1000000000</f>
        <v>2.1000761240000001</v>
      </c>
      <c r="AM6">
        <f>output!AM6/1000000000</f>
        <v>0.64639440000000004</v>
      </c>
      <c r="AN6">
        <f>output!AN6/1000000000</f>
        <v>4.4333624010000001</v>
      </c>
      <c r="AO6">
        <f>output!AO6/1000000000</f>
        <v>2.116584928</v>
      </c>
      <c r="AP6">
        <f>output!AP6/1000000000</f>
        <v>0</v>
      </c>
      <c r="AR6">
        <f>AR5-60</f>
        <v>34.599999999999994</v>
      </c>
      <c r="AT6">
        <f>AO11-60</f>
        <v>-56.77987092</v>
      </c>
    </row>
    <row r="7" spans="1:47" x14ac:dyDescent="0.25">
      <c r="A7">
        <f>output!A7</f>
        <v>6</v>
      </c>
      <c r="B7">
        <f>output!B7</f>
        <v>47468</v>
      </c>
      <c r="C7">
        <f>output!C7</f>
        <v>47191</v>
      </c>
      <c r="D7">
        <f>output!D7/1000000</f>
        <v>9.4658999999999993E-2</v>
      </c>
      <c r="E7">
        <f>output!E7/1000000</f>
        <v>3.0057E-2</v>
      </c>
      <c r="F7">
        <f>output!F7/1000000000</f>
        <v>0.33991919100000001</v>
      </c>
      <c r="G7">
        <f>output!G7/1000000000</f>
        <v>3.3547329999999999E-3</v>
      </c>
      <c r="H7">
        <f>output!H7</f>
        <v>18223</v>
      </c>
      <c r="I7">
        <f>output!I7/1000000000</f>
        <v>0.32766089700000001</v>
      </c>
      <c r="J7">
        <f>output!J7/1000000000</f>
        <v>0.32064877600000002</v>
      </c>
      <c r="K7">
        <f>output!K7/1000000000</f>
        <v>5.3599751000000001E-2</v>
      </c>
      <c r="L7">
        <f>output!L7/1000000000</f>
        <v>0.32064877600000002</v>
      </c>
      <c r="M7">
        <f>output!M7/1000000</f>
        <v>5.13E-3</v>
      </c>
      <c r="N7">
        <f>output!N7/1000000000</f>
        <v>0.17618404200000001</v>
      </c>
      <c r="O7">
        <f>output!O7/1000000000</f>
        <v>0.32064877600000002</v>
      </c>
      <c r="P7">
        <f>output!P7</f>
        <v>557444690</v>
      </c>
      <c r="Q7">
        <f>output!Q7</f>
        <v>961946328</v>
      </c>
      <c r="R7">
        <f>output!R7/1000000000</f>
        <v>0.50384493900000005</v>
      </c>
      <c r="S7">
        <f>output!S7/1000000000</f>
        <v>0.64129755200000005</v>
      </c>
      <c r="T7">
        <f>output!T7</f>
        <v>29050</v>
      </c>
      <c r="U7">
        <f>output!U7</f>
        <v>29044</v>
      </c>
      <c r="V7">
        <f>output!V7/1000000</f>
        <v>5.8094E-2</v>
      </c>
      <c r="W7">
        <f>output!W7/1000000</f>
        <v>343.98345</v>
      </c>
      <c r="X7">
        <f>output!X7</f>
        <v>33570064</v>
      </c>
      <c r="Y7">
        <f>output!Y7</f>
        <v>61426</v>
      </c>
      <c r="Z7">
        <f>output!Z7/1000000000</f>
        <v>0.15536128299999999</v>
      </c>
      <c r="AA7">
        <f>output!AA7/1000000000</f>
        <v>0.32064880800000001</v>
      </c>
      <c r="AB7">
        <f>output!AB7/1000000000</f>
        <v>0.66302462799999995</v>
      </c>
      <c r="AC7">
        <f>output!AC7/1000000000</f>
        <v>0.64129751999999995</v>
      </c>
      <c r="AD7" s="9">
        <f>output!AD7/1000000</f>
        <v>1.5027E-2</v>
      </c>
      <c r="AE7">
        <f>output!AE7/1000000000</f>
        <v>0.492105195</v>
      </c>
      <c r="AF7">
        <f>output!AF7/1000000000</f>
        <v>0.32069073599999998</v>
      </c>
      <c r="AG7">
        <f>output!AG7/1000000000</f>
        <v>1.310491106</v>
      </c>
      <c r="AH7">
        <f>output!AH7/1000000000</f>
        <v>1.282637064</v>
      </c>
      <c r="AI7" s="10">
        <f>output!AI7/1000000</f>
        <v>4.6569999999999997E-3</v>
      </c>
      <c r="AJ7">
        <f>output!AJ7/1000000000</f>
        <v>2.4857581959999999</v>
      </c>
      <c r="AK7">
        <f>output!AK7/1000000000</f>
        <v>1.6585623679999999</v>
      </c>
      <c r="AL7">
        <f>output!AL7/1000000000</f>
        <v>2.512538487</v>
      </c>
      <c r="AM7">
        <f>output!AM7/1000000000</f>
        <v>0.66877419199999999</v>
      </c>
      <c r="AN7">
        <f>output!AN7/1000000000</f>
        <v>4.9982966830000004</v>
      </c>
      <c r="AO7">
        <f>output!AO7/1000000000</f>
        <v>2.32733656</v>
      </c>
      <c r="AP7">
        <f>output!AP7/1000000000</f>
        <v>0</v>
      </c>
      <c r="AT7">
        <v>103</v>
      </c>
    </row>
    <row r="8" spans="1:47" x14ac:dyDescent="0.25">
      <c r="A8">
        <f>output!A8</f>
        <v>7</v>
      </c>
      <c r="B8">
        <f>output!B8</f>
        <v>55310</v>
      </c>
      <c r="C8">
        <f>output!C8</f>
        <v>54802</v>
      </c>
      <c r="D8">
        <f>output!D8/1000000</f>
        <v>0.110112</v>
      </c>
      <c r="E8">
        <f>output!E8/1000000</f>
        <v>3.2497999999999999E-2</v>
      </c>
      <c r="F8">
        <f>output!F8/1000000000</f>
        <v>0.37632645199999998</v>
      </c>
      <c r="G8">
        <f>output!G8/1000000000</f>
        <v>3.901538E-3</v>
      </c>
      <c r="H8">
        <f>output!H8</f>
        <v>19105</v>
      </c>
      <c r="I8">
        <f>output!I8/1000000000</f>
        <v>0.39623660300000002</v>
      </c>
      <c r="J8">
        <f>output!J8/1000000000</f>
        <v>0.33281569599999999</v>
      </c>
      <c r="K8">
        <f>output!K8/1000000000</f>
        <v>7.0670053999999996E-2</v>
      </c>
      <c r="L8">
        <f>output!L8/1000000000</f>
        <v>0.33179190400000003</v>
      </c>
      <c r="M8">
        <f>output!M8/1000000</f>
        <v>6.7369999999999999E-3</v>
      </c>
      <c r="N8">
        <f>output!N8/1000000000</f>
        <v>0.15616767300000001</v>
      </c>
      <c r="O8">
        <f>output!O8/1000000000</f>
        <v>0.33179190400000003</v>
      </c>
      <c r="P8">
        <f>output!P8</f>
        <v>623074330</v>
      </c>
      <c r="Q8">
        <f>output!Q8</f>
        <v>996399504</v>
      </c>
      <c r="R8">
        <f>output!R8/1000000000</f>
        <v>0.55240427599999997</v>
      </c>
      <c r="S8">
        <f>output!S8/1000000000</f>
        <v>0.66460759999999997</v>
      </c>
      <c r="T8">
        <f>output!T8</f>
        <v>27066</v>
      </c>
      <c r="U8">
        <f>output!U8</f>
        <v>27058</v>
      </c>
      <c r="V8">
        <f>output!V8/1000000</f>
        <v>5.4123999999999999E-2</v>
      </c>
      <c r="W8">
        <f>output!W8/1000000</f>
        <v>296.03014899999999</v>
      </c>
      <c r="X8">
        <f>output!X8</f>
        <v>32327200</v>
      </c>
      <c r="Y8">
        <f>output!Y8</f>
        <v>71383</v>
      </c>
      <c r="Z8">
        <f>output!Z8/1000000000</f>
        <v>0.123930872</v>
      </c>
      <c r="AA8">
        <f>output!AA8/1000000000</f>
        <v>0.33296928799999997</v>
      </c>
      <c r="AB8">
        <f>output!AB8/1000000000</f>
        <v>0.61495129199999998</v>
      </c>
      <c r="AC8">
        <f>output!AC8/1000000000</f>
        <v>0.66593853599999997</v>
      </c>
      <c r="AD8" s="9">
        <f>output!AD8/1000000</f>
        <v>1.9841999999999999E-2</v>
      </c>
      <c r="AE8">
        <f>output!AE8/1000000000</f>
        <v>0.54010775300000002</v>
      </c>
      <c r="AF8">
        <f>output!AF8/1000000000</f>
        <v>0.33301383200000001</v>
      </c>
      <c r="AG8">
        <f>output!AG8/1000000000</f>
        <v>1.2789899170000001</v>
      </c>
      <c r="AH8">
        <f>output!AH8/1000000000</f>
        <v>1.331921656</v>
      </c>
      <c r="AI8" s="10">
        <f>output!AI8/1000000</f>
        <v>5.9020000000000001E-3</v>
      </c>
      <c r="AJ8">
        <f>output!AJ8/1000000000</f>
        <v>3.2388355029999998</v>
      </c>
      <c r="AK8">
        <f>output!AK8/1000000000</f>
        <v>1.594307192</v>
      </c>
      <c r="AL8">
        <f>output!AL8/1000000000</f>
        <v>2.874095198</v>
      </c>
      <c r="AM8">
        <f>output!AM8/1000000000</f>
        <v>1.0400453919999999</v>
      </c>
      <c r="AN8">
        <f>output!AN8/1000000000</f>
        <v>6.1129307009999998</v>
      </c>
      <c r="AO8">
        <f>output!AO8/1000000000</f>
        <v>2.6343525840000002</v>
      </c>
      <c r="AP8">
        <f>output!AP8/1000000000</f>
        <v>0</v>
      </c>
      <c r="AT8">
        <f>AT7-60</f>
        <v>43</v>
      </c>
    </row>
    <row r="9" spans="1:47" x14ac:dyDescent="0.25">
      <c r="A9">
        <f>output!A9</f>
        <v>8</v>
      </c>
      <c r="B9">
        <f>output!B9</f>
        <v>62553</v>
      </c>
      <c r="C9">
        <f>output!C9</f>
        <v>62257</v>
      </c>
      <c r="D9">
        <f>output!D9/1000000</f>
        <v>0.12481</v>
      </c>
      <c r="E9">
        <f>output!E9/1000000</f>
        <v>3.4404999999999998E-2</v>
      </c>
      <c r="F9">
        <f>output!F9/1000000000</f>
        <v>0.430397853</v>
      </c>
      <c r="G9">
        <f>output!G9/1000000000</f>
        <v>4.3839619999999999E-3</v>
      </c>
      <c r="H9">
        <f>output!H9</f>
        <v>19398</v>
      </c>
      <c r="I9">
        <f>output!I9/1000000000</f>
        <v>0.42474114699999999</v>
      </c>
      <c r="J9">
        <f>output!J9/1000000000</f>
        <v>0.34183956799999998</v>
      </c>
      <c r="K9">
        <f>output!K9/1000000000</f>
        <v>5.2813398999999997E-2</v>
      </c>
      <c r="L9">
        <f>output!L9/1000000000</f>
        <v>0.34179644799999997</v>
      </c>
      <c r="M9">
        <f>output!M9/1000000</f>
        <v>8.3770000000000008E-3</v>
      </c>
      <c r="N9">
        <f>output!N9/1000000000</f>
        <v>0.15784436299999999</v>
      </c>
      <c r="O9">
        <f>output!O9/1000000000</f>
        <v>0.33955419199999998</v>
      </c>
      <c r="P9">
        <f>output!P9</f>
        <v>635398909</v>
      </c>
      <c r="Q9">
        <f>output!Q9</f>
        <v>1023190208</v>
      </c>
      <c r="R9">
        <f>output!R9/1000000000</f>
        <v>0.58258551000000003</v>
      </c>
      <c r="S9">
        <f>output!S9/1000000000</f>
        <v>0.68139375999999996</v>
      </c>
      <c r="T9">
        <f>output!T9</f>
        <v>25096</v>
      </c>
      <c r="U9">
        <f>output!U9</f>
        <v>25092</v>
      </c>
      <c r="V9">
        <f>output!V9/1000000</f>
        <v>5.0188000000000003E-2</v>
      </c>
      <c r="W9">
        <f>output!W9/1000000</f>
        <v>307.48933</v>
      </c>
      <c r="X9">
        <f>output!X9</f>
        <v>31214240</v>
      </c>
      <c r="Y9">
        <f>output!Y9</f>
        <v>80084</v>
      </c>
      <c r="Z9">
        <f>output!Z9/1000000000</f>
        <v>0.124712248</v>
      </c>
      <c r="AA9">
        <f>output!AA9/1000000000</f>
        <v>0.34017241599999998</v>
      </c>
      <c r="AB9">
        <f>output!AB9/1000000000</f>
        <v>0.60645196999999995</v>
      </c>
      <c r="AC9">
        <f>output!AC9/1000000000</f>
        <v>0.34080102400000001</v>
      </c>
      <c r="AD9" s="9">
        <f>output!AD9/1000000</f>
        <v>2.4212999999999998E-2</v>
      </c>
      <c r="AE9">
        <f>output!AE9/1000000000</f>
        <v>0.66306510299999999</v>
      </c>
      <c r="AF9">
        <f>output!AF9/1000000000</f>
        <v>0.34080120000000003</v>
      </c>
      <c r="AG9">
        <f>output!AG9/1000000000</f>
        <v>1.3942293210000001</v>
      </c>
      <c r="AH9">
        <f>output!AH9/1000000000</f>
        <v>1.0217746400000001</v>
      </c>
      <c r="AI9" s="10">
        <f>output!AI9/1000000</f>
        <v>7.2700000000000004E-3</v>
      </c>
      <c r="AJ9">
        <f>output!AJ9/1000000000</f>
        <v>3.4278850919999999</v>
      </c>
      <c r="AK9">
        <f>output!AK9/1000000000</f>
        <v>1.765370168</v>
      </c>
      <c r="AL9">
        <f>output!AL9/1000000000</f>
        <v>3.281578273</v>
      </c>
      <c r="AM9">
        <f>output!AM9/1000000000</f>
        <v>1.039946096</v>
      </c>
      <c r="AN9">
        <f>output!AN9/1000000000</f>
        <v>6.7094633650000004</v>
      </c>
      <c r="AO9">
        <f>output!AO9/1000000000</f>
        <v>2.805316264</v>
      </c>
      <c r="AP9">
        <f>output!AP9/1000000000</f>
        <v>0</v>
      </c>
    </row>
    <row r="10" spans="1:47" x14ac:dyDescent="0.25">
      <c r="A10">
        <f>output!A10</f>
        <v>9</v>
      </c>
      <c r="B10">
        <f>output!B10</f>
        <v>69751</v>
      </c>
      <c r="C10">
        <f>output!C10</f>
        <v>69616</v>
      </c>
      <c r="D10">
        <f>output!D10/1000000</f>
        <v>0.13936699999999999</v>
      </c>
      <c r="E10">
        <f>output!E10/1000000</f>
        <v>3.5926E-2</v>
      </c>
      <c r="F10">
        <f>output!F10/1000000000</f>
        <v>0.48281321399999999</v>
      </c>
      <c r="G10">
        <f>output!G10/1000000000</f>
        <v>4.8284579999999999E-3</v>
      </c>
      <c r="H10">
        <f>output!H10</f>
        <v>19115</v>
      </c>
      <c r="I10">
        <f>output!I10/1000000000</f>
        <v>0.458834678</v>
      </c>
      <c r="J10">
        <f>output!J10/1000000000</f>
        <v>0.68228403999999998</v>
      </c>
      <c r="K10">
        <f>output!K10/1000000000</f>
        <v>7.3787654999999994E-2</v>
      </c>
      <c r="L10">
        <f>output!L10/1000000000</f>
        <v>0.34112029599999999</v>
      </c>
      <c r="M10">
        <f>output!M10/1000000</f>
        <v>1.0130999999999999E-2</v>
      </c>
      <c r="N10">
        <f>output!N10/1000000000</f>
        <v>0.149624546</v>
      </c>
      <c r="O10">
        <f>output!O10/1000000000</f>
        <v>0.33874121600000001</v>
      </c>
      <c r="P10">
        <f>output!P10</f>
        <v>682246879</v>
      </c>
      <c r="Q10">
        <f>output!Q10</f>
        <v>1362145552</v>
      </c>
      <c r="R10">
        <f>output!R10/1000000000</f>
        <v>0.60845922399999997</v>
      </c>
      <c r="S10">
        <f>output!S10/1000000000</f>
        <v>1.0210252559999999</v>
      </c>
      <c r="T10">
        <f>output!T10</f>
        <v>23142</v>
      </c>
      <c r="U10">
        <f>output!U10</f>
        <v>23129</v>
      </c>
      <c r="V10">
        <f>output!V10/1000000</f>
        <v>4.6271E-2</v>
      </c>
      <c r="W10">
        <f>output!W10/1000000</f>
        <v>273.10928699999999</v>
      </c>
      <c r="X10">
        <f>output!X10</f>
        <v>30077176</v>
      </c>
      <c r="Y10">
        <f>output!Y10</f>
        <v>88819</v>
      </c>
      <c r="Z10">
        <f>output!Z10/1000000000</f>
        <v>0.121570811</v>
      </c>
      <c r="AA10">
        <f>output!AA10/1000000000</f>
        <v>0.33941200799999999</v>
      </c>
      <c r="AB10">
        <f>output!AB10/1000000000</f>
        <v>0.555897054</v>
      </c>
      <c r="AC10">
        <f>output!AC10/1000000000</f>
        <v>0.34010365599999998</v>
      </c>
      <c r="AD10" s="9">
        <f>output!AD10/1000000</f>
        <v>2.9014000000000002E-2</v>
      </c>
      <c r="AE10">
        <f>output!AE10/1000000000</f>
        <v>0.84525302700000005</v>
      </c>
      <c r="AF10">
        <f>output!AF10/1000000000</f>
        <v>0.34010383199999999</v>
      </c>
      <c r="AG10">
        <f>output!AG10/1000000000</f>
        <v>1.5227208919999999</v>
      </c>
      <c r="AH10">
        <f>output!AH10/1000000000</f>
        <v>1.019619496</v>
      </c>
      <c r="AI10" s="10">
        <f>output!AI10/1000000</f>
        <v>8.6289999999999995E-3</v>
      </c>
      <c r="AJ10">
        <f>output!AJ10/1000000000</f>
        <v>4.00510799</v>
      </c>
      <c r="AK10">
        <f>output!AK10/1000000000</f>
        <v>2.1749166080000002</v>
      </c>
      <c r="AL10">
        <f>output!AL10/1000000000</f>
        <v>3.7811900540000001</v>
      </c>
      <c r="AM10">
        <f>output!AM10/1000000000</f>
        <v>1.0357820959999999</v>
      </c>
      <c r="AN10">
        <f>output!AN10/1000000000</f>
        <v>7.7862980439999996</v>
      </c>
      <c r="AO10">
        <f>output!AO10/1000000000</f>
        <v>3.2106987039999999</v>
      </c>
      <c r="AP10">
        <f>output!AP10/1000000000</f>
        <v>0</v>
      </c>
    </row>
    <row r="11" spans="1:47" x14ac:dyDescent="0.25">
      <c r="A11">
        <f>output!A11</f>
        <v>10</v>
      </c>
      <c r="B11">
        <f>output!B11</f>
        <v>77245</v>
      </c>
      <c r="C11">
        <f>output!C11</f>
        <v>76822</v>
      </c>
      <c r="D11">
        <f>output!D11/1000000</f>
        <v>0.15406700000000001</v>
      </c>
      <c r="E11">
        <f>output!E11/1000000</f>
        <v>3.7212000000000002E-2</v>
      </c>
      <c r="F11">
        <f>output!F11/1000000000</f>
        <v>0.55012545300000004</v>
      </c>
      <c r="G11">
        <f>output!G11/1000000000</f>
        <v>5.2614020000000001E-3</v>
      </c>
      <c r="H11">
        <f>output!H11</f>
        <v>18651</v>
      </c>
      <c r="I11">
        <f>output!I11/1000000000</f>
        <v>0.54598065500000004</v>
      </c>
      <c r="J11">
        <f>output!J11/1000000000</f>
        <v>0.68051721600000004</v>
      </c>
      <c r="K11">
        <f>output!K11/1000000000</f>
        <v>5.5034481000000003E-2</v>
      </c>
      <c r="L11">
        <f>output!L11/1000000000</f>
        <v>0.33745040799999998</v>
      </c>
      <c r="M11">
        <f>output!M11/1000000</f>
        <v>1.1911E-2</v>
      </c>
      <c r="N11">
        <f>output!N11/1000000000</f>
        <v>0.16121907699999999</v>
      </c>
      <c r="O11">
        <f>output!O11/1000000000</f>
        <v>0.33745040799999998</v>
      </c>
      <c r="P11">
        <f>output!P11</f>
        <v>762234213</v>
      </c>
      <c r="Q11">
        <f>output!Q11</f>
        <v>1355418032</v>
      </c>
      <c r="R11" s="6">
        <f>output!R11/1000000000</f>
        <v>0.70719973199999997</v>
      </c>
      <c r="S11">
        <f>output!S11/1000000000</f>
        <v>1.017967624</v>
      </c>
      <c r="T11">
        <f>output!T11</f>
        <v>21203</v>
      </c>
      <c r="U11">
        <f>output!U11</f>
        <v>21204</v>
      </c>
      <c r="V11">
        <f>output!V11/1000000</f>
        <v>4.2407E-2</v>
      </c>
      <c r="W11">
        <f>output!W11/1000000</f>
        <v>286.31595600000003</v>
      </c>
      <c r="X11">
        <f>output!X11</f>
        <v>28948824</v>
      </c>
      <c r="Y11">
        <f>output!Y11</f>
        <v>98015</v>
      </c>
      <c r="Z11">
        <f>output!Z11/1000000000</f>
        <v>0.104699586</v>
      </c>
      <c r="AA11">
        <f>output!AA11/1000000000</f>
        <v>0.33892786400000002</v>
      </c>
      <c r="AB11">
        <f>output!AB11/1000000000</f>
        <v>0.47956294900000002</v>
      </c>
      <c r="AC11">
        <f>output!AC11/1000000000</f>
        <v>0.3389278</v>
      </c>
      <c r="AD11" s="9">
        <f>output!AD11/1000000</f>
        <v>3.4563000000000003E-2</v>
      </c>
      <c r="AE11">
        <f>output!AE11/1000000000</f>
        <v>0.92254794600000001</v>
      </c>
      <c r="AF11">
        <f>output!AF11/1000000000</f>
        <v>0.33977671199999998</v>
      </c>
      <c r="AG11">
        <f>output!AG11/1000000000</f>
        <v>1.506810481</v>
      </c>
      <c r="AH11" s="6">
        <f>output!AH11/1000000000</f>
        <v>1.0176323759999999</v>
      </c>
      <c r="AI11" s="10">
        <f>output!AI11/1000000</f>
        <v>9.6240000000000006E-3</v>
      </c>
      <c r="AJ11">
        <f>output!AJ11/1000000000</f>
        <v>4.1901978440000001</v>
      </c>
      <c r="AK11">
        <f>output!AK11/1000000000</f>
        <v>1.959555336</v>
      </c>
      <c r="AL11">
        <f>output!AL11/1000000000</f>
        <v>4.0259967999999997</v>
      </c>
      <c r="AM11">
        <f>output!AM11/1000000000</f>
        <v>1.260573744</v>
      </c>
      <c r="AN11">
        <f>output!AN11/1000000000</f>
        <v>8.2161946439999998</v>
      </c>
      <c r="AO11" s="6">
        <f>output!AO11/1000000000</f>
        <v>3.22012908</v>
      </c>
      <c r="AP11">
        <f>output!AP11/1000000000</f>
        <v>0</v>
      </c>
    </row>
    <row r="12" spans="1:47" x14ac:dyDescent="0.25">
      <c r="A12">
        <f>output!A12</f>
        <v>11</v>
      </c>
      <c r="B12">
        <f>output!B12</f>
        <v>84229</v>
      </c>
      <c r="C12">
        <f>output!C12</f>
        <v>83902</v>
      </c>
      <c r="D12">
        <f>output!D12/1000000</f>
        <v>0.168131</v>
      </c>
      <c r="E12">
        <f>output!E12/1000000</f>
        <v>3.8155000000000001E-2</v>
      </c>
      <c r="F12">
        <f>output!F12/1000000000</f>
        <v>0.60702159499999997</v>
      </c>
      <c r="G12">
        <f>output!G12/1000000000</f>
        <v>5.6699089999999999E-3</v>
      </c>
      <c r="H12">
        <f>output!H12</f>
        <v>17630</v>
      </c>
      <c r="I12">
        <f>output!I12/1000000000</f>
        <v>0.65094066100000003</v>
      </c>
      <c r="J12">
        <f>output!J12/1000000000</f>
        <v>0.62956976799999997</v>
      </c>
      <c r="K12">
        <f>output!K12/1000000000</f>
        <v>5.2835209000000001E-2</v>
      </c>
      <c r="L12">
        <f>output!L12/1000000000</f>
        <v>0.31324388800000003</v>
      </c>
      <c r="M12">
        <f>output!M12/1000000</f>
        <v>1.3632999999999999E-2</v>
      </c>
      <c r="N12">
        <f>output!N12/1000000000</f>
        <v>0.19520657399999999</v>
      </c>
      <c r="O12">
        <f>output!O12/1000000000</f>
        <v>0.313277792</v>
      </c>
      <c r="P12">
        <f>output!P12</f>
        <v>898982444</v>
      </c>
      <c r="Q12">
        <f>output!Q12</f>
        <v>1256091448</v>
      </c>
      <c r="R12" s="6">
        <f>output!R12/1000000000</f>
        <v>0.846147235</v>
      </c>
      <c r="S12">
        <f>output!S12/1000000000</f>
        <v>0.94284756000000003</v>
      </c>
      <c r="T12">
        <f>output!T12</f>
        <v>19301</v>
      </c>
      <c r="U12">
        <f>output!U12</f>
        <v>19309</v>
      </c>
      <c r="V12">
        <f>output!V12/1000000</f>
        <v>3.8609999999999998E-2</v>
      </c>
      <c r="W12">
        <f>output!W12/1000000</f>
        <v>255.21593899999999</v>
      </c>
      <c r="X12">
        <f>output!X12</f>
        <v>27804120</v>
      </c>
      <c r="Y12">
        <f>output!Y12</f>
        <v>106313</v>
      </c>
      <c r="Z12">
        <f>output!Z12/1000000000</f>
        <v>0.112301497</v>
      </c>
      <c r="AA12">
        <f>output!AA12/1000000000</f>
        <v>0.31478491199999997</v>
      </c>
      <c r="AB12">
        <f>output!AB12/1000000000</f>
        <v>0.55486235800000006</v>
      </c>
      <c r="AC12">
        <f>output!AC12/1000000000</f>
        <v>0.31482792799999998</v>
      </c>
      <c r="AD12" s="9">
        <f>output!AD12/1000000</f>
        <v>3.9622999999999998E-2</v>
      </c>
      <c r="AE12">
        <f>output!AE12/1000000000</f>
        <v>1.1043503100000001</v>
      </c>
      <c r="AF12">
        <f>output!AF12/1000000000</f>
        <v>0.31478502400000002</v>
      </c>
      <c r="AG12">
        <f>output!AG12/1000000000</f>
        <v>1.7715141649999999</v>
      </c>
      <c r="AH12" s="6">
        <f>output!AH12/1000000000</f>
        <v>0.94439786400000003</v>
      </c>
      <c r="AI12" s="10">
        <f>output!AI12/1000000</f>
        <v>1.0699999999999999E-2</v>
      </c>
      <c r="AJ12">
        <f>output!AJ12/1000000000</f>
        <v>4.4289969659999997</v>
      </c>
      <c r="AK12">
        <f>output!AK12/1000000000</f>
        <v>2.3187387199999998</v>
      </c>
      <c r="AL12">
        <f>output!AL12/1000000000</f>
        <v>4.2488422080000001</v>
      </c>
      <c r="AM12">
        <f>output!AM12/1000000000</f>
        <v>1.147253056</v>
      </c>
      <c r="AN12">
        <f>output!AN12/1000000000</f>
        <v>8.6778391740000007</v>
      </c>
      <c r="AO12" s="6">
        <f>output!AO12/1000000000</f>
        <v>3.4659917760000001</v>
      </c>
      <c r="AP12">
        <f>output!AP12/1000000000</f>
        <v>0</v>
      </c>
    </row>
    <row r="13" spans="1:47" x14ac:dyDescent="0.25">
      <c r="A13">
        <f>output!A13</f>
        <v>12</v>
      </c>
      <c r="B13">
        <f>output!B13</f>
        <v>91139</v>
      </c>
      <c r="C13">
        <f>output!C13</f>
        <v>91122</v>
      </c>
      <c r="D13">
        <f>output!D13/1000000</f>
        <v>0.18226100000000001</v>
      </c>
      <c r="E13">
        <f>output!E13/1000000</f>
        <v>3.8926000000000002E-2</v>
      </c>
      <c r="F13">
        <f>output!F13/1000000000</f>
        <v>0.70994063100000004</v>
      </c>
      <c r="G13">
        <f>output!G13/1000000000</f>
        <v>6.0612770000000003E-3</v>
      </c>
      <c r="H13">
        <f>output!H13</f>
        <v>16333</v>
      </c>
      <c r="I13">
        <f>output!I13/1000000000</f>
        <v>0.66148582700000003</v>
      </c>
      <c r="J13">
        <f>output!J13/1000000000</f>
        <v>0.57302246400000001</v>
      </c>
      <c r="K13">
        <f>output!K13/1000000000</f>
        <v>6.4632790999999995E-2</v>
      </c>
      <c r="L13">
        <f>output!L13/1000000000</f>
        <v>0.28649000000000002</v>
      </c>
      <c r="M13">
        <f>output!M13/1000000</f>
        <v>1.5285E-2</v>
      </c>
      <c r="N13">
        <f>output!N13/1000000000</f>
        <v>0.27580669000000002</v>
      </c>
      <c r="O13">
        <f>output!O13/1000000000</f>
        <v>0.28649000000000002</v>
      </c>
      <c r="P13">
        <f>output!P13</f>
        <v>1001925308</v>
      </c>
      <c r="Q13">
        <f>output!Q13</f>
        <v>1146002464</v>
      </c>
      <c r="R13" s="6">
        <f>output!R13/1000000000</f>
        <v>0.93729251700000005</v>
      </c>
      <c r="S13">
        <f>output!S13/1000000000</f>
        <v>0.85951246400000003</v>
      </c>
      <c r="T13">
        <f>output!T13</f>
        <v>17419</v>
      </c>
      <c r="U13">
        <f>output!U13</f>
        <v>17432</v>
      </c>
      <c r="V13">
        <f>output!V13/1000000</f>
        <v>3.4851E-2</v>
      </c>
      <c r="W13">
        <f>output!W13/1000000</f>
        <v>237.938908</v>
      </c>
      <c r="X13">
        <f>output!X13</f>
        <v>26744024</v>
      </c>
      <c r="Y13">
        <f>output!Y13</f>
        <v>115978</v>
      </c>
      <c r="Z13">
        <f>output!Z13/1000000000</f>
        <v>0.10652258100000001</v>
      </c>
      <c r="AA13">
        <f>output!AA13/1000000000</f>
        <v>0.28649003200000001</v>
      </c>
      <c r="AB13">
        <f>output!AB13/1000000000</f>
        <v>0.48109034099999998</v>
      </c>
      <c r="AC13">
        <f>output!AC13/1000000000</f>
        <v>0.28648996799999998</v>
      </c>
      <c r="AD13" s="9">
        <f>output!AD13/1000000</f>
        <v>4.5252000000000001E-2</v>
      </c>
      <c r="AE13">
        <f>output!AE13/1000000000</f>
        <v>1.2276091220000001</v>
      </c>
      <c r="AF13">
        <f>output!AF13/1000000000</f>
        <v>0.286490144</v>
      </c>
      <c r="AG13">
        <f>output!AG13/1000000000</f>
        <v>1.815222044</v>
      </c>
      <c r="AH13" s="6">
        <f>output!AH13/1000000000</f>
        <v>0.85947014399999999</v>
      </c>
      <c r="AI13" s="10">
        <f>output!AI13/1000000</f>
        <v>1.0881999999999999E-2</v>
      </c>
      <c r="AJ13">
        <f>output!AJ13/1000000000</f>
        <v>5.382016825</v>
      </c>
      <c r="AK13">
        <f>output!AK13/1000000000</f>
        <v>2.290100512</v>
      </c>
      <c r="AL13">
        <f>output!AL13/1000000000</f>
        <v>6.8763568749999999</v>
      </c>
      <c r="AM13">
        <f>output!AM13/1000000000</f>
        <v>1.181191184</v>
      </c>
      <c r="AN13">
        <f>output!AN13/1000000000</f>
        <v>12.2583737</v>
      </c>
      <c r="AO13" s="6">
        <f>output!AO13/1000000000</f>
        <v>3.4712916960000002</v>
      </c>
      <c r="AP13">
        <f>output!AP13/1000000000</f>
        <v>0</v>
      </c>
    </row>
    <row r="14" spans="1:47" x14ac:dyDescent="0.25">
      <c r="A14">
        <f>output!A14</f>
        <v>13</v>
      </c>
      <c r="B14">
        <f>output!B14</f>
        <v>97813</v>
      </c>
      <c r="C14">
        <f>output!C14</f>
        <v>98033</v>
      </c>
      <c r="D14">
        <f>output!D14/1000000</f>
        <v>0.19584599999999999</v>
      </c>
      <c r="E14">
        <f>output!E14/1000000</f>
        <v>3.9428999999999999E-2</v>
      </c>
      <c r="F14">
        <f>output!F14/1000000000</f>
        <v>0.738127011</v>
      </c>
      <c r="G14">
        <f>output!G14/1000000000</f>
        <v>6.3684450000000004E-3</v>
      </c>
      <c r="H14">
        <f>output!H14</f>
        <v>14279</v>
      </c>
      <c r="I14">
        <f>output!I14/1000000000</f>
        <v>0.71459886900000003</v>
      </c>
      <c r="J14">
        <f>output!J14/1000000000</f>
        <v>0.47202812</v>
      </c>
      <c r="K14">
        <f>output!K14/1000000000</f>
        <v>5.1334433999999998E-2</v>
      </c>
      <c r="L14">
        <f>output!L14/1000000000</f>
        <v>0.23599256800000001</v>
      </c>
      <c r="M14">
        <f>output!M14/1000000</f>
        <v>1.6813999999999999E-2</v>
      </c>
      <c r="N14">
        <f>output!N14/1000000000</f>
        <v>0.25929575599999999</v>
      </c>
      <c r="O14">
        <f>output!O14/1000000000</f>
        <v>0.23599256800000001</v>
      </c>
      <c r="P14">
        <f>output!P14</f>
        <v>1025229059</v>
      </c>
      <c r="Q14">
        <f>output!Q14</f>
        <v>944013256</v>
      </c>
      <c r="R14" s="6">
        <f>output!R14/1000000000</f>
        <v>0.97389462500000001</v>
      </c>
      <c r="S14">
        <f>output!S14/1000000000</f>
        <v>0.70802068799999995</v>
      </c>
      <c r="T14">
        <f>output!T14</f>
        <v>15601</v>
      </c>
      <c r="U14">
        <f>output!U14</f>
        <v>15591</v>
      </c>
      <c r="V14">
        <f>output!V14/1000000</f>
        <v>3.1192000000000001E-2</v>
      </c>
      <c r="W14">
        <f>output!W14/1000000</f>
        <v>260.09046499999999</v>
      </c>
      <c r="X14">
        <f>output!X14</f>
        <v>25668712</v>
      </c>
      <c r="Y14">
        <f>output!Y14</f>
        <v>123942</v>
      </c>
      <c r="Z14">
        <f>output!Z14/1000000000</f>
        <v>0.11159005299999999</v>
      </c>
      <c r="AA14">
        <f>output!AA14/1000000000</f>
        <v>0.2359926</v>
      </c>
      <c r="AB14">
        <f>output!AB14/1000000000</f>
        <v>0.42575396900000001</v>
      </c>
      <c r="AC14">
        <f>output!AC14/1000000000</f>
        <v>0.23599460799999999</v>
      </c>
      <c r="AD14" s="9">
        <f>output!AD14/1000000</f>
        <v>5.0821999999999999E-2</v>
      </c>
      <c r="AE14">
        <f>output!AE14/1000000000</f>
        <v>1.4114325089999999</v>
      </c>
      <c r="AF14">
        <f>output!AF14/1000000000</f>
        <v>0.23603570400000001</v>
      </c>
      <c r="AG14">
        <f>output!AG14/1000000000</f>
        <v>1.948776531</v>
      </c>
      <c r="AH14" s="6">
        <f>output!AH14/1000000000</f>
        <v>0.708022912</v>
      </c>
      <c r="AI14" s="10">
        <f>output!AI14/1000000</f>
        <v>1.1656E-2</v>
      </c>
      <c r="AJ14">
        <f>output!AJ14/1000000000</f>
        <v>5.9302562959999996</v>
      </c>
      <c r="AK14">
        <f>output!AK14/1000000000</f>
        <v>2.4343203280000001</v>
      </c>
      <c r="AL14">
        <f>output!AL14/1000000000</f>
        <v>5.021564981</v>
      </c>
      <c r="AM14">
        <f>output!AM14/1000000000</f>
        <v>1.3330186719999999</v>
      </c>
      <c r="AN14">
        <f>output!AN14/1000000000</f>
        <v>10.951821277000001</v>
      </c>
      <c r="AO14" s="6">
        <f>output!AO14/1000000000</f>
        <v>3.7673390000000002</v>
      </c>
      <c r="AP14">
        <f>output!AP14/1000000000</f>
        <v>0</v>
      </c>
    </row>
    <row r="15" spans="1:47" x14ac:dyDescent="0.25">
      <c r="A15">
        <f>output!A15</f>
        <v>14</v>
      </c>
      <c r="B15">
        <f>output!B15</f>
        <v>104136</v>
      </c>
      <c r="C15">
        <f>output!C15</f>
        <v>104653</v>
      </c>
      <c r="D15">
        <f>output!D15/1000000</f>
        <v>0.208789</v>
      </c>
      <c r="E15">
        <f>output!E15/1000000</f>
        <v>3.9890000000000002E-2</v>
      </c>
      <c r="F15">
        <f>output!F15/1000000000</f>
        <v>0.76050537299999998</v>
      </c>
      <c r="G15">
        <f>output!G15/1000000000</f>
        <v>6.6509569999999999E-3</v>
      </c>
      <c r="H15">
        <f>output!H15</f>
        <v>12385</v>
      </c>
      <c r="I15">
        <f>output!I15/1000000000</f>
        <v>0.71456257700000003</v>
      </c>
      <c r="J15">
        <f>output!J15/1000000000</f>
        <v>0.56256491200000003</v>
      </c>
      <c r="K15">
        <f>output!K15/1000000000</f>
        <v>4.3075383000000002E-2</v>
      </c>
      <c r="L15">
        <f>output!L15/1000000000</f>
        <v>0.18752163199999999</v>
      </c>
      <c r="M15">
        <f>output!M15/1000000</f>
        <v>1.8133E-2</v>
      </c>
      <c r="N15">
        <f>output!N15/1000000000</f>
        <v>0.25017101800000002</v>
      </c>
      <c r="O15">
        <f>output!O15/1000000000</f>
        <v>0.375082472</v>
      </c>
      <c r="P15">
        <f>output!P15</f>
        <v>1007808978</v>
      </c>
      <c r="Q15">
        <f>output!Q15</f>
        <v>1125169016</v>
      </c>
      <c r="R15" s="6">
        <f>output!R15/1000000000</f>
        <v>0.964733595</v>
      </c>
      <c r="S15">
        <f>output!S15/1000000000</f>
        <v>0.93764738400000003</v>
      </c>
      <c r="T15">
        <f>output!T15</f>
        <v>13846</v>
      </c>
      <c r="U15">
        <f>output!U15</f>
        <v>13778</v>
      </c>
      <c r="V15">
        <f>output!V15/1000000</f>
        <v>2.7623999999999999E-2</v>
      </c>
      <c r="W15">
        <f>output!W15/1000000</f>
        <v>214.75063299999999</v>
      </c>
      <c r="X15">
        <f>output!X15</f>
        <v>24128592</v>
      </c>
      <c r="Y15">
        <f>output!Y15</f>
        <v>131372</v>
      </c>
      <c r="Z15">
        <f>output!Z15/1000000000</f>
        <v>8.9289368999999993E-2</v>
      </c>
      <c r="AA15">
        <f>output!AA15/1000000000</f>
        <v>0.18756086399999999</v>
      </c>
      <c r="AB15">
        <f>output!AB15/1000000000</f>
        <v>0.40397243599999999</v>
      </c>
      <c r="AC15">
        <f>output!AC15/1000000000</f>
        <v>0.37504328799999997</v>
      </c>
      <c r="AD15" s="9">
        <f>output!AD15/1000000</f>
        <v>5.5917000000000001E-2</v>
      </c>
      <c r="AE15">
        <f>output!AE15/1000000000</f>
        <v>1.4781245160000001</v>
      </c>
      <c r="AF15">
        <f>output!AF15/1000000000</f>
        <v>0.37504339199999998</v>
      </c>
      <c r="AG15">
        <f>output!AG15/1000000000</f>
        <v>1.971386321</v>
      </c>
      <c r="AH15" s="6">
        <f>output!AH15/1000000000</f>
        <v>0.93764754400000005</v>
      </c>
      <c r="AI15" s="10">
        <f>output!AI15/1000000</f>
        <v>1.2196E-2</v>
      </c>
      <c r="AJ15">
        <f>output!AJ15/1000000000</f>
        <v>5.3697420830000002</v>
      </c>
      <c r="AK15">
        <f>output!AK15/1000000000</f>
        <v>2.361093248</v>
      </c>
      <c r="AL15">
        <f>output!AL15/1000000000</f>
        <v>5.2768813339999996</v>
      </c>
      <c r="AM15">
        <f>output!AM15/1000000000</f>
        <v>1.3872473999999999</v>
      </c>
      <c r="AN15">
        <f>output!AN15/1000000000</f>
        <v>10.646623417000001</v>
      </c>
      <c r="AO15" s="6">
        <f>output!AO15/1000000000</f>
        <v>3.7483406480000001</v>
      </c>
      <c r="AP15">
        <f>output!AP15/1000000000</f>
        <v>0</v>
      </c>
    </row>
    <row r="16" spans="1:47" x14ac:dyDescent="0.25">
      <c r="A16">
        <f>output!A16</f>
        <v>15</v>
      </c>
      <c r="B16">
        <f>output!B16</f>
        <v>110354</v>
      </c>
      <c r="C16">
        <f>output!C16</f>
        <v>111050</v>
      </c>
      <c r="D16">
        <f>output!D16/1000000</f>
        <v>0.22140399999999999</v>
      </c>
      <c r="E16">
        <f>output!E16/1000000</f>
        <v>4.0210000000000003E-2</v>
      </c>
      <c r="F16">
        <f>output!F16/1000000000</f>
        <v>0.80182511199999995</v>
      </c>
      <c r="G16">
        <f>output!G16/1000000000</f>
        <v>6.8488530000000002E-3</v>
      </c>
      <c r="H16">
        <f>output!H16</f>
        <v>10498</v>
      </c>
      <c r="I16">
        <f>output!I16/1000000000</f>
        <v>0.81525835199999996</v>
      </c>
      <c r="J16">
        <f>output!J16/1000000000</f>
        <v>0.61206521599999997</v>
      </c>
      <c r="K16">
        <f>output!K16/1000000000</f>
        <v>3.8608607000000003E-2</v>
      </c>
      <c r="L16">
        <f>output!L16/1000000000</f>
        <v>0.15300651200000001</v>
      </c>
      <c r="M16">
        <f>output!M16/1000000</f>
        <v>1.9023999999999999E-2</v>
      </c>
      <c r="N16">
        <f>output!N16/1000000000</f>
        <v>0.21033775800000001</v>
      </c>
      <c r="O16">
        <f>output!O16/1000000000</f>
        <v>0.30601711199999998</v>
      </c>
      <c r="P16">
        <f>output!P16</f>
        <v>1064204717</v>
      </c>
      <c r="Q16">
        <f>output!Q16</f>
        <v>1071088840</v>
      </c>
      <c r="R16" s="6">
        <f>output!R16/1000000000</f>
        <v>1.0255961099999999</v>
      </c>
      <c r="S16">
        <f>output!S16/1000000000</f>
        <v>0.918082328</v>
      </c>
      <c r="T16">
        <f>output!T16</f>
        <v>12151</v>
      </c>
      <c r="U16">
        <f>output!U16</f>
        <v>12084</v>
      </c>
      <c r="V16">
        <f>output!V16/1000000</f>
        <v>2.4235E-2</v>
      </c>
      <c r="W16">
        <f>output!W16/1000000</f>
        <v>231.34861799999999</v>
      </c>
      <c r="X16">
        <f>output!X16</f>
        <v>23602360</v>
      </c>
      <c r="Y16">
        <f>output!Y16</f>
        <v>139150</v>
      </c>
      <c r="Z16">
        <f>output!Z16/1000000000</f>
        <v>0.11089880100000001</v>
      </c>
      <c r="AA16">
        <f>output!AA16/1000000000</f>
        <v>0.15300654399999999</v>
      </c>
      <c r="AB16">
        <f>output!AB16/1000000000</f>
        <v>0.45407442799999997</v>
      </c>
      <c r="AC16">
        <f>output!AC16/1000000000</f>
        <v>0.30605210399999999</v>
      </c>
      <c r="AD16" s="9">
        <f>output!AD16/1000000</f>
        <v>6.1265E-2</v>
      </c>
      <c r="AE16">
        <f>output!AE16/1000000000</f>
        <v>1.7450583930000001</v>
      </c>
      <c r="AF16">
        <f>output!AF16/1000000000</f>
        <v>0.30601313600000002</v>
      </c>
      <c r="AG16">
        <f>output!AG16/1000000000</f>
        <v>2.3100316219999999</v>
      </c>
      <c r="AH16" s="6">
        <f>output!AH16/1000000000</f>
        <v>0.76507178399999998</v>
      </c>
      <c r="AI16" s="10">
        <f>output!AI16/1000000</f>
        <v>1.133E-2</v>
      </c>
      <c r="AJ16">
        <f>output!AJ16/1000000000</f>
        <v>5.8277114509999999</v>
      </c>
      <c r="AK16">
        <f>output!AK16/1000000000</f>
        <v>2.5989604320000002</v>
      </c>
      <c r="AL16">
        <f>output!AL16/1000000000</f>
        <v>6.1729504549999996</v>
      </c>
      <c r="AM16">
        <f>output!AM16/1000000000</f>
        <v>1.4135077039999999</v>
      </c>
      <c r="AN16">
        <f>output!AN16/1000000000</f>
        <v>12.000661905999999</v>
      </c>
      <c r="AO16" s="6">
        <f>output!AO16/1000000000</f>
        <v>4.0124681359999999</v>
      </c>
      <c r="AP16">
        <f>output!AP16/1000000000</f>
        <v>0</v>
      </c>
    </row>
    <row r="17" spans="1:42" x14ac:dyDescent="0.25">
      <c r="A17">
        <f>output!A17</f>
        <v>16</v>
      </c>
      <c r="B17">
        <f>output!B17</f>
        <v>116884</v>
      </c>
      <c r="C17">
        <f>output!C17</f>
        <v>117154</v>
      </c>
      <c r="D17">
        <f>output!D17/1000000</f>
        <v>0.234038</v>
      </c>
      <c r="E17">
        <f>output!E17/1000000</f>
        <v>4.0451000000000001E-2</v>
      </c>
      <c r="F17">
        <f>output!F17/1000000000</f>
        <v>0.97911853000000004</v>
      </c>
      <c r="G17">
        <f>output!G17/1000000000</f>
        <v>7.0179939999999996E-3</v>
      </c>
      <c r="H17">
        <f>output!H17</f>
        <v>9086</v>
      </c>
      <c r="I17">
        <f>output!I17/1000000000</f>
        <v>0.87965977799999995</v>
      </c>
      <c r="J17">
        <f>output!J17/1000000000</f>
        <v>0.56262910399999999</v>
      </c>
      <c r="K17">
        <f>output!K17/1000000000</f>
        <v>3.7538479999999999E-2</v>
      </c>
      <c r="L17">
        <f>output!L17/1000000000</f>
        <v>0.140648672</v>
      </c>
      <c r="M17">
        <f>output!M17/1000000</f>
        <v>1.9570000000000001E-2</v>
      </c>
      <c r="N17">
        <f>output!N17/1000000000</f>
        <v>0.30502988399999997</v>
      </c>
      <c r="O17">
        <f>output!O17/1000000000</f>
        <v>0.28133851999999998</v>
      </c>
      <c r="P17">
        <f>output!P17</f>
        <v>1222228142</v>
      </c>
      <c r="Q17">
        <f>output!Q17</f>
        <v>984616296</v>
      </c>
      <c r="R17" s="6">
        <f>output!R17/1000000000</f>
        <v>1.184689662</v>
      </c>
      <c r="S17">
        <f>output!S17/1000000000</f>
        <v>0.84396762400000003</v>
      </c>
      <c r="T17">
        <f>output!T17</f>
        <v>10526</v>
      </c>
      <c r="U17">
        <f>output!U17</f>
        <v>10488</v>
      </c>
      <c r="V17">
        <f>output!V17/1000000</f>
        <v>2.1014000000000001E-2</v>
      </c>
      <c r="W17">
        <f>output!W17/1000000</f>
        <v>203.65483399999999</v>
      </c>
      <c r="X17">
        <f>output!X17</f>
        <v>22521864</v>
      </c>
      <c r="Y17">
        <f>output!Y17</f>
        <v>148334</v>
      </c>
      <c r="Z17">
        <f>output!Z17/1000000000</f>
        <v>0.12144313299999999</v>
      </c>
      <c r="AA17">
        <f>output!AA17/1000000000</f>
        <v>0.140687584</v>
      </c>
      <c r="AB17">
        <f>output!AB17/1000000000</f>
        <v>0.37944705299999998</v>
      </c>
      <c r="AC17">
        <f>output!AC17/1000000000</f>
        <v>0.28129730400000003</v>
      </c>
      <c r="AD17" s="9">
        <f>output!AD17/1000000</f>
        <v>6.7159999999999997E-2</v>
      </c>
      <c r="AE17">
        <f>output!AE17/1000000000</f>
        <v>1.8668063349999999</v>
      </c>
      <c r="AF17">
        <f>output!AF17/1000000000</f>
        <v>0.281297464</v>
      </c>
      <c r="AG17">
        <f>output!AG17/1000000000</f>
        <v>2.3676965210000001</v>
      </c>
      <c r="AH17" s="6">
        <f>output!AH17/1000000000</f>
        <v>0.703282352</v>
      </c>
      <c r="AI17" s="10">
        <f>output!AI17/1000000</f>
        <v>9.2619999999999994E-3</v>
      </c>
      <c r="AJ17">
        <f>output!AJ17/1000000000</f>
        <v>6.2462869139999997</v>
      </c>
      <c r="AK17">
        <f>output!AK17/1000000000</f>
        <v>2.577640304</v>
      </c>
      <c r="AL17">
        <f>output!AL17/1000000000</f>
        <v>6.1072246100000003</v>
      </c>
      <c r="AM17">
        <f>output!AM17/1000000000</f>
        <v>1.4428624480000001</v>
      </c>
      <c r="AN17">
        <f>output!AN17/1000000000</f>
        <v>12.353511524</v>
      </c>
      <c r="AO17" s="6">
        <f>output!AO17/1000000000</f>
        <v>4.0205027519999996</v>
      </c>
      <c r="AP17">
        <f>output!AP17/1000000000</f>
        <v>0</v>
      </c>
    </row>
    <row r="18" spans="1:42" x14ac:dyDescent="0.25">
      <c r="A18">
        <f>output!A18</f>
        <v>17</v>
      </c>
      <c r="B18">
        <f>output!B18</f>
        <v>122716</v>
      </c>
      <c r="C18">
        <f>output!C18</f>
        <v>122920</v>
      </c>
      <c r="D18">
        <f>output!D18/1000000</f>
        <v>0.24563599999999999</v>
      </c>
      <c r="E18">
        <f>output!E18/1000000</f>
        <v>4.0647999999999997E-2</v>
      </c>
      <c r="F18">
        <f>output!F18/1000000000</f>
        <v>0.94969252999999998</v>
      </c>
      <c r="G18">
        <f>output!G18/1000000000</f>
        <v>7.1462289999999996E-3</v>
      </c>
      <c r="H18">
        <f>output!H18</f>
        <v>7351</v>
      </c>
      <c r="I18">
        <f>output!I18/1000000000</f>
        <v>0.993545978</v>
      </c>
      <c r="J18">
        <f>output!J18/1000000000</f>
        <v>0.597907784</v>
      </c>
      <c r="K18">
        <f>output!K18/1000000000</f>
        <v>2.7632420000000001E-2</v>
      </c>
      <c r="L18">
        <f>output!L18/1000000000</f>
        <v>0.11957387999999999</v>
      </c>
      <c r="M18">
        <f>output!M18/1000000</f>
        <v>1.975E-2</v>
      </c>
      <c r="N18">
        <f>output!N18/1000000000</f>
        <v>0.17671427300000001</v>
      </c>
      <c r="O18">
        <f>output!O18/1000000000</f>
        <v>0.23914779999999999</v>
      </c>
      <c r="P18">
        <f>output!P18</f>
        <v>1197892671</v>
      </c>
      <c r="Q18">
        <f>output!Q18</f>
        <v>956629464</v>
      </c>
      <c r="R18" s="6">
        <f>output!R18/1000000000</f>
        <v>1.170260251</v>
      </c>
      <c r="S18">
        <f>output!S18/1000000000</f>
        <v>0.83705558400000002</v>
      </c>
      <c r="T18">
        <f>output!T18</f>
        <v>8983</v>
      </c>
      <c r="U18">
        <f>output!U18</f>
        <v>8983</v>
      </c>
      <c r="V18">
        <f>output!V18/1000000</f>
        <v>1.7965999999999999E-2</v>
      </c>
      <c r="W18">
        <f>output!W18/1000000</f>
        <v>181.12332900000001</v>
      </c>
      <c r="X18">
        <f>output!X18</f>
        <v>21336624</v>
      </c>
      <c r="Y18">
        <f>output!Y18</f>
        <v>155786</v>
      </c>
      <c r="Z18">
        <f>output!Z18/1000000000</f>
        <v>8.1738010999999999E-2</v>
      </c>
      <c r="AA18">
        <f>output!AA18/1000000000</f>
        <v>0.119573912</v>
      </c>
      <c r="AB18">
        <f>output!AB18/1000000000</f>
        <v>0.35711748700000001</v>
      </c>
      <c r="AC18">
        <f>output!AC18/1000000000</f>
        <v>0.23914782400000001</v>
      </c>
      <c r="AD18" s="9">
        <f>output!AD18/1000000</f>
        <v>7.2412000000000004E-2</v>
      </c>
      <c r="AE18">
        <f>output!AE18/1000000000</f>
        <v>1.844474213</v>
      </c>
      <c r="AF18">
        <f>output!AF18/1000000000</f>
        <v>0.35875989600000002</v>
      </c>
      <c r="AG18">
        <f>output!AG18/1000000000</f>
        <v>2.2833297109999999</v>
      </c>
      <c r="AH18" s="6">
        <f>output!AH18/1000000000</f>
        <v>0.71748163200000004</v>
      </c>
      <c r="AI18" s="10">
        <f>output!AI18/1000000</f>
        <v>8.1060000000000004E-3</v>
      </c>
      <c r="AJ18">
        <f>output!AJ18/1000000000</f>
        <v>6.2210631620000001</v>
      </c>
      <c r="AK18">
        <f>output!AK18/1000000000</f>
        <v>1.4091605039999999</v>
      </c>
      <c r="AL18">
        <f>output!AL18/1000000000</f>
        <v>6.7425589769999998</v>
      </c>
      <c r="AM18">
        <f>output!AM18/1000000000</f>
        <v>0.21146989599999999</v>
      </c>
      <c r="AN18">
        <f>output!AN18/1000000000</f>
        <v>12.963622139</v>
      </c>
      <c r="AO18" s="6">
        <f>output!AO18/1000000000</f>
        <v>1.6206304</v>
      </c>
      <c r="AP18">
        <f>output!AP18/1000000000</f>
        <v>0</v>
      </c>
    </row>
    <row r="19" spans="1:42" x14ac:dyDescent="0.25">
      <c r="A19">
        <f>output!A19</f>
        <v>18</v>
      </c>
      <c r="B19">
        <f>output!B19</f>
        <v>128162</v>
      </c>
      <c r="C19">
        <f>output!C19</f>
        <v>128770</v>
      </c>
      <c r="D19">
        <f>output!D19/1000000</f>
        <v>0.25693199999999999</v>
      </c>
      <c r="E19">
        <f>output!E19/1000000</f>
        <v>4.0802999999999999E-2</v>
      </c>
      <c r="F19">
        <f>output!F19/1000000000</f>
        <v>1.086544881</v>
      </c>
      <c r="G19">
        <f>output!G19/1000000000</f>
        <v>7.2473329999999999E-3</v>
      </c>
      <c r="H19">
        <f>output!H19</f>
        <v>5199</v>
      </c>
      <c r="I19">
        <f>output!I19/1000000000</f>
        <v>1.055180491</v>
      </c>
      <c r="J19">
        <f>output!J19/1000000000</f>
        <v>0.62246601599999996</v>
      </c>
      <c r="K19">
        <f>output!K19/1000000000</f>
        <v>2.2629976E-2</v>
      </c>
      <c r="L19">
        <f>output!L19/1000000000</f>
        <v>3.8903840000000002E-2</v>
      </c>
      <c r="M19">
        <f>output!M19/1000000</f>
        <v>1.9442999999999998E-2</v>
      </c>
      <c r="N19">
        <f>output!N19/1000000000</f>
        <v>0.168990523</v>
      </c>
      <c r="O19">
        <f>output!O19/1000000000</f>
        <v>0.19451919200000001</v>
      </c>
      <c r="P19">
        <f>output!P19</f>
        <v>1246800990</v>
      </c>
      <c r="Q19">
        <f>output!Q19</f>
        <v>855889048</v>
      </c>
      <c r="R19" s="6">
        <f>output!R19/1000000000</f>
        <v>1.2241710139999999</v>
      </c>
      <c r="S19">
        <f>output!S19/1000000000</f>
        <v>0.81698520799999996</v>
      </c>
      <c r="T19">
        <f>output!T19</f>
        <v>7593</v>
      </c>
      <c r="U19">
        <f>output!U19</f>
        <v>7618</v>
      </c>
      <c r="V19">
        <f>output!V19/1000000</f>
        <v>1.5211000000000001E-2</v>
      </c>
      <c r="W19">
        <f>output!W19/1000000</f>
        <v>180.028109</v>
      </c>
      <c r="X19">
        <f>output!X19</f>
        <v>20169632</v>
      </c>
      <c r="Y19">
        <f>output!Y19</f>
        <v>162520</v>
      </c>
      <c r="Z19">
        <f>output!Z19/1000000000</f>
        <v>8.5878394999999996E-2</v>
      </c>
      <c r="AA19">
        <f>output!AA19/1000000000</f>
        <v>3.8903871999999999E-2</v>
      </c>
      <c r="AB19">
        <f>output!AB19/1000000000</f>
        <v>0.42219736600000002</v>
      </c>
      <c r="AC19">
        <f>output!AC19/1000000000</f>
        <v>0.19455736800000001</v>
      </c>
      <c r="AD19" s="9">
        <f>output!AD19/1000000</f>
        <v>7.7354000000000006E-2</v>
      </c>
      <c r="AE19">
        <f>output!AE19/1000000000</f>
        <v>2.1241032519999998</v>
      </c>
      <c r="AF19">
        <f>output!AF19/1000000000</f>
        <v>0.31123105600000001</v>
      </c>
      <c r="AG19">
        <f>output!AG19/1000000000</f>
        <v>2.632179013</v>
      </c>
      <c r="AH19" s="6">
        <f>output!AH19/1000000000</f>
        <v>0.54469229600000002</v>
      </c>
      <c r="AI19" s="10">
        <f>output!AI19/1000000</f>
        <v>7.2199999999999999E-3</v>
      </c>
      <c r="AJ19">
        <f>output!AJ19/1000000000</f>
        <v>6.5870048619999997</v>
      </c>
      <c r="AK19">
        <f>output!AK19/1000000000</f>
        <v>2.832074312</v>
      </c>
      <c r="AL19">
        <f>output!AL19/1000000000</f>
        <v>6.9068320180000002</v>
      </c>
      <c r="AM19">
        <f>output!AM19/1000000000</f>
        <v>1.613474584</v>
      </c>
      <c r="AN19">
        <f>output!AN19/1000000000</f>
        <v>13.49383688</v>
      </c>
      <c r="AO19" s="6">
        <f>output!AO19/1000000000</f>
        <v>4.445548896</v>
      </c>
      <c r="AP19">
        <f>output!AP19/1000000000</f>
        <v>0</v>
      </c>
    </row>
    <row r="20" spans="1:42" x14ac:dyDescent="0.25">
      <c r="A20">
        <f>output!A20</f>
        <v>19</v>
      </c>
      <c r="B20">
        <f>output!B20</f>
        <v>133154</v>
      </c>
      <c r="C20">
        <f>output!C20</f>
        <v>133623</v>
      </c>
      <c r="D20">
        <f>output!D20/1000000</f>
        <v>0.26677699999999999</v>
      </c>
      <c r="E20">
        <f>output!E20/1000000</f>
        <v>4.0918000000000003E-2</v>
      </c>
      <c r="F20">
        <f>output!F20/1000000000</f>
        <v>0.94253274799999998</v>
      </c>
      <c r="G20">
        <f>output!G20/1000000000</f>
        <v>7.2711299999999998E-3</v>
      </c>
      <c r="H20">
        <f>output!H20</f>
        <v>3313</v>
      </c>
      <c r="I20">
        <f>output!I20/1000000000</f>
        <v>1.018925412</v>
      </c>
      <c r="J20">
        <f>output!J20/1000000000</f>
        <v>0.61629710400000004</v>
      </c>
      <c r="K20">
        <f>output!K20/1000000000</f>
        <v>1.7508533999999999E-2</v>
      </c>
      <c r="L20">
        <f>output!L20/1000000000</f>
        <v>8.8078400000000001E-2</v>
      </c>
      <c r="M20">
        <f>output!M20/1000000</f>
        <v>1.8508E-2</v>
      </c>
      <c r="N20">
        <f>output!N20/1000000000</f>
        <v>0.219887534</v>
      </c>
      <c r="O20">
        <f>output!O20/1000000000</f>
        <v>0.176084832</v>
      </c>
      <c r="P20">
        <f>output!P20</f>
        <v>1256321480</v>
      </c>
      <c r="Q20">
        <f>output!Q20</f>
        <v>880460336</v>
      </c>
      <c r="R20" s="6">
        <f>output!R20/1000000000</f>
        <v>1.2388129459999999</v>
      </c>
      <c r="S20">
        <f>output!S20/1000000000</f>
        <v>0.79238193599999995</v>
      </c>
      <c r="T20">
        <f>output!T20</f>
        <v>6322</v>
      </c>
      <c r="U20">
        <f>output!U20</f>
        <v>6357</v>
      </c>
      <c r="V20">
        <f>output!V20/1000000</f>
        <v>1.2678999999999999E-2</v>
      </c>
      <c r="W20">
        <f>output!W20/1000000</f>
        <v>178.949116</v>
      </c>
      <c r="X20">
        <f>output!X20</f>
        <v>19271312</v>
      </c>
      <c r="Y20">
        <f>output!Y20</f>
        <v>167819</v>
      </c>
      <c r="Z20">
        <f>output!Z20/1000000000</f>
        <v>7.7933394000000003E-2</v>
      </c>
      <c r="AA20">
        <f>output!AA20/1000000000</f>
        <v>8.8042456000000005E-2</v>
      </c>
      <c r="AB20">
        <f>output!AB20/1000000000</f>
        <v>0.353082497</v>
      </c>
      <c r="AC20">
        <f>output!AC20/1000000000</f>
        <v>0.17608480000000001</v>
      </c>
      <c r="AD20" s="9">
        <f>output!AD20/1000000</f>
        <v>8.1388000000000002E-2</v>
      </c>
      <c r="AE20">
        <f>output!AE20/1000000000</f>
        <v>2.0812230359999999</v>
      </c>
      <c r="AF20">
        <f>output!AF20/1000000000</f>
        <v>0.35216992000000003</v>
      </c>
      <c r="AG20">
        <f>output!AG20/1000000000</f>
        <v>2.5122389269999998</v>
      </c>
      <c r="AH20" s="6">
        <f>output!AH20/1000000000</f>
        <v>0.616297176</v>
      </c>
      <c r="AI20" s="10">
        <f>output!AI20/1000000</f>
        <v>6.6610000000000003E-3</v>
      </c>
      <c r="AJ20">
        <f>output!AJ20/1000000000</f>
        <v>6.5547964820000004</v>
      </c>
      <c r="AK20">
        <f>output!AK20/1000000000</f>
        <v>2.9630301440000002</v>
      </c>
      <c r="AL20">
        <f>output!AL20/1000000000</f>
        <v>7.1123088430000001</v>
      </c>
      <c r="AM20">
        <f>output!AM20/1000000000</f>
        <v>1.6942768560000001</v>
      </c>
      <c r="AN20">
        <f>output!AN20/1000000000</f>
        <v>13.667105325</v>
      </c>
      <c r="AO20" s="6">
        <f>output!AO20/1000000000</f>
        <v>4.6573070000000003</v>
      </c>
      <c r="AP20">
        <f>output!AP20/1000000000</f>
        <v>0</v>
      </c>
    </row>
    <row r="21" spans="1:42" x14ac:dyDescent="0.25">
      <c r="A21">
        <f>output!A21</f>
        <v>20</v>
      </c>
      <c r="B21">
        <f>output!B21</f>
        <v>138622</v>
      </c>
      <c r="C21">
        <f>output!C21</f>
        <v>138841</v>
      </c>
      <c r="D21">
        <f>output!D21/1000000</f>
        <v>0.27746300000000002</v>
      </c>
      <c r="E21">
        <f>output!E21/1000000</f>
        <v>4.0989999999999999E-2</v>
      </c>
      <c r="F21">
        <f>output!F21/1000000000</f>
        <v>1.091295393</v>
      </c>
      <c r="G21">
        <f>output!G21/1000000000</f>
        <v>7.3222080000000002E-3</v>
      </c>
      <c r="H21">
        <f>output!H21</f>
        <v>1262</v>
      </c>
      <c r="I21">
        <f>output!I21/1000000000</f>
        <v>1.6861312749999999</v>
      </c>
      <c r="J21">
        <f>output!J21/1000000000</f>
        <v>0.83990325600000004</v>
      </c>
      <c r="K21">
        <f>output!K21/1000000000</f>
        <v>1.2100064000000001E-2</v>
      </c>
      <c r="L21">
        <f>output!L21/1000000000</f>
        <v>0.13997612000000001</v>
      </c>
      <c r="M21">
        <f>output!M21/1000000</f>
        <v>1.7239999999999998E-2</v>
      </c>
      <c r="N21">
        <f>output!N21/1000000000</f>
        <v>0.14705785499999999</v>
      </c>
      <c r="O21">
        <f>output!O21/1000000000</f>
        <v>0.27995221599999998</v>
      </c>
      <c r="P21">
        <f>output!P21</f>
        <v>1845289194</v>
      </c>
      <c r="Q21">
        <f>output!Q21</f>
        <v>1259831592</v>
      </c>
      <c r="R21" s="6">
        <f>output!R21/1000000000</f>
        <v>1.8331891300000001</v>
      </c>
      <c r="S21">
        <f>output!S21/1000000000</f>
        <v>1.119855472</v>
      </c>
      <c r="T21">
        <f>output!T21</f>
        <v>5063</v>
      </c>
      <c r="U21">
        <f>output!U21</f>
        <v>5109</v>
      </c>
      <c r="V21">
        <f>output!V21/1000000</f>
        <v>1.0172E-2</v>
      </c>
      <c r="W21">
        <f>output!W21/1000000</f>
        <v>169.425952</v>
      </c>
      <c r="X21">
        <f>output!X21</f>
        <v>18525096</v>
      </c>
      <c r="Y21">
        <f>output!Y21</f>
        <v>175046</v>
      </c>
      <c r="Z21">
        <f>output!Z21/1000000000</f>
        <v>7.8526282000000003E-2</v>
      </c>
      <c r="AA21">
        <f>output!AA21/1000000000</f>
        <v>0.13997615199999999</v>
      </c>
      <c r="AB21">
        <f>output!AB21/1000000000</f>
        <v>0.40003408299999998</v>
      </c>
      <c r="AC21">
        <f>output!AC21/1000000000</f>
        <v>0.27995219999999998</v>
      </c>
      <c r="AD21" s="9">
        <f>output!AD21/1000000</f>
        <v>8.6587999999999998E-2</v>
      </c>
      <c r="AE21">
        <f>output!AE21/1000000000</f>
        <v>2.1954935280000001</v>
      </c>
      <c r="AF21">
        <f>output!AF21/1000000000</f>
        <v>0.41993060799999998</v>
      </c>
      <c r="AG21">
        <f>output!AG21/1000000000</f>
        <v>2.674053893</v>
      </c>
      <c r="AH21" s="6">
        <f>output!AH21/1000000000</f>
        <v>0.83985896000000004</v>
      </c>
      <c r="AI21" s="10">
        <f>output!AI21/1000000</f>
        <v>4.8710000000000003E-3</v>
      </c>
      <c r="AJ21">
        <f>output!AJ21/1000000000</f>
        <v>7.154570155</v>
      </c>
      <c r="AK21">
        <f>output!AK21/1000000000</f>
        <v>3.2501032799999998</v>
      </c>
      <c r="AL21">
        <f>output!AL21/1000000000</f>
        <v>7.5972028570000001</v>
      </c>
      <c r="AM21">
        <f>output!AM21/1000000000</f>
        <v>1.757624992</v>
      </c>
      <c r="AN21">
        <f>output!AN21/1000000000</f>
        <v>14.751773011999999</v>
      </c>
      <c r="AO21" s="6">
        <f>output!AO21/1000000000</f>
        <v>5.0077282719999996</v>
      </c>
      <c r="AP21">
        <f>output!AP21/1000000000</f>
        <v>0</v>
      </c>
    </row>
    <row r="22" spans="1:42" s="6" customFormat="1" x14ac:dyDescent="0.25">
      <c r="M22" s="6">
        <f>AVERAGE(M2:M21)</f>
        <v>1.1404899999999999E-2</v>
      </c>
      <c r="AD22" s="6">
        <f>AVERAGE(AD2:AD21)</f>
        <v>3.9238950000000002E-2</v>
      </c>
      <c r="AI22" s="11">
        <f>AVERAGE(AI2:AI21)</f>
        <v>6.8430999999999995E-3</v>
      </c>
    </row>
    <row r="23" spans="1:42" x14ac:dyDescent="0.25">
      <c r="A23" t="s">
        <v>59</v>
      </c>
    </row>
    <row r="24" spans="1:42" x14ac:dyDescent="0.25">
      <c r="A24" t="s">
        <v>53</v>
      </c>
    </row>
    <row r="25" spans="1:42" x14ac:dyDescent="0.25">
      <c r="A25" t="s">
        <v>54</v>
      </c>
    </row>
    <row r="27" spans="1:42" x14ac:dyDescent="0.25">
      <c r="A27" s="7" t="s">
        <v>33</v>
      </c>
      <c r="B27" s="7"/>
      <c r="C27" s="7"/>
    </row>
    <row r="28" spans="1:42" x14ac:dyDescent="0.25">
      <c r="A28" s="7" t="s">
        <v>32</v>
      </c>
      <c r="B28" s="7"/>
      <c r="C28" s="7"/>
    </row>
    <row r="29" spans="1:42" x14ac:dyDescent="0.25">
      <c r="A29" s="7"/>
      <c r="B29" s="7"/>
      <c r="C29" s="7"/>
    </row>
    <row r="30" spans="1:42" x14ac:dyDescent="0.25">
      <c r="A30" s="8" t="s">
        <v>35</v>
      </c>
      <c r="B30" s="8"/>
      <c r="C30" s="8"/>
    </row>
    <row r="31" spans="1:42" x14ac:dyDescent="0.25">
      <c r="A31" s="8" t="s">
        <v>60</v>
      </c>
      <c r="B31" s="8"/>
      <c r="C31" s="8"/>
    </row>
    <row r="32" spans="1:42" x14ac:dyDescent="0.25">
      <c r="A32" s="8" t="s">
        <v>56</v>
      </c>
      <c r="B32" s="8"/>
      <c r="C32" s="8"/>
    </row>
    <row r="33" spans="1:1" x14ac:dyDescent="0.25">
      <c r="A33" s="8" t="s">
        <v>34</v>
      </c>
    </row>
    <row r="34" spans="1:1" x14ac:dyDescent="0.25">
      <c r="A34" s="8" t="s">
        <v>38</v>
      </c>
    </row>
    <row r="35" spans="1:1" x14ac:dyDescent="0.25">
      <c r="A35" s="8" t="s">
        <v>57</v>
      </c>
    </row>
    <row r="36" spans="1:1" x14ac:dyDescent="0.25">
      <c r="A36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7.9850000000000008E-3</v>
      </c>
      <c r="C2" s="1">
        <f>output!F2/1000000</f>
        <v>70.777732999999998</v>
      </c>
      <c r="D2" s="1">
        <f>output!I2/1000000</f>
        <v>179.608194</v>
      </c>
      <c r="E2" s="1">
        <f>output!AA2/1000000</f>
        <v>51.267879999999998</v>
      </c>
      <c r="F2" s="3">
        <f>output!G2/1000000000</f>
        <v>4.1338900000000001E-4</v>
      </c>
      <c r="G2" s="3">
        <f>output!J2/1000000000</f>
        <v>0.10253580800000001</v>
      </c>
      <c r="H2" s="3">
        <f>output!L2/1000000000</f>
        <v>5.1267911999999999E-2</v>
      </c>
      <c r="I2" s="3">
        <f>output!P2/1000000000</f>
        <v>0.31830071399999998</v>
      </c>
      <c r="J2">
        <f>output!H2/1000000000</f>
        <v>4.9570000000000001E-6</v>
      </c>
      <c r="K2">
        <f>output!K2/1000000000</f>
        <v>4.6513064999999999E-2</v>
      </c>
      <c r="L2">
        <f>output!M2/1000000000</f>
        <v>1.8400000000000001E-7</v>
      </c>
      <c r="M2" s="4">
        <f>output!Q2/1000000000</f>
        <v>0.214015024</v>
      </c>
      <c r="N2" s="5">
        <f>O2</f>
        <v>-11.078440000000001</v>
      </c>
      <c r="O2" s="4">
        <f>output!X2/1000000</f>
        <v>-11.078440000000001</v>
      </c>
      <c r="P2" s="3">
        <f>output!X2-3233000</f>
        <v>-14311440</v>
      </c>
      <c r="Q2" s="3">
        <f>output!AB2/1000000000</f>
        <v>0.93118025400000004</v>
      </c>
      <c r="R2" s="3">
        <f>output!AD2/1000000000</f>
        <v>5.0900000000000002E-7</v>
      </c>
      <c r="S2" s="3">
        <f>output!AF2/1000000000</f>
        <v>6.8550055999999998E-2</v>
      </c>
      <c r="T2">
        <f>output!AC2/1000000000</f>
        <v>0.461411128</v>
      </c>
      <c r="U2">
        <f>output!AE2/1000000000</f>
        <v>0.133824626</v>
      </c>
      <c r="V2" s="1">
        <f>output!AG2/1000000000</f>
        <v>1.335037644</v>
      </c>
    </row>
    <row r="3" spans="1:22" x14ac:dyDescent="0.25">
      <c r="A3">
        <f>output!A3</f>
        <v>2</v>
      </c>
      <c r="B3" s="1">
        <f>output!E3/1000000</f>
        <v>1.4345999999999999E-2</v>
      </c>
      <c r="C3" s="1">
        <f>output!F3/1000000</f>
        <v>129.58593500000001</v>
      </c>
      <c r="D3" s="1">
        <f>output!I3/1000000</f>
        <v>156.61800500000001</v>
      </c>
      <c r="E3" s="1">
        <f>output!AA3/1000000</f>
        <v>191.91200000000001</v>
      </c>
      <c r="F3" s="3">
        <f>output!G3/1000000000</f>
        <v>1.20337E-3</v>
      </c>
      <c r="G3" s="3">
        <f>output!J3/1000000000</f>
        <v>0.191922288</v>
      </c>
      <c r="H3" s="3">
        <f>output!L3/1000000000</f>
        <v>0.191922288</v>
      </c>
      <c r="I3" s="3">
        <f>output!P3/1000000000</f>
        <v>0.27816143500000001</v>
      </c>
      <c r="J3">
        <f>output!H3/1000000000</f>
        <v>9.1560000000000001E-6</v>
      </c>
      <c r="K3">
        <f>output!K3/1000000000</f>
        <v>4.7170006E-2</v>
      </c>
      <c r="L3">
        <f>output!M3/1000000000</f>
        <v>6.7000000000000004E-7</v>
      </c>
      <c r="M3" s="4">
        <f>output!Q3/1000000000</f>
        <v>0.57576686399999999</v>
      </c>
      <c r="N3" s="5">
        <f t="shared" ref="N3:N23" si="0">O3</f>
        <v>38.42136</v>
      </c>
      <c r="O3" s="4">
        <f>output!X3/1000000</f>
        <v>38.42136</v>
      </c>
      <c r="P3" s="3">
        <f>output!X3-3233000</f>
        <v>35188360</v>
      </c>
      <c r="Q3" s="3">
        <f>output!AB3/1000000000</f>
        <v>0.75012151400000004</v>
      </c>
      <c r="R3" s="3">
        <f>output!AD3/1000000000</f>
        <v>1.767E-6</v>
      </c>
      <c r="S3" s="3">
        <f>output!AF3/1000000000</f>
        <v>0.20061285600000001</v>
      </c>
      <c r="T3">
        <f>output!AC3/1000000000</f>
        <v>0.57580667200000002</v>
      </c>
      <c r="U3">
        <f>output!AE3/1000000000</f>
        <v>0.15124842599999999</v>
      </c>
      <c r="V3" s="1">
        <f>output!AG3/1000000000</f>
        <v>1.094517247</v>
      </c>
    </row>
    <row r="4" spans="1:22" x14ac:dyDescent="0.25">
      <c r="A4">
        <f>output!A4</f>
        <v>3</v>
      </c>
      <c r="B4" s="1">
        <f>output!E4/1000000</f>
        <v>1.9559E-2</v>
      </c>
      <c r="C4" s="1">
        <f>output!F4/1000000</f>
        <v>169.76211000000001</v>
      </c>
      <c r="D4" s="1">
        <f>output!I4/1000000</f>
        <v>191.006192</v>
      </c>
      <c r="E4" s="1">
        <f>output!AA4/1000000</f>
        <v>233.93509599999999</v>
      </c>
      <c r="F4" s="3">
        <f>output!G4/1000000000</f>
        <v>1.75676E-3</v>
      </c>
      <c r="G4" s="3">
        <f>output!J4/1000000000</f>
        <v>0.233935104</v>
      </c>
      <c r="H4" s="3">
        <f>output!L4/1000000000</f>
        <v>0.233935104</v>
      </c>
      <c r="I4" s="3">
        <f>output!P4/1000000000</f>
        <v>0.33125751599999997</v>
      </c>
      <c r="J4">
        <f>output!H4/1000000000</f>
        <v>1.2775000000000001E-5</v>
      </c>
      <c r="K4">
        <f>output!K4/1000000000</f>
        <v>4.4316528000000001E-2</v>
      </c>
      <c r="L4">
        <f>output!M4/1000000000</f>
        <v>1.421E-6</v>
      </c>
      <c r="M4" s="4">
        <f>output!Q4/1000000000</f>
        <v>0.70180531199999996</v>
      </c>
      <c r="N4" s="5">
        <f t="shared" si="0"/>
        <v>37.175040000000003</v>
      </c>
      <c r="O4" s="4">
        <f>output!X4/1000000</f>
        <v>37.175040000000003</v>
      </c>
      <c r="P4" s="3">
        <f>output!X4-3233000</f>
        <v>33942040</v>
      </c>
      <c r="Q4" s="3">
        <f>output!AB4/1000000000</f>
        <v>0.80203598899999995</v>
      </c>
      <c r="R4" s="3">
        <f>output!AD4/1000000000</f>
        <v>3.9230000000000004E-6</v>
      </c>
      <c r="S4" s="3">
        <f>output!AF4/1000000000</f>
        <v>0.23393524800000001</v>
      </c>
      <c r="T4">
        <f>output!AC4/1000000000</f>
        <v>0.46790892000000001</v>
      </c>
      <c r="U4">
        <f>output!AE4/1000000000</f>
        <v>0.18971670099999999</v>
      </c>
      <c r="V4" s="1">
        <f>output!AG4/1000000000</f>
        <v>1.1743658159999999</v>
      </c>
    </row>
    <row r="5" spans="1:22" x14ac:dyDescent="0.25">
      <c r="A5">
        <f>output!A5</f>
        <v>4</v>
      </c>
      <c r="B5" s="1">
        <f>output!E5/1000000</f>
        <v>2.3803000000000001E-2</v>
      </c>
      <c r="C5" s="1">
        <f>output!F5/1000000</f>
        <v>205.75707399999999</v>
      </c>
      <c r="D5" s="1">
        <f>output!I5/1000000</f>
        <v>238.21715599999999</v>
      </c>
      <c r="E5" s="1">
        <f>output!AA5/1000000</f>
        <v>268.70080000000002</v>
      </c>
      <c r="F5" s="3">
        <f>output!G5/1000000000</f>
        <v>2.301909E-3</v>
      </c>
      <c r="G5" s="3">
        <f>output!J5/1000000000</f>
        <v>0.26870076799999998</v>
      </c>
      <c r="H5" s="3">
        <f>output!L5/1000000000</f>
        <v>0.26870076799999998</v>
      </c>
      <c r="I5" s="3">
        <f>output!P5/1000000000</f>
        <v>0.374862682</v>
      </c>
      <c r="J5">
        <f>output!H5/1000000000</f>
        <v>1.5235999999999999E-5</v>
      </c>
      <c r="K5">
        <f>output!K5/1000000000</f>
        <v>4.1800629999999998E-2</v>
      </c>
      <c r="L5">
        <f>output!M5/1000000000</f>
        <v>2.4530000000000001E-6</v>
      </c>
      <c r="M5" s="4">
        <f>output!Q5/1000000000</f>
        <v>0.80610230400000005</v>
      </c>
      <c r="N5" s="5">
        <f t="shared" si="0"/>
        <v>35.940136000000003</v>
      </c>
      <c r="O5" s="4">
        <f>output!X5/1000000</f>
        <v>35.940136000000003</v>
      </c>
      <c r="P5" s="3">
        <f>output!X5-3233000</f>
        <v>32707136</v>
      </c>
      <c r="Q5" s="3">
        <f>output!AB5/1000000000</f>
        <v>0.72733514899999996</v>
      </c>
      <c r="R5" s="3">
        <f>output!AD5/1000000000</f>
        <v>7.165E-6</v>
      </c>
      <c r="S5" s="3">
        <f>output!AF5/1000000000</f>
        <v>0.26870091200000001</v>
      </c>
      <c r="T5">
        <f>output!AC5/1000000000</f>
        <v>0.53740149599999998</v>
      </c>
      <c r="U5">
        <f>output!AE5/1000000000</f>
        <v>0.24081535800000001</v>
      </c>
      <c r="V5" s="1">
        <f>output!AG5/1000000000</f>
        <v>1.1464385699999999</v>
      </c>
    </row>
    <row r="6" spans="1:22" x14ac:dyDescent="0.25">
      <c r="A6">
        <f>output!A6</f>
        <v>5</v>
      </c>
      <c r="B6" s="1">
        <f>output!E6/1000000</f>
        <v>2.7184E-2</v>
      </c>
      <c r="C6" s="1">
        <f>output!F6/1000000</f>
        <v>267.16248100000001</v>
      </c>
      <c r="D6" s="1">
        <f>output!I6/1000000</f>
        <v>279.10740800000002</v>
      </c>
      <c r="E6" s="1">
        <f>output!AA6/1000000</f>
        <v>293.11060800000001</v>
      </c>
      <c r="F6" s="3">
        <f>output!G6/1000000000</f>
        <v>2.8288580000000001E-3</v>
      </c>
      <c r="G6" s="3">
        <f>output!J6/1000000000</f>
        <v>0.29310846400000001</v>
      </c>
      <c r="H6" s="3">
        <f>output!L6/1000000000</f>
        <v>0.29310846400000001</v>
      </c>
      <c r="I6" s="3">
        <f>output!P6/1000000000</f>
        <v>0.44286851900000002</v>
      </c>
      <c r="J6">
        <f>output!H6/1000000000</f>
        <v>1.698E-5</v>
      </c>
      <c r="K6">
        <f>output!K6/1000000000</f>
        <v>5.2591178000000002E-2</v>
      </c>
      <c r="L6">
        <f>output!M6/1000000000</f>
        <v>3.6839999999999998E-6</v>
      </c>
      <c r="M6" s="4">
        <f>output!Q6/1000000000</f>
        <v>0.87932539200000004</v>
      </c>
      <c r="N6" s="5">
        <f t="shared" si="0"/>
        <v>34.713951999999999</v>
      </c>
      <c r="O6" s="4">
        <f>output!X6/1000000</f>
        <v>34.713951999999999</v>
      </c>
      <c r="P6" s="3">
        <f>output!X6-3233000</f>
        <v>31480952</v>
      </c>
      <c r="Q6" s="3">
        <f>output!AB6/1000000000</f>
        <v>0.74441022700000004</v>
      </c>
      <c r="R6" s="3">
        <f>output!AD6/1000000000</f>
        <v>1.0975000000000001E-5</v>
      </c>
      <c r="S6" s="3">
        <f>output!AF6/1000000000</f>
        <v>0.29310860799999999</v>
      </c>
      <c r="T6">
        <f>output!AC6/1000000000</f>
        <v>0.58621694400000002</v>
      </c>
      <c r="U6">
        <f>output!AE6/1000000000</f>
        <v>0.37026469400000001</v>
      </c>
      <c r="V6" s="1">
        <f>output!AG6/1000000000</f>
        <v>1.2862902620000001</v>
      </c>
    </row>
    <row r="7" spans="1:22" x14ac:dyDescent="0.25">
      <c r="A7">
        <f>output!A7</f>
        <v>6</v>
      </c>
      <c r="B7" s="1">
        <f>output!E7/1000000</f>
        <v>3.0057E-2</v>
      </c>
      <c r="C7" s="1">
        <f>output!F7/1000000</f>
        <v>339.91919100000001</v>
      </c>
      <c r="D7" s="1">
        <f>output!I7/1000000</f>
        <v>327.66089699999998</v>
      </c>
      <c r="E7" s="1">
        <f>output!AA7/1000000</f>
        <v>320.64880799999997</v>
      </c>
      <c r="F7" s="3">
        <f>output!G7/1000000000</f>
        <v>3.3547329999999999E-3</v>
      </c>
      <c r="G7" s="3">
        <f>output!J7/1000000000</f>
        <v>0.32064877600000002</v>
      </c>
      <c r="H7" s="3">
        <f>output!L7/1000000000</f>
        <v>0.32064877600000002</v>
      </c>
      <c r="I7" s="3">
        <f>output!P7/1000000000</f>
        <v>0.55744468999999996</v>
      </c>
      <c r="J7">
        <f>output!H7/1000000000</f>
        <v>1.8223000000000002E-5</v>
      </c>
      <c r="K7">
        <f>output!K7/1000000000</f>
        <v>5.3599751000000001E-2</v>
      </c>
      <c r="L7">
        <f>output!M7/1000000000</f>
        <v>5.13E-6</v>
      </c>
      <c r="M7" s="4">
        <f>output!Q7/1000000000</f>
        <v>0.96194632800000002</v>
      </c>
      <c r="N7" s="5">
        <f t="shared" si="0"/>
        <v>33.570064000000002</v>
      </c>
      <c r="O7" s="4">
        <f>output!X7/1000000</f>
        <v>33.570064000000002</v>
      </c>
      <c r="P7" s="3">
        <f>output!X7-3233000</f>
        <v>30337064</v>
      </c>
      <c r="Q7" s="3">
        <f>output!AB7/1000000000</f>
        <v>0.66302462799999995</v>
      </c>
      <c r="R7" s="3">
        <f>output!AD7/1000000000</f>
        <v>1.5027E-5</v>
      </c>
      <c r="S7" s="3">
        <f>output!AF7/1000000000</f>
        <v>0.32069073599999998</v>
      </c>
      <c r="T7">
        <f>output!AC7/1000000000</f>
        <v>0.64129751999999995</v>
      </c>
      <c r="U7">
        <f>output!AE7/1000000000</f>
        <v>0.492105195</v>
      </c>
      <c r="V7" s="1">
        <f>output!AG7/1000000000</f>
        <v>1.310491106</v>
      </c>
    </row>
    <row r="8" spans="1:22" x14ac:dyDescent="0.25">
      <c r="A8">
        <f>output!A8</f>
        <v>7</v>
      </c>
      <c r="B8" s="1">
        <f>output!E8/1000000</f>
        <v>3.2497999999999999E-2</v>
      </c>
      <c r="C8" s="1">
        <f>output!F8/1000000</f>
        <v>376.32645200000002</v>
      </c>
      <c r="D8" s="1">
        <f>output!I8/1000000</f>
        <v>396.236603</v>
      </c>
      <c r="E8" s="1">
        <f>output!AA8/1000000</f>
        <v>332.96928800000001</v>
      </c>
      <c r="F8" s="3">
        <f>output!G8/1000000000</f>
        <v>3.901538E-3</v>
      </c>
      <c r="G8" s="3">
        <f>output!J8/1000000000</f>
        <v>0.33281569599999999</v>
      </c>
      <c r="H8" s="3">
        <f>output!L8/1000000000</f>
        <v>0.33179190400000003</v>
      </c>
      <c r="I8" s="3">
        <f>output!P8/1000000000</f>
        <v>0.62307433000000001</v>
      </c>
      <c r="J8">
        <f>output!H8/1000000000</f>
        <v>1.9105000000000001E-5</v>
      </c>
      <c r="K8">
        <f>output!K8/1000000000</f>
        <v>7.0670053999999996E-2</v>
      </c>
      <c r="L8">
        <f>output!M8/1000000000</f>
        <v>6.737E-6</v>
      </c>
      <c r="M8" s="4">
        <f>output!Q8/1000000000</f>
        <v>0.99639950399999999</v>
      </c>
      <c r="N8" s="5">
        <f t="shared" si="0"/>
        <v>32.327199999999998</v>
      </c>
      <c r="O8" s="4">
        <f>output!X8/1000000</f>
        <v>32.327199999999998</v>
      </c>
      <c r="P8" s="3">
        <f>output!X8-3233000</f>
        <v>29094200</v>
      </c>
      <c r="Q8" s="3">
        <f>output!AB8/1000000000</f>
        <v>0.61495129199999998</v>
      </c>
      <c r="R8" s="3">
        <f>output!AD8/1000000000</f>
        <v>1.9842000000000001E-5</v>
      </c>
      <c r="S8" s="3">
        <f>output!AF8/1000000000</f>
        <v>0.33301383200000001</v>
      </c>
      <c r="T8">
        <f>output!AC8/1000000000</f>
        <v>0.66593853599999997</v>
      </c>
      <c r="U8">
        <f>output!AE8/1000000000</f>
        <v>0.54010775300000002</v>
      </c>
      <c r="V8" s="1">
        <f>output!AG8/1000000000</f>
        <v>1.2789899170000001</v>
      </c>
    </row>
    <row r="9" spans="1:22" x14ac:dyDescent="0.25">
      <c r="A9">
        <f>output!A9</f>
        <v>8</v>
      </c>
      <c r="B9" s="1">
        <f>output!E9/1000000</f>
        <v>3.4404999999999998E-2</v>
      </c>
      <c r="C9" s="1">
        <f>output!F9/1000000</f>
        <v>430.397853</v>
      </c>
      <c r="D9" s="1">
        <f>output!I9/1000000</f>
        <v>424.74114700000001</v>
      </c>
      <c r="E9" s="1">
        <f>output!AA9/1000000</f>
        <v>340.172416</v>
      </c>
      <c r="F9" s="3">
        <f>output!G9/1000000000</f>
        <v>4.3839619999999999E-3</v>
      </c>
      <c r="G9" s="3">
        <f>output!J9/1000000000</f>
        <v>0.34183956799999998</v>
      </c>
      <c r="H9" s="3">
        <f>output!L9/1000000000</f>
        <v>0.34179644799999997</v>
      </c>
      <c r="I9" s="3">
        <f>output!P9/1000000000</f>
        <v>0.63539890899999996</v>
      </c>
      <c r="J9">
        <f>output!H9/1000000000</f>
        <v>1.9398E-5</v>
      </c>
      <c r="K9">
        <f>output!K9/1000000000</f>
        <v>5.2813398999999997E-2</v>
      </c>
      <c r="L9">
        <f>output!M9/1000000000</f>
        <v>8.3769999999999996E-6</v>
      </c>
      <c r="M9" s="4">
        <f>output!Q9/1000000000</f>
        <v>1.0231902079999999</v>
      </c>
      <c r="N9" s="5">
        <f t="shared" si="0"/>
        <v>31.21424</v>
      </c>
      <c r="O9" s="4">
        <f>output!X9/1000000</f>
        <v>31.21424</v>
      </c>
      <c r="P9" s="3">
        <f>output!X9-3233000</f>
        <v>27981240</v>
      </c>
      <c r="Q9" s="3">
        <f>output!AB9/1000000000</f>
        <v>0.60645196999999995</v>
      </c>
      <c r="R9" s="3">
        <f>output!AD9/1000000000</f>
        <v>2.4213E-5</v>
      </c>
      <c r="S9" s="3">
        <f>output!AF9/1000000000</f>
        <v>0.34080120000000003</v>
      </c>
      <c r="T9">
        <f>output!AC9/1000000000</f>
        <v>0.34080102400000001</v>
      </c>
      <c r="U9">
        <f>output!AE9/1000000000</f>
        <v>0.66306510299999999</v>
      </c>
      <c r="V9" s="1">
        <f>output!AG9/1000000000</f>
        <v>1.3942293210000001</v>
      </c>
    </row>
    <row r="10" spans="1:22" x14ac:dyDescent="0.25">
      <c r="A10">
        <f>output!A10</f>
        <v>9</v>
      </c>
      <c r="B10" s="1">
        <f>output!E10/1000000</f>
        <v>3.5926E-2</v>
      </c>
      <c r="C10" s="1">
        <f>output!F10/1000000</f>
        <v>482.81321400000002</v>
      </c>
      <c r="D10" s="1">
        <f>output!I10/1000000</f>
        <v>458.834678</v>
      </c>
      <c r="E10" s="1">
        <f>output!AA10/1000000</f>
        <v>339.41200800000001</v>
      </c>
      <c r="F10" s="3">
        <f>output!G10/1000000000</f>
        <v>4.8284579999999999E-3</v>
      </c>
      <c r="G10" s="3">
        <f>output!J10/1000000000</f>
        <v>0.68228403999999998</v>
      </c>
      <c r="H10" s="3">
        <f>output!L10/1000000000</f>
        <v>0.34112029599999999</v>
      </c>
      <c r="I10" s="3">
        <f>output!P10/1000000000</f>
        <v>0.68224687900000003</v>
      </c>
      <c r="J10">
        <f>output!H10/1000000000</f>
        <v>1.9114999999999999E-5</v>
      </c>
      <c r="K10">
        <f>output!K10/1000000000</f>
        <v>7.3787654999999994E-2</v>
      </c>
      <c r="L10">
        <f>output!M10/1000000000</f>
        <v>1.0131E-5</v>
      </c>
      <c r="M10" s="4">
        <f>output!Q10/1000000000</f>
        <v>1.3621455520000001</v>
      </c>
      <c r="N10" s="5">
        <f t="shared" si="0"/>
        <v>30.077176000000001</v>
      </c>
      <c r="O10" s="4">
        <f>output!X10/1000000</f>
        <v>30.077176000000001</v>
      </c>
      <c r="P10" s="3">
        <f>output!X10-3233000</f>
        <v>26844176</v>
      </c>
      <c r="Q10" s="3">
        <f>output!AB10/1000000000</f>
        <v>0.555897054</v>
      </c>
      <c r="R10" s="3">
        <f>output!AD10/1000000000</f>
        <v>2.9014E-5</v>
      </c>
      <c r="S10" s="3">
        <f>output!AF10/1000000000</f>
        <v>0.34010383199999999</v>
      </c>
      <c r="T10">
        <f>output!AC10/1000000000</f>
        <v>0.34010365599999998</v>
      </c>
      <c r="U10">
        <f>output!AE10/1000000000</f>
        <v>0.84525302700000005</v>
      </c>
      <c r="V10" s="1">
        <f>output!AG10/1000000000</f>
        <v>1.5227208919999999</v>
      </c>
    </row>
    <row r="11" spans="1:22" x14ac:dyDescent="0.25">
      <c r="A11">
        <f>output!A11</f>
        <v>10</v>
      </c>
      <c r="B11" s="1">
        <f>output!E11/1000000</f>
        <v>3.7212000000000002E-2</v>
      </c>
      <c r="C11" s="1">
        <f>output!F11/1000000</f>
        <v>550.12545299999999</v>
      </c>
      <c r="D11" s="1">
        <f>output!I11/1000000</f>
        <v>545.98065499999996</v>
      </c>
      <c r="E11" s="1">
        <f>output!AA11/1000000</f>
        <v>338.927864</v>
      </c>
      <c r="F11" s="3">
        <f>output!G11/1000000000</f>
        <v>5.2614020000000001E-3</v>
      </c>
      <c r="G11" s="3">
        <f>output!J11/1000000000</f>
        <v>0.68051721600000004</v>
      </c>
      <c r="H11" s="3">
        <f>output!L11/1000000000</f>
        <v>0.33745040799999998</v>
      </c>
      <c r="I11" s="3">
        <f>output!P11/1000000000</f>
        <v>0.76223421300000005</v>
      </c>
      <c r="J11">
        <f>output!H11/1000000000</f>
        <v>1.8651000000000002E-5</v>
      </c>
      <c r="K11">
        <f>output!K11/1000000000</f>
        <v>5.5034481000000003E-2</v>
      </c>
      <c r="L11">
        <f>output!M11/1000000000</f>
        <v>1.1911E-5</v>
      </c>
      <c r="M11" s="4">
        <f>output!Q11/1000000000</f>
        <v>1.355418032</v>
      </c>
      <c r="N11" s="5">
        <f t="shared" si="0"/>
        <v>28.948823999999998</v>
      </c>
      <c r="O11" s="4">
        <f>output!X11/1000000</f>
        <v>28.948823999999998</v>
      </c>
      <c r="P11" s="3">
        <f>output!X11-3233000</f>
        <v>25715824</v>
      </c>
      <c r="Q11" s="3">
        <f>output!AB11/1000000000</f>
        <v>0.47956294900000002</v>
      </c>
      <c r="R11" s="3">
        <f>output!AD11/1000000000</f>
        <v>3.4563000000000001E-5</v>
      </c>
      <c r="S11" s="3">
        <f>output!AF11/1000000000</f>
        <v>0.33977671199999998</v>
      </c>
      <c r="T11">
        <f>output!AC11/1000000000</f>
        <v>0.3389278</v>
      </c>
      <c r="U11">
        <f>output!AE11/1000000000</f>
        <v>0.92254794600000001</v>
      </c>
      <c r="V11" s="1">
        <f>output!AG11/1000000000</f>
        <v>1.506810481</v>
      </c>
    </row>
    <row r="12" spans="1:22" x14ac:dyDescent="0.25">
      <c r="A12">
        <f>output!A12</f>
        <v>11</v>
      </c>
      <c r="B12" s="1">
        <f>output!E12/1000000</f>
        <v>3.8155000000000001E-2</v>
      </c>
      <c r="C12" s="1">
        <f>output!F12/1000000</f>
        <v>607.02159500000005</v>
      </c>
      <c r="D12" s="1">
        <f>output!I12/1000000</f>
        <v>650.94066099999998</v>
      </c>
      <c r="E12" s="1">
        <f>output!AA12/1000000</f>
        <v>314.78491200000002</v>
      </c>
      <c r="F12" s="3">
        <f>output!G12/1000000000</f>
        <v>5.6699089999999999E-3</v>
      </c>
      <c r="G12" s="3">
        <f>output!J12/1000000000</f>
        <v>0.62956976799999997</v>
      </c>
      <c r="H12" s="3">
        <f>output!L12/1000000000</f>
        <v>0.31324388800000003</v>
      </c>
      <c r="I12" s="3">
        <f>output!P12/1000000000</f>
        <v>0.89898244400000005</v>
      </c>
      <c r="J12">
        <f>output!H12/1000000000</f>
        <v>1.7629999999999999E-5</v>
      </c>
      <c r="K12">
        <f>output!K12/1000000000</f>
        <v>5.2835209000000001E-2</v>
      </c>
      <c r="L12">
        <f>output!M12/1000000000</f>
        <v>1.3633E-5</v>
      </c>
      <c r="M12" s="4">
        <f>output!Q12/1000000000</f>
        <v>1.2560914480000001</v>
      </c>
      <c r="N12" s="5">
        <f t="shared" si="0"/>
        <v>27.804120000000001</v>
      </c>
      <c r="O12" s="4">
        <f>output!X12/1000000</f>
        <v>27.804120000000001</v>
      </c>
      <c r="P12" s="3">
        <f>output!X12-3233000</f>
        <v>24571120</v>
      </c>
      <c r="Q12" s="3">
        <f>output!AB12/1000000000</f>
        <v>0.55486235800000006</v>
      </c>
      <c r="R12" s="3">
        <f>output!AD12/1000000000</f>
        <v>3.9623000000000003E-5</v>
      </c>
      <c r="S12" s="3">
        <f>output!AF12/1000000000</f>
        <v>0.31478502400000002</v>
      </c>
      <c r="T12">
        <f>output!AC12/1000000000</f>
        <v>0.31482792799999998</v>
      </c>
      <c r="U12">
        <f>output!AE12/1000000000</f>
        <v>1.1043503100000001</v>
      </c>
      <c r="V12" s="1">
        <f>output!AG12/1000000000</f>
        <v>1.7715141649999999</v>
      </c>
    </row>
    <row r="13" spans="1:22" x14ac:dyDescent="0.25">
      <c r="A13">
        <f>output!A13</f>
        <v>12</v>
      </c>
      <c r="B13" s="1">
        <f>output!E13/1000000</f>
        <v>3.8926000000000002E-2</v>
      </c>
      <c r="C13" s="1">
        <f>output!F13/1000000</f>
        <v>709.94063100000005</v>
      </c>
      <c r="D13" s="1">
        <f>output!I13/1000000</f>
        <v>661.48582699999997</v>
      </c>
      <c r="E13" s="1">
        <f>output!AA13/1000000</f>
        <v>286.49003199999999</v>
      </c>
      <c r="F13" s="3">
        <f>output!G13/1000000000</f>
        <v>6.0612770000000003E-3</v>
      </c>
      <c r="G13" s="3">
        <f>output!J13/1000000000</f>
        <v>0.57302246400000001</v>
      </c>
      <c r="H13" s="3">
        <f>output!L13/1000000000</f>
        <v>0.28649000000000002</v>
      </c>
      <c r="I13" s="3">
        <f>output!P13/1000000000</f>
        <v>1.0019253079999999</v>
      </c>
      <c r="J13">
        <f>output!H13/1000000000</f>
        <v>1.6333000000000001E-5</v>
      </c>
      <c r="K13">
        <f>output!K13/1000000000</f>
        <v>6.4632790999999995E-2</v>
      </c>
      <c r="L13">
        <f>output!M13/1000000000</f>
        <v>1.5285E-5</v>
      </c>
      <c r="M13" s="4">
        <f>output!Q13/1000000000</f>
        <v>1.1460024639999999</v>
      </c>
      <c r="N13" s="5">
        <f t="shared" si="0"/>
        <v>26.744024</v>
      </c>
      <c r="O13" s="4">
        <f>output!X13/1000000</f>
        <v>26.744024</v>
      </c>
      <c r="P13" s="3">
        <f>output!X13-3233000</f>
        <v>23511024</v>
      </c>
      <c r="Q13" s="3">
        <f>output!AB13/1000000000</f>
        <v>0.48109034099999998</v>
      </c>
      <c r="R13" s="3">
        <f>output!AD13/1000000000</f>
        <v>4.5252E-5</v>
      </c>
      <c r="S13" s="3">
        <f>output!AF13/1000000000</f>
        <v>0.286490144</v>
      </c>
      <c r="T13">
        <f>output!AC13/1000000000</f>
        <v>0.28648996799999998</v>
      </c>
      <c r="U13">
        <f>output!AE13/1000000000</f>
        <v>1.2276091220000001</v>
      </c>
      <c r="V13" s="1">
        <f>output!AG13/1000000000</f>
        <v>1.815222044</v>
      </c>
    </row>
    <row r="14" spans="1:22" x14ac:dyDescent="0.25">
      <c r="A14">
        <f>output!A14</f>
        <v>13</v>
      </c>
      <c r="B14" s="1">
        <f>output!E14/1000000</f>
        <v>3.9428999999999999E-2</v>
      </c>
      <c r="C14" s="1">
        <f>output!F14/1000000</f>
        <v>738.12701100000004</v>
      </c>
      <c r="D14" s="1">
        <f>output!I14/1000000</f>
        <v>714.59886900000004</v>
      </c>
      <c r="E14" s="1">
        <f>output!AA14/1000000</f>
        <v>235.99260000000001</v>
      </c>
      <c r="F14" s="3">
        <f>output!G14/1000000000</f>
        <v>6.3684450000000004E-3</v>
      </c>
      <c r="G14" s="3">
        <f>output!J14/1000000000</f>
        <v>0.47202812</v>
      </c>
      <c r="H14" s="3">
        <f>output!L14/1000000000</f>
        <v>0.23599256800000001</v>
      </c>
      <c r="I14" s="3">
        <f>output!P14/1000000000</f>
        <v>1.0252290589999999</v>
      </c>
      <c r="J14">
        <f>output!H14/1000000000</f>
        <v>1.4279E-5</v>
      </c>
      <c r="K14">
        <f>output!K14/1000000000</f>
        <v>5.1334433999999998E-2</v>
      </c>
      <c r="L14">
        <f>output!M14/1000000000</f>
        <v>1.6813999999999999E-5</v>
      </c>
      <c r="M14" s="4">
        <f>output!Q14/1000000000</f>
        <v>0.94401325599999997</v>
      </c>
      <c r="N14" s="5">
        <f t="shared" si="0"/>
        <v>25.668711999999999</v>
      </c>
      <c r="O14" s="4">
        <f>output!X14/1000000</f>
        <v>25.668711999999999</v>
      </c>
      <c r="P14" s="3">
        <f>output!X14-3233000</f>
        <v>22435712</v>
      </c>
      <c r="Q14" s="3">
        <f>output!AB14/1000000000</f>
        <v>0.42575396900000001</v>
      </c>
      <c r="R14" s="3">
        <f>output!AD14/1000000000</f>
        <v>5.0822000000000002E-5</v>
      </c>
      <c r="S14" s="3">
        <f>output!AF14/1000000000</f>
        <v>0.23603570400000001</v>
      </c>
      <c r="T14">
        <f>output!AC14/1000000000</f>
        <v>0.23599460799999999</v>
      </c>
      <c r="U14">
        <f>output!AE14/1000000000</f>
        <v>1.4114325089999999</v>
      </c>
      <c r="V14" s="1">
        <f>output!AG14/1000000000</f>
        <v>1.948776531</v>
      </c>
    </row>
    <row r="15" spans="1:22" x14ac:dyDescent="0.25">
      <c r="A15">
        <f>output!A15</f>
        <v>14</v>
      </c>
      <c r="B15" s="1">
        <f>output!E15/1000000</f>
        <v>3.9890000000000002E-2</v>
      </c>
      <c r="C15" s="1">
        <f>output!F15/1000000</f>
        <v>760.50537299999996</v>
      </c>
      <c r="D15" s="1">
        <f>output!I15/1000000</f>
        <v>714.56257700000003</v>
      </c>
      <c r="E15" s="1">
        <f>output!AA15/1000000</f>
        <v>187.56086400000001</v>
      </c>
      <c r="F15" s="3">
        <f>output!G15/1000000000</f>
        <v>6.6509569999999999E-3</v>
      </c>
      <c r="G15" s="3">
        <f>output!J15/1000000000</f>
        <v>0.56256491200000003</v>
      </c>
      <c r="H15" s="3">
        <f>output!L15/1000000000</f>
        <v>0.18752163199999999</v>
      </c>
      <c r="I15" s="3">
        <f>output!P15/1000000000</f>
        <v>1.0078089779999999</v>
      </c>
      <c r="J15">
        <f>output!H15/1000000000</f>
        <v>1.2384999999999999E-5</v>
      </c>
      <c r="K15">
        <f>output!K15/1000000000</f>
        <v>4.3075383000000002E-2</v>
      </c>
      <c r="L15">
        <f>output!M15/1000000000</f>
        <v>1.8133000000000001E-5</v>
      </c>
      <c r="M15" s="4">
        <f>output!Q15/1000000000</f>
        <v>1.1251690160000001</v>
      </c>
      <c r="N15" s="5">
        <f t="shared" si="0"/>
        <v>24.128592000000001</v>
      </c>
      <c r="O15" s="4">
        <f>output!X15/1000000</f>
        <v>24.128592000000001</v>
      </c>
      <c r="P15" s="3">
        <f>output!X15-3233000</f>
        <v>20895592</v>
      </c>
      <c r="Q15" s="3">
        <f>output!AB15/1000000000</f>
        <v>0.40397243599999999</v>
      </c>
      <c r="R15" s="3">
        <f>output!AD15/1000000000</f>
        <v>5.5917E-5</v>
      </c>
      <c r="S15" s="3">
        <f>output!AF15/1000000000</f>
        <v>0.37504339199999998</v>
      </c>
      <c r="T15">
        <f>output!AB27/1000000000</f>
        <v>0</v>
      </c>
      <c r="U15">
        <f>output!AE15/1000000000</f>
        <v>1.4781245160000001</v>
      </c>
      <c r="V15" s="1">
        <f>output!AG15/1000000000</f>
        <v>1.971386321</v>
      </c>
    </row>
    <row r="16" spans="1:22" x14ac:dyDescent="0.25">
      <c r="A16">
        <f>output!A16</f>
        <v>15</v>
      </c>
      <c r="B16" s="1">
        <f>output!E16/1000000</f>
        <v>4.0210000000000003E-2</v>
      </c>
      <c r="C16" s="1">
        <f>output!F16/1000000</f>
        <v>801.82511199999999</v>
      </c>
      <c r="D16" s="1">
        <f>output!I16/1000000</f>
        <v>815.25835199999995</v>
      </c>
      <c r="E16" s="1">
        <f>output!AA16/1000000</f>
        <v>153.00654399999999</v>
      </c>
      <c r="F16" s="3">
        <f>output!G16/1000000000</f>
        <v>6.8488530000000002E-3</v>
      </c>
      <c r="G16" s="3">
        <f>output!J16/1000000000</f>
        <v>0.61206521599999997</v>
      </c>
      <c r="H16" s="3">
        <f>output!L16/1000000000</f>
        <v>0.15300651200000001</v>
      </c>
      <c r="I16" s="3">
        <f>output!P16/1000000000</f>
        <v>1.064204717</v>
      </c>
      <c r="J16">
        <f>output!H16/1000000000</f>
        <v>1.0498E-5</v>
      </c>
      <c r="K16">
        <f>output!K16/1000000000</f>
        <v>3.8608607000000003E-2</v>
      </c>
      <c r="L16">
        <f>output!M16/1000000000</f>
        <v>1.9023999999999999E-5</v>
      </c>
      <c r="M16" s="4">
        <f>output!Q16/1000000000</f>
        <v>1.07108884</v>
      </c>
      <c r="N16" s="5">
        <f t="shared" si="0"/>
        <v>23.602360000000001</v>
      </c>
      <c r="O16" s="4">
        <f>output!X16/1000000</f>
        <v>23.602360000000001</v>
      </c>
      <c r="P16" s="3">
        <f>output!X16-3233000</f>
        <v>20369360</v>
      </c>
      <c r="Q16" s="3">
        <f>output!AB16/1000000000</f>
        <v>0.45407442799999997</v>
      </c>
      <c r="R16" s="3">
        <f>output!AD16/1000000000</f>
        <v>6.1265000000000004E-5</v>
      </c>
      <c r="S16" s="3">
        <f>output!AF16/1000000000</f>
        <v>0.30601313600000002</v>
      </c>
      <c r="T16">
        <f>output!AB28/1000000000</f>
        <v>0</v>
      </c>
      <c r="U16">
        <f>output!AE16/1000000000</f>
        <v>1.7450583930000001</v>
      </c>
      <c r="V16" s="1">
        <f>output!AG16/1000000000</f>
        <v>2.3100316219999999</v>
      </c>
    </row>
    <row r="17" spans="1:23" x14ac:dyDescent="0.25">
      <c r="A17">
        <f>output!A17</f>
        <v>16</v>
      </c>
      <c r="B17" s="1">
        <f>output!E17/1000000</f>
        <v>4.0451000000000001E-2</v>
      </c>
      <c r="C17" s="1">
        <f>output!F17/1000000</f>
        <v>979.11852999999996</v>
      </c>
      <c r="D17" s="1">
        <f>output!I17/1000000</f>
        <v>879.65977799999996</v>
      </c>
      <c r="E17" s="1">
        <f>output!AA17/1000000</f>
        <v>140.68758399999999</v>
      </c>
      <c r="F17" s="3">
        <f>output!G17/1000000000</f>
        <v>7.0179939999999996E-3</v>
      </c>
      <c r="G17" s="3">
        <f>output!J17/1000000000</f>
        <v>0.56262910399999999</v>
      </c>
      <c r="H17" s="3">
        <f>output!L17/1000000000</f>
        <v>0.140648672</v>
      </c>
      <c r="I17" s="3">
        <f>output!P17/1000000000</f>
        <v>1.2222281420000001</v>
      </c>
      <c r="J17">
        <f>output!H17/1000000000</f>
        <v>9.0860000000000008E-6</v>
      </c>
      <c r="K17">
        <f>output!K17/1000000000</f>
        <v>3.7538479999999999E-2</v>
      </c>
      <c r="L17">
        <f>output!M17/1000000000</f>
        <v>1.9570000000000001E-5</v>
      </c>
      <c r="M17" s="4">
        <f>output!Q17/1000000000</f>
        <v>0.984616296</v>
      </c>
      <c r="N17" s="5">
        <f t="shared" si="0"/>
        <v>22.521864000000001</v>
      </c>
      <c r="O17" s="4">
        <f>output!X17/1000000</f>
        <v>22.521864000000001</v>
      </c>
      <c r="P17" s="3">
        <f>output!X17-3233000</f>
        <v>19288864</v>
      </c>
      <c r="Q17" s="3">
        <f>output!AB17/1000000000</f>
        <v>0.37944705299999998</v>
      </c>
      <c r="R17" s="3">
        <f>output!AD17/1000000000</f>
        <v>6.7160000000000001E-5</v>
      </c>
      <c r="S17" s="3">
        <f>output!AF17/1000000000</f>
        <v>0.281297464</v>
      </c>
      <c r="T17">
        <f>output!AC17/1000000000</f>
        <v>0.28129730400000003</v>
      </c>
      <c r="U17">
        <f>output!AE17/1000000000</f>
        <v>1.8668063349999999</v>
      </c>
      <c r="V17" s="1">
        <f>output!AG17/1000000000</f>
        <v>2.3676965210000001</v>
      </c>
    </row>
    <row r="18" spans="1:23" x14ac:dyDescent="0.25">
      <c r="A18">
        <f>output!A18</f>
        <v>17</v>
      </c>
      <c r="B18" s="1">
        <f>output!E18/1000000</f>
        <v>4.0647999999999997E-2</v>
      </c>
      <c r="C18" s="1">
        <f>output!F18/1000000</f>
        <v>949.69253000000003</v>
      </c>
      <c r="D18" s="1">
        <f>output!I18/1000000</f>
        <v>993.54597799999999</v>
      </c>
      <c r="E18" s="1">
        <f>output!AA18/1000000</f>
        <v>119.57391200000001</v>
      </c>
      <c r="F18" s="3">
        <f>output!G18/1000000000</f>
        <v>7.1462289999999996E-3</v>
      </c>
      <c r="G18" s="3">
        <f>output!J18/1000000000</f>
        <v>0.597907784</v>
      </c>
      <c r="H18" s="3">
        <f>output!L18/1000000000</f>
        <v>0.11957387999999999</v>
      </c>
      <c r="I18" s="3">
        <f>output!P18/1000000000</f>
        <v>1.197892671</v>
      </c>
      <c r="J18">
        <f>output!H18/1000000000</f>
        <v>7.3509999999999996E-6</v>
      </c>
      <c r="K18">
        <f>output!K18/1000000000</f>
        <v>2.7632420000000001E-2</v>
      </c>
      <c r="L18">
        <f>output!M18/1000000000</f>
        <v>1.9749999999999999E-5</v>
      </c>
      <c r="M18" s="4">
        <f>output!Q18/1000000000</f>
        <v>0.95662946400000004</v>
      </c>
      <c r="N18" s="5">
        <f t="shared" si="0"/>
        <v>21.336624</v>
      </c>
      <c r="O18" s="4">
        <f>output!X18/1000000</f>
        <v>21.336624</v>
      </c>
      <c r="P18" s="3">
        <f>output!X18-3233000</f>
        <v>18103624</v>
      </c>
      <c r="Q18" s="3">
        <f>output!AB18/1000000000</f>
        <v>0.35711748700000001</v>
      </c>
      <c r="R18" s="3">
        <f>output!AD18/1000000000</f>
        <v>7.2411999999999997E-5</v>
      </c>
      <c r="S18" s="3">
        <f>output!AF18/1000000000</f>
        <v>0.35875989600000002</v>
      </c>
      <c r="T18">
        <f>output!AC18/1000000000</f>
        <v>0.23914782400000001</v>
      </c>
      <c r="U18">
        <f>output!AE18/1000000000</f>
        <v>1.844474213</v>
      </c>
      <c r="V18" s="1">
        <f>output!AG18/1000000000</f>
        <v>2.2833297109999999</v>
      </c>
    </row>
    <row r="19" spans="1:23" x14ac:dyDescent="0.25">
      <c r="A19">
        <f>output!A19</f>
        <v>18</v>
      </c>
      <c r="B19" s="1">
        <f>output!E19/1000000</f>
        <v>4.0802999999999999E-2</v>
      </c>
      <c r="C19" s="1">
        <f>output!F19/1000000</f>
        <v>1086.544881</v>
      </c>
      <c r="D19" s="1">
        <f>output!I19/1000000</f>
        <v>1055.1804910000001</v>
      </c>
      <c r="E19" s="1">
        <f>output!AA19/1000000</f>
        <v>38.903872</v>
      </c>
      <c r="F19" s="3">
        <f>output!G19/1000000000</f>
        <v>7.2473329999999999E-3</v>
      </c>
      <c r="G19" s="3">
        <f>output!J19/1000000000</f>
        <v>0.62246601599999996</v>
      </c>
      <c r="H19" s="3">
        <f>output!L19/1000000000</f>
        <v>3.8903840000000002E-2</v>
      </c>
      <c r="I19" s="3">
        <f>output!P19/1000000000</f>
        <v>1.2468009900000001</v>
      </c>
      <c r="J19">
        <f>output!H19/1000000000</f>
        <v>5.1989999999999997E-6</v>
      </c>
      <c r="K19">
        <f>output!K19/1000000000</f>
        <v>2.2629976E-2</v>
      </c>
      <c r="L19">
        <f>output!M19/1000000000</f>
        <v>1.9443E-5</v>
      </c>
      <c r="M19" s="4">
        <f>output!Q19/1000000000</f>
        <v>0.85588904799999999</v>
      </c>
      <c r="N19" s="5">
        <f t="shared" si="0"/>
        <v>20.169632</v>
      </c>
      <c r="O19" s="4">
        <f>output!X19/1000000</f>
        <v>20.169632</v>
      </c>
      <c r="P19" s="3">
        <f>output!X19-3233000</f>
        <v>16936632</v>
      </c>
      <c r="Q19" s="3">
        <f>output!AB19/1000000000</f>
        <v>0.42219736600000002</v>
      </c>
      <c r="R19" s="3">
        <f>output!AD19/1000000000</f>
        <v>7.7354000000000005E-5</v>
      </c>
      <c r="S19" s="3">
        <f>output!AF19/1000000000</f>
        <v>0.31123105600000001</v>
      </c>
      <c r="T19">
        <f>output!AC19/1000000000</f>
        <v>0.19455736800000001</v>
      </c>
      <c r="U19">
        <f>output!AE19/1000000000</f>
        <v>2.1241032519999998</v>
      </c>
      <c r="V19" s="1">
        <f>output!AG19/1000000000</f>
        <v>2.632179013</v>
      </c>
    </row>
    <row r="20" spans="1:23" x14ac:dyDescent="0.25">
      <c r="A20">
        <f>output!A20</f>
        <v>19</v>
      </c>
      <c r="B20" s="1">
        <f>output!E20/1000000</f>
        <v>4.0918000000000003E-2</v>
      </c>
      <c r="C20" s="1">
        <f>output!F20/1000000</f>
        <v>942.53274799999997</v>
      </c>
      <c r="D20" s="1">
        <f>output!I20/1000000</f>
        <v>1018.9254120000001</v>
      </c>
      <c r="E20" s="1">
        <f>output!AA20/1000000</f>
        <v>88.042456000000001</v>
      </c>
      <c r="F20" s="3">
        <f>output!G20/1000000000</f>
        <v>7.2711299999999998E-3</v>
      </c>
      <c r="G20" s="3">
        <f>output!J20/1000000000</f>
        <v>0.61629710400000004</v>
      </c>
      <c r="H20" s="3">
        <f>output!L20/1000000000</f>
        <v>8.8078400000000001E-2</v>
      </c>
      <c r="I20" s="3">
        <f>output!P20/1000000000</f>
        <v>1.25632148</v>
      </c>
      <c r="J20">
        <f>output!H20/1000000000</f>
        <v>3.3129999999999999E-6</v>
      </c>
      <c r="K20">
        <f>output!K20/1000000000</f>
        <v>1.7508533999999999E-2</v>
      </c>
      <c r="L20">
        <f>output!M20/1000000000</f>
        <v>1.8508E-5</v>
      </c>
      <c r="M20" s="4">
        <f>output!Q20/1000000000</f>
        <v>0.88046033599999995</v>
      </c>
      <c r="N20" s="5">
        <f t="shared" si="0"/>
        <v>19.271312000000002</v>
      </c>
      <c r="O20" s="4">
        <f>output!X20/1000000</f>
        <v>19.271312000000002</v>
      </c>
      <c r="P20" s="3">
        <f>output!X20-3233000</f>
        <v>16038312</v>
      </c>
      <c r="Q20" s="3">
        <f>output!AB20/1000000000</f>
        <v>0.353082497</v>
      </c>
      <c r="R20" s="3">
        <f>output!AD20/1000000000</f>
        <v>8.1388000000000001E-5</v>
      </c>
      <c r="S20" s="3">
        <f>output!AF20/1000000000</f>
        <v>0.35216992000000003</v>
      </c>
      <c r="T20">
        <f>output!AC20/1000000000</f>
        <v>0.17608480000000001</v>
      </c>
      <c r="U20">
        <f>output!AE20/1000000000</f>
        <v>2.0812230359999999</v>
      </c>
      <c r="V20" s="1">
        <f>output!AG20/1000000000</f>
        <v>2.5122389269999998</v>
      </c>
    </row>
    <row r="21" spans="1:23" x14ac:dyDescent="0.25">
      <c r="A21">
        <f>output!A21</f>
        <v>20</v>
      </c>
      <c r="B21" s="1">
        <f>output!E21/1000000</f>
        <v>4.0989999999999999E-2</v>
      </c>
      <c r="C21" s="1">
        <f>output!F21/1000000</f>
        <v>1091.2953930000001</v>
      </c>
      <c r="D21" s="1">
        <f>output!I21/1000000</f>
        <v>1686.131275</v>
      </c>
      <c r="E21" s="1">
        <f>output!AA21/1000000</f>
        <v>139.97615200000001</v>
      </c>
      <c r="F21" s="3">
        <f>output!G21/1000000000</f>
        <v>7.3222080000000002E-3</v>
      </c>
      <c r="G21" s="3">
        <f>output!J21/1000000000</f>
        <v>0.83990325600000004</v>
      </c>
      <c r="H21" s="3">
        <f>output!L21/1000000000</f>
        <v>0.13997612000000001</v>
      </c>
      <c r="I21" s="3">
        <f>output!P21/1000000000</f>
        <v>1.845289194</v>
      </c>
      <c r="J21">
        <f>output!H21/1000000000</f>
        <v>1.2619999999999999E-6</v>
      </c>
      <c r="K21">
        <f>output!K21/1000000000</f>
        <v>1.2100064000000001E-2</v>
      </c>
      <c r="L21">
        <f>output!M21/1000000000</f>
        <v>1.7240000000000001E-5</v>
      </c>
      <c r="M21" s="4">
        <f>output!Q21/1000000000</f>
        <v>1.2598315920000001</v>
      </c>
      <c r="N21" s="5">
        <f t="shared" si="0"/>
        <v>18.525096000000001</v>
      </c>
      <c r="O21" s="4">
        <f>output!X21/1000000</f>
        <v>18.525096000000001</v>
      </c>
      <c r="P21" s="3">
        <f>output!X21-3233000</f>
        <v>15292096</v>
      </c>
      <c r="Q21" s="3">
        <f>output!AB21/1000000000</f>
        <v>0.40003408299999998</v>
      </c>
      <c r="R21" s="3">
        <f>output!AD21/1000000000</f>
        <v>8.6588000000000005E-5</v>
      </c>
      <c r="S21" s="3">
        <f>output!AF21/1000000000</f>
        <v>0.41993060799999998</v>
      </c>
      <c r="T21">
        <f>output!AC21/1000000000</f>
        <v>0.27995219999999998</v>
      </c>
      <c r="U21">
        <f>output!AE21/1000000000</f>
        <v>2.1954935280000001</v>
      </c>
      <c r="V21" s="1">
        <f>output!AG21/1000000000</f>
        <v>2.674053893</v>
      </c>
    </row>
    <row r="22" spans="1:23" x14ac:dyDescent="0.25">
      <c r="A22" t="e">
        <f>output!#REF!</f>
        <v>#REF!</v>
      </c>
      <c r="B22" s="1" t="e">
        <f>output!#REF!/1000000</f>
        <v>#REF!</v>
      </c>
      <c r="C22" s="1" t="e">
        <f>output!#REF!/1000000</f>
        <v>#REF!</v>
      </c>
      <c r="D22" s="1" t="e">
        <f>output!#REF!/1000000</f>
        <v>#REF!</v>
      </c>
      <c r="E22" s="1" t="e">
        <f>output!#REF!/1000000</f>
        <v>#REF!</v>
      </c>
      <c r="F22" s="3" t="e">
        <f>output!#REF!/1000000000</f>
        <v>#REF!</v>
      </c>
      <c r="G22" s="3" t="e">
        <f>output!#REF!/1000000000</f>
        <v>#REF!</v>
      </c>
      <c r="H22" s="3" t="e">
        <f>output!#REF!/1000000000</f>
        <v>#REF!</v>
      </c>
      <c r="I22" s="3" t="e">
        <f>output!#REF!/1000000000</f>
        <v>#REF!</v>
      </c>
      <c r="J22" t="e">
        <f>output!#REF!/1000000000</f>
        <v>#REF!</v>
      </c>
      <c r="K22" t="e">
        <f>output!#REF!/1000000000</f>
        <v>#REF!</v>
      </c>
      <c r="L22" t="e">
        <f>output!#REF!/1000000000</f>
        <v>#REF!</v>
      </c>
      <c r="M22" s="4" t="e">
        <f>output!#REF!/1000000000</f>
        <v>#REF!</v>
      </c>
      <c r="N22" s="5" t="e">
        <f t="shared" si="0"/>
        <v>#REF!</v>
      </c>
      <c r="O22" s="4" t="e">
        <f>output!#REF!/1000000</f>
        <v>#REF!</v>
      </c>
      <c r="P22" s="3" t="e">
        <f>output!#REF!-3233000</f>
        <v>#REF!</v>
      </c>
      <c r="Q22" s="3" t="e">
        <f>output!#REF!/1000000000</f>
        <v>#REF!</v>
      </c>
      <c r="R22" s="3" t="e">
        <f>output!#REF!/1000000000</f>
        <v>#REF!</v>
      </c>
      <c r="S22" s="3" t="e">
        <f>output!#REF!/1000000000</f>
        <v>#REF!</v>
      </c>
      <c r="T22" t="e">
        <f>output!#REF!/1000000000</f>
        <v>#REF!</v>
      </c>
      <c r="U22" t="e">
        <f>output!#REF!/1000000000</f>
        <v>#REF!</v>
      </c>
      <c r="V22" s="1" t="e">
        <f>output!#REF!/1000000000</f>
        <v>#REF!</v>
      </c>
    </row>
    <row r="23" spans="1:23" x14ac:dyDescent="0.25">
      <c r="A23" t="e">
        <f>output!#REF!</f>
        <v>#REF!</v>
      </c>
      <c r="B23" s="1" t="e">
        <f>output!#REF!/1000000</f>
        <v>#REF!</v>
      </c>
      <c r="C23" s="1" t="e">
        <f>output!#REF!/1000000</f>
        <v>#REF!</v>
      </c>
      <c r="D23" s="1" t="e">
        <f>output!#REF!/1000000</f>
        <v>#REF!</v>
      </c>
      <c r="E23" s="1" t="e">
        <f>output!#REF!/1000000</f>
        <v>#REF!</v>
      </c>
      <c r="F23" s="3" t="e">
        <f>output!#REF!/1000000000</f>
        <v>#REF!</v>
      </c>
      <c r="G23" s="3" t="e">
        <f>output!#REF!/1000000000</f>
        <v>#REF!</v>
      </c>
      <c r="H23" s="3" t="e">
        <f>output!#REF!/1000000000</f>
        <v>#REF!</v>
      </c>
      <c r="I23" s="3" t="e">
        <f>output!#REF!/1000000000</f>
        <v>#REF!</v>
      </c>
      <c r="J23" t="e">
        <f>output!#REF!/1000000000</f>
        <v>#REF!</v>
      </c>
      <c r="K23" t="e">
        <f>output!#REF!/1000000000</f>
        <v>#REF!</v>
      </c>
      <c r="L23" t="e">
        <f>output!#REF!/1000000000</f>
        <v>#REF!</v>
      </c>
      <c r="M23" s="4" t="e">
        <f>output!#REF!/1000000000</f>
        <v>#REF!</v>
      </c>
      <c r="N23" s="5" t="e">
        <f t="shared" si="0"/>
        <v>#REF!</v>
      </c>
      <c r="O23" s="4" t="e">
        <f>output!#REF!/1000000</f>
        <v>#REF!</v>
      </c>
      <c r="P23" s="3" t="e">
        <f>output!#REF!-3233000</f>
        <v>#REF!</v>
      </c>
      <c r="Q23" s="3" t="e">
        <f>output!#REF!/1000000000</f>
        <v>#REF!</v>
      </c>
      <c r="R23" s="3" t="e">
        <f>output!#REF!/1000000000</f>
        <v>#REF!</v>
      </c>
      <c r="S23" s="3" t="e">
        <f>output!#REF!/1000000000</f>
        <v>#REF!</v>
      </c>
      <c r="T23" t="e">
        <f>output!#REF!/1000000000</f>
        <v>#REF!</v>
      </c>
      <c r="U23" t="e">
        <f>output!#REF!/1000000000</f>
        <v>#REF!</v>
      </c>
      <c r="V23" s="1" t="e">
        <f>output!#REF!/1000000000</f>
        <v>#REF!</v>
      </c>
    </row>
    <row r="27" spans="1:23" x14ac:dyDescent="0.25">
      <c r="C27" s="12" t="s">
        <v>33</v>
      </c>
      <c r="D27" s="12"/>
      <c r="E27" s="12"/>
    </row>
    <row r="28" spans="1:23" x14ac:dyDescent="0.25">
      <c r="C28" s="12" t="s">
        <v>32</v>
      </c>
      <c r="D28" s="12"/>
      <c r="E28" s="12"/>
    </row>
    <row r="29" spans="1:23" x14ac:dyDescent="0.25">
      <c r="C29" s="12" t="s">
        <v>34</v>
      </c>
      <c r="D29" s="12"/>
      <c r="E29" s="12"/>
    </row>
    <row r="32" spans="1:23" x14ac:dyDescent="0.25">
      <c r="C32" s="12" t="s">
        <v>35</v>
      </c>
      <c r="D32" s="12"/>
      <c r="E32" s="12"/>
      <c r="I32" s="12" t="s">
        <v>38</v>
      </c>
      <c r="J32" s="12"/>
      <c r="K32" s="12"/>
      <c r="L32" s="12"/>
      <c r="M32" s="12"/>
      <c r="S32" s="12" t="s">
        <v>26</v>
      </c>
      <c r="T32" s="12"/>
      <c r="U32" s="12"/>
      <c r="V32" s="12"/>
      <c r="W32" s="12"/>
    </row>
    <row r="33" spans="3:23" x14ac:dyDescent="0.25">
      <c r="C33" s="12" t="s">
        <v>36</v>
      </c>
      <c r="D33" s="12"/>
      <c r="E33" s="12"/>
      <c r="I33" s="12" t="s">
        <v>39</v>
      </c>
      <c r="J33" s="12"/>
      <c r="K33" s="12"/>
      <c r="L33" s="12"/>
      <c r="M33" s="12"/>
      <c r="S33" s="12" t="s">
        <v>27</v>
      </c>
      <c r="T33" s="12"/>
      <c r="U33" s="12"/>
      <c r="V33" s="12"/>
      <c r="W33" s="12"/>
    </row>
    <row r="34" spans="3:23" x14ac:dyDescent="0.25">
      <c r="C34" s="12" t="s">
        <v>37</v>
      </c>
      <c r="D34" s="12"/>
      <c r="E34" s="12"/>
      <c r="S34" s="12" t="s">
        <v>26</v>
      </c>
      <c r="T34" s="12"/>
      <c r="U34" s="12"/>
      <c r="V34" s="12"/>
      <c r="W34" s="12"/>
    </row>
    <row r="35" spans="3:23" x14ac:dyDescent="0.25">
      <c r="S35" s="12" t="s">
        <v>27</v>
      </c>
      <c r="T35" s="12"/>
      <c r="U35" s="12"/>
      <c r="V35" s="12"/>
      <c r="W35" s="12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4.9569999999999996E-3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9.1559999999999992E-3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1.2775E-2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1.5236E-2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1.6979999999999999E-2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1.8223E-2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1.9105E-2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1.9397999999999999E-2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1.9115E-2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1.8651000000000001E-2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1.763E-2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1.6333E-2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1.4279E-2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1.2385E-2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1.0498E-2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9.0860000000000003E-3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7.3509999999999999E-3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5.1989999999999996E-3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3.313E-3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1.2620000000000001E-3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2019-05-16T23:00:33Z</cp:lastPrinted>
  <dcterms:created xsi:type="dcterms:W3CDTF">2019-01-07T11:23:37Z</dcterms:created>
  <dcterms:modified xsi:type="dcterms:W3CDTF">2019-05-16T23:01:50Z</dcterms:modified>
</cp:coreProperties>
</file>