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20000-changes\"/>
    </mc:Choice>
  </mc:AlternateContent>
  <xr:revisionPtr revIDLastSave="0" documentId="13_ncr:1_{A70CC093-814B-4D79-8DB1-5585365E5E0C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0" i="1" l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29" i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K43" i="1"/>
  <c r="AL43" i="1" s="1"/>
  <c r="AK44" i="1"/>
  <c r="AL44" i="1" s="1"/>
  <c r="AK45" i="1"/>
  <c r="AL45" i="1" s="1"/>
  <c r="AK46" i="1"/>
  <c r="AL46" i="1" s="1"/>
  <c r="AK47" i="1"/>
  <c r="AL47" i="1" s="1"/>
  <c r="AK48" i="1"/>
  <c r="AL48" i="1" s="1"/>
  <c r="AK49" i="1"/>
  <c r="AL49" i="1" s="1"/>
  <c r="AK50" i="1"/>
  <c r="AL50" i="1" s="1"/>
  <c r="AK31" i="1"/>
  <c r="AL31" i="1" s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29" i="1"/>
  <c r="A22" i="5"/>
  <c r="B22" i="5"/>
  <c r="C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U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17" i="5"/>
  <c r="B17" i="5"/>
  <c r="C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T17" i="5"/>
  <c r="U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18" i="5"/>
  <c r="B18" i="5"/>
  <c r="C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T18" i="5"/>
  <c r="U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19" i="5"/>
  <c r="B19" i="5"/>
  <c r="C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U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20" i="5"/>
  <c r="B20" i="5"/>
  <c r="C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U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21" i="5"/>
  <c r="B21" i="5"/>
  <c r="C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U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V23" i="1"/>
  <c r="V23" i="5" s="1"/>
  <c r="V22" i="1"/>
  <c r="V21" i="1"/>
  <c r="V21" i="5" s="1"/>
  <c r="V20" i="1"/>
  <c r="V20" i="5" s="1"/>
  <c r="V19" i="1"/>
  <c r="V19" i="5" s="1"/>
  <c r="V18" i="1"/>
  <c r="V18" i="5" s="1"/>
  <c r="V17" i="1"/>
  <c r="V17" i="5" s="1"/>
  <c r="S23" i="1"/>
  <c r="S23" i="5" s="1"/>
  <c r="R23" i="1"/>
  <c r="R23" i="5" s="1"/>
  <c r="S22" i="1"/>
  <c r="S22" i="5" s="1"/>
  <c r="R22" i="1"/>
  <c r="R22" i="5" s="1"/>
  <c r="S21" i="1"/>
  <c r="S21" i="5" s="1"/>
  <c r="R21" i="1"/>
  <c r="R21" i="5" s="1"/>
  <c r="S20" i="1"/>
  <c r="S20" i="5" s="1"/>
  <c r="R20" i="1"/>
  <c r="R20" i="5" s="1"/>
  <c r="S19" i="1"/>
  <c r="S19" i="5" s="1"/>
  <c r="R19" i="1"/>
  <c r="R19" i="5" s="1"/>
  <c r="S18" i="1"/>
  <c r="S18" i="5" s="1"/>
  <c r="R18" i="1"/>
  <c r="R18" i="5" s="1"/>
  <c r="S17" i="1"/>
  <c r="S17" i="5" s="1"/>
  <c r="R17" i="1"/>
  <c r="D23" i="1"/>
  <c r="D22" i="1"/>
  <c r="D22" i="5" s="1"/>
  <c r="D21" i="1"/>
  <c r="D21" i="5" s="1"/>
  <c r="D20" i="1"/>
  <c r="D20" i="5" s="1"/>
  <c r="D19" i="1"/>
  <c r="D19" i="5" s="1"/>
  <c r="D18" i="1"/>
  <c r="D18" i="5" s="1"/>
  <c r="D17" i="1"/>
  <c r="D17" i="5" s="1"/>
  <c r="AQ47" i="1" l="1"/>
  <c r="AQ43" i="1"/>
  <c r="AQ39" i="1"/>
  <c r="AQ35" i="1"/>
  <c r="AQ31" i="1"/>
  <c r="AQ29" i="1"/>
  <c r="AQ50" i="1"/>
  <c r="AQ46" i="1"/>
  <c r="AQ42" i="1"/>
  <c r="AQ38" i="1"/>
  <c r="AQ34" i="1"/>
  <c r="AQ30" i="1"/>
  <c r="AQ48" i="1"/>
  <c r="AQ44" i="1"/>
  <c r="AQ40" i="1"/>
  <c r="AQ36" i="1"/>
  <c r="AQ32" i="1"/>
  <c r="AQ49" i="1"/>
  <c r="AQ45" i="1"/>
  <c r="AQ41" i="1"/>
  <c r="AQ37" i="1"/>
  <c r="AQ33" i="1"/>
  <c r="M2" i="5"/>
  <c r="AI3" i="5" l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24" i="5"/>
  <c r="AI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24" i="5"/>
  <c r="AD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24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R2" i="1" l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2" i="1"/>
  <c r="V2" i="5" s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2" i="5"/>
  <c r="AO2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3" i="1"/>
  <c r="E12" i="5"/>
  <c r="F12" i="5"/>
  <c r="G12" i="5"/>
  <c r="H12" i="5"/>
  <c r="I12" i="5"/>
  <c r="J12" i="5"/>
  <c r="K12" i="5"/>
  <c r="L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W14" i="5"/>
  <c r="W15" i="5"/>
  <c r="R12" i="5"/>
  <c r="S12" i="5"/>
  <c r="R13" i="5"/>
  <c r="R14" i="5"/>
  <c r="S14" i="5"/>
  <c r="R15" i="5"/>
  <c r="S15" i="5"/>
  <c r="S16" i="5"/>
  <c r="D12" i="1"/>
  <c r="D12" i="5" s="1"/>
  <c r="D13" i="1"/>
  <c r="D13" i="5" s="1"/>
  <c r="D14" i="1"/>
  <c r="D14" i="5" s="1"/>
  <c r="D15" i="1"/>
  <c r="D15" i="5" s="1"/>
  <c r="D16" i="1"/>
  <c r="D16" i="5" s="1"/>
  <c r="AN3" i="5" l="1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</calcChain>
</file>

<file path=xl/sharedStrings.xml><?xml version="1.0" encoding="utf-8"?>
<sst xmlns="http://schemas.openxmlformats.org/spreadsheetml/2006/main" count="89" uniqueCount="64">
  <si>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</si>
  <si>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</si>
  <si>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</si>
  <si>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</si>
  <si>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</si>
  <si>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</si>
  <si>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</si>
  <si>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</si>
  <si>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</si>
  <si>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</si>
  <si>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</si>
  <si>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</si>
  <si>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</si>
  <si>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</si>
  <si>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</si>
  <si>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</si>
  <si>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</si>
  <si>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</si>
  <si>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</si>
  <si>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</si>
  <si>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</si>
  <si>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</si>
  <si>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</si>
  <si>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</si>
  <si>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</si>
  <si>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</si>
  <si>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</si>
  <si>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</si>
  <si>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</si>
  <si>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</si>
  <si>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</si>
  <si>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</si>
  <si>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</si>
  <si>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</si>
  <si>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</si>
  <si>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</si>
  <si>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</si>
  <si>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</si>
  <si>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</si>
  <si>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</si>
  <si>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</si>
  <si>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</si>
  <si>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</si>
  <si>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</si>
  <si>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</si>
  <si>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</si>
  <si>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</si>
  <si>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</si>
  <si>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</si>
  <si>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</si>
  <si>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</si>
  <si>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</si>
  <si>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</si>
  <si>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</si>
  <si>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</si>
  <si>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</si>
  <si>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</si>
  <si>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</si>
  <si>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</si>
  <si>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</si>
  <si>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</si>
  <si>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</si>
  <si>
    <t>y = 8E+08x + 5E+09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</si>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</sst>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0" borderId="0" xfId="0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output!$AO$1</c:f>
              <c:strCache>
                <c:ptCount val="1"/>
                <c:pt idx="0">
                  <c:v>ecm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output!$AO$2:$AO$16</c:f>
              <c:numCache>
                <c:formatCode>General</c:formatCode>
                <c:ptCount val="15"/>
                <c:pt idx="0">
                  <c:v>1847379272</c:v>
                </c:pt>
                <c:pt idx="1">
                  <c:v>3937028592</c:v>
                </c:pt>
                <c:pt idx="2">
                  <c:v>7153047088</c:v>
                </c:pt>
                <c:pt idx="3">
                  <c:v>11053728688</c:v>
                </c:pt>
                <c:pt idx="4">
                  <c:v>8031831880</c:v>
                </c:pt>
                <c:pt idx="5">
                  <c:v>9008950256</c:v>
                </c:pt>
                <c:pt idx="6">
                  <c:v>8771959104</c:v>
                </c:pt>
                <c:pt idx="7">
                  <c:v>11532538256</c:v>
                </c:pt>
                <c:pt idx="8">
                  <c:v>16334034760</c:v>
                </c:pt>
                <c:pt idx="9">
                  <c:v>15719852392</c:v>
                </c:pt>
                <c:pt idx="10">
                  <c:v>11533498064</c:v>
                </c:pt>
                <c:pt idx="11">
                  <c:v>12999463344</c:v>
                </c:pt>
                <c:pt idx="12">
                  <c:v>12999217040</c:v>
                </c:pt>
                <c:pt idx="13">
                  <c:v>13665618528</c:v>
                </c:pt>
                <c:pt idx="14">
                  <c:v>13747080296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5-4B6E-A7CD-366415F1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16544"/>
        <c:axId val="341121792"/>
      </c:lineChart>
      <c:catAx>
        <c:axId val="34111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1792"/>
        <c:crosses val="autoZero"/>
        <c:auto val="1"/>
        <c:lblAlgn val="ctr"/>
        <c:lblOffset val="100"/>
        <c:noMultiLvlLbl val="0"/>
      </c:catAx>
      <c:valAx>
        <c:axId val="3411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Sheet4!$AA$2:$AA$16</c:f>
              <c:numCache>
                <c:formatCode>General</c:formatCode>
                <c:ptCount val="15"/>
                <c:pt idx="0">
                  <c:v>0.58065511199999997</c:v>
                </c:pt>
                <c:pt idx="1">
                  <c:v>0.68494507999999998</c:v>
                </c:pt>
                <c:pt idx="2">
                  <c:v>0.6968432</c:v>
                </c:pt>
                <c:pt idx="3">
                  <c:v>0.63941856799999996</c:v>
                </c:pt>
                <c:pt idx="4">
                  <c:v>0.75545395199999998</c:v>
                </c:pt>
                <c:pt idx="5">
                  <c:v>0.64053079999999996</c:v>
                </c:pt>
                <c:pt idx="6">
                  <c:v>0.72723610400000005</c:v>
                </c:pt>
                <c:pt idx="7">
                  <c:v>0.77688440000000003</c:v>
                </c:pt>
                <c:pt idx="8">
                  <c:v>0.85846561600000004</c:v>
                </c:pt>
                <c:pt idx="9">
                  <c:v>0.87568597599999998</c:v>
                </c:pt>
                <c:pt idx="10">
                  <c:v>0.92540500800000003</c:v>
                </c:pt>
                <c:pt idx="11">
                  <c:v>0.98180699199999999</c:v>
                </c:pt>
                <c:pt idx="12">
                  <c:v>1.0406051519999999</c:v>
                </c:pt>
                <c:pt idx="13">
                  <c:v>1.131931032</c:v>
                </c:pt>
                <c:pt idx="14">
                  <c:v>1.1723944799999999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Sheet4!$AC$2:$AC$16</c:f>
              <c:numCache>
                <c:formatCode>General</c:formatCode>
                <c:ptCount val="15"/>
                <c:pt idx="0">
                  <c:v>2.4368682879999999</c:v>
                </c:pt>
                <c:pt idx="1">
                  <c:v>1.519738048</c:v>
                </c:pt>
                <c:pt idx="2">
                  <c:v>6.9728323359999997</c:v>
                </c:pt>
                <c:pt idx="3">
                  <c:v>7.0034392399999996</c:v>
                </c:pt>
                <c:pt idx="4">
                  <c:v>7.0588658640000004</c:v>
                </c:pt>
                <c:pt idx="5">
                  <c:v>7.1973569120000001</c:v>
                </c:pt>
                <c:pt idx="6">
                  <c:v>7.2722133600000003</c:v>
                </c:pt>
                <c:pt idx="7">
                  <c:v>7.50966252</c:v>
                </c:pt>
                <c:pt idx="8">
                  <c:v>7.4128793440000003</c:v>
                </c:pt>
                <c:pt idx="9">
                  <c:v>7.5891249119999999</c:v>
                </c:pt>
                <c:pt idx="10">
                  <c:v>7.7282756959999999</c:v>
                </c:pt>
                <c:pt idx="11">
                  <c:v>7.8540127120000003</c:v>
                </c:pt>
                <c:pt idx="12">
                  <c:v>7.6309458079999999</c:v>
                </c:pt>
                <c:pt idx="13">
                  <c:v>8.0543724159999996</c:v>
                </c:pt>
                <c:pt idx="14">
                  <c:v>8.088993104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Sheet4!$AF$2:$AF$16</c:f>
              <c:numCache>
                <c:formatCode>General</c:formatCode>
                <c:ptCount val="15"/>
                <c:pt idx="0">
                  <c:v>0.71465710400000004</c:v>
                </c:pt>
                <c:pt idx="1">
                  <c:v>0.90278460000000005</c:v>
                </c:pt>
                <c:pt idx="2">
                  <c:v>1.123859312</c:v>
                </c:pt>
                <c:pt idx="3">
                  <c:v>1.2689304239999999</c:v>
                </c:pt>
                <c:pt idx="4">
                  <c:v>1.4743904080000001</c:v>
                </c:pt>
                <c:pt idx="5">
                  <c:v>1.6831290640000001</c:v>
                </c:pt>
                <c:pt idx="6">
                  <c:v>1.9228046160000001</c:v>
                </c:pt>
                <c:pt idx="7">
                  <c:v>2.0517028559999999</c:v>
                </c:pt>
                <c:pt idx="8">
                  <c:v>2.450973184</c:v>
                </c:pt>
                <c:pt idx="9">
                  <c:v>2.6062537680000002</c:v>
                </c:pt>
                <c:pt idx="10">
                  <c:v>2.7761623200000001</c:v>
                </c:pt>
                <c:pt idx="11">
                  <c:v>2.9452726079999998</c:v>
                </c:pt>
                <c:pt idx="12">
                  <c:v>3.1217583759999998</c:v>
                </c:pt>
                <c:pt idx="13">
                  <c:v>3.2949777039999999</c:v>
                </c:pt>
                <c:pt idx="14">
                  <c:v>3.4667186000000001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Sheet4!$AJ$2:$AJ$16</c:f>
              <c:numCache>
                <c:formatCode>General</c:formatCode>
                <c:ptCount val="15"/>
                <c:pt idx="0">
                  <c:v>3.9083923450000002</c:v>
                </c:pt>
                <c:pt idx="1">
                  <c:v>20.912115813</c:v>
                </c:pt>
                <c:pt idx="2">
                  <c:v>37.391595854999998</c:v>
                </c:pt>
                <c:pt idx="3">
                  <c:v>73.976066427000006</c:v>
                </c:pt>
                <c:pt idx="4">
                  <c:v>108.12799445</c:v>
                </c:pt>
                <c:pt idx="5">
                  <c:v>152.661819404</c:v>
                </c:pt>
                <c:pt idx="6">
                  <c:v>225.03678998800001</c:v>
                </c:pt>
                <c:pt idx="7">
                  <c:v>330.73080466200003</c:v>
                </c:pt>
                <c:pt idx="8">
                  <c:v>435.59838646700001</c:v>
                </c:pt>
                <c:pt idx="9">
                  <c:v>542.12249259299995</c:v>
                </c:pt>
                <c:pt idx="10">
                  <c:v>728.49471680500005</c:v>
                </c:pt>
                <c:pt idx="11">
                  <c:v>1266.9342043050001</c:v>
                </c:pt>
                <c:pt idx="12">
                  <c:v>1754.823287613</c:v>
                </c:pt>
                <c:pt idx="13">
                  <c:v>1424.1176538780001</c:v>
                </c:pt>
                <c:pt idx="14">
                  <c:v>1788.3287013480001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Sheet4!$AL$2:$AL$16</c:f>
              <c:numCache>
                <c:formatCode>General</c:formatCode>
                <c:ptCount val="15"/>
                <c:pt idx="0">
                  <c:v>23.444089323</c:v>
                </c:pt>
                <c:pt idx="1">
                  <c:v>31.364361341999999</c:v>
                </c:pt>
                <c:pt idx="2">
                  <c:v>90.959255455999994</c:v>
                </c:pt>
                <c:pt idx="3">
                  <c:v>207.714177541</c:v>
                </c:pt>
                <c:pt idx="4">
                  <c:v>443.946029861</c:v>
                </c:pt>
                <c:pt idx="5">
                  <c:v>996.52862223399995</c:v>
                </c:pt>
                <c:pt idx="6">
                  <c:v>1465.1529702339999</c:v>
                </c:pt>
                <c:pt idx="7">
                  <c:v>2462.3979944920002</c:v>
                </c:pt>
                <c:pt idx="8">
                  <c:v>3787.1875478930001</c:v>
                </c:pt>
                <c:pt idx="9">
                  <c:v>5622.559627873</c:v>
                </c:pt>
                <c:pt idx="10">
                  <c:v>8677.5756184109996</c:v>
                </c:pt>
                <c:pt idx="11">
                  <c:v>13420.350626486001</c:v>
                </c:pt>
                <c:pt idx="12">
                  <c:v>18025.688217874002</c:v>
                </c:pt>
                <c:pt idx="13">
                  <c:v>20745.534476601999</c:v>
                </c:pt>
                <c:pt idx="14">
                  <c:v>29080.920788905001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Sheet4!$AK$2:$AK$16</c:f>
              <c:numCache>
                <c:formatCode>General</c:formatCode>
                <c:ptCount val="15"/>
                <c:pt idx="0">
                  <c:v>0.80240120800000003</c:v>
                </c:pt>
                <c:pt idx="1">
                  <c:v>2.1127117759999998</c:v>
                </c:pt>
                <c:pt idx="2">
                  <c:v>4.2371607840000003</c:v>
                </c:pt>
                <c:pt idx="3">
                  <c:v>6.574476872</c:v>
                </c:pt>
                <c:pt idx="4">
                  <c:v>1.612862824</c:v>
                </c:pt>
                <c:pt idx="5">
                  <c:v>6.6720884319999998</c:v>
                </c:pt>
                <c:pt idx="6">
                  <c:v>3.86032916</c:v>
                </c:pt>
                <c:pt idx="7">
                  <c:v>8.8672181440000006</c:v>
                </c:pt>
                <c:pt idx="8">
                  <c:v>9.1922245839999999</c:v>
                </c:pt>
                <c:pt idx="9">
                  <c:v>7.9772586399999996</c:v>
                </c:pt>
                <c:pt idx="10">
                  <c:v>5.0507413919999999</c:v>
                </c:pt>
                <c:pt idx="11">
                  <c:v>4.9387379600000001</c:v>
                </c:pt>
                <c:pt idx="12">
                  <c:v>9.1239529840000007</c:v>
                </c:pt>
                <c:pt idx="13">
                  <c:v>9.6092114720000001</c:v>
                </c:pt>
                <c:pt idx="14">
                  <c:v>11.081515767999999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Sheet4!$AM$2:$AM$16</c:f>
              <c:numCache>
                <c:formatCode>General</c:formatCode>
                <c:ptCount val="15"/>
                <c:pt idx="0">
                  <c:v>1.0449780639999999</c:v>
                </c:pt>
                <c:pt idx="1">
                  <c:v>1.8243168160000001</c:v>
                </c:pt>
                <c:pt idx="2">
                  <c:v>2.9158863039999998</c:v>
                </c:pt>
                <c:pt idx="3">
                  <c:v>4.4792518159999997</c:v>
                </c:pt>
                <c:pt idx="4">
                  <c:v>6.4189690559999999</c:v>
                </c:pt>
                <c:pt idx="5">
                  <c:v>2.3368618240000001</c:v>
                </c:pt>
                <c:pt idx="6">
                  <c:v>4.9116299440000004</c:v>
                </c:pt>
                <c:pt idx="7">
                  <c:v>2.6653201119999999</c:v>
                </c:pt>
                <c:pt idx="8">
                  <c:v>7.1418101759999999</c:v>
                </c:pt>
                <c:pt idx="9">
                  <c:v>7.7425937520000003</c:v>
                </c:pt>
                <c:pt idx="10">
                  <c:v>6.4827566719999998</c:v>
                </c:pt>
                <c:pt idx="11">
                  <c:v>8.0607253839999995</c:v>
                </c:pt>
                <c:pt idx="12">
                  <c:v>3.8752640559999998</c:v>
                </c:pt>
                <c:pt idx="13">
                  <c:v>4.0564070560000003</c:v>
                </c:pt>
                <c:pt idx="14">
                  <c:v>2.665564528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263.46988900000002</c:v>
                </c:pt>
                <c:pt idx="1">
                  <c:v>446.84842099999997</c:v>
                </c:pt>
                <c:pt idx="2">
                  <c:v>406.67604699999998</c:v>
                </c:pt>
                <c:pt idx="3">
                  <c:v>1172.5532229999999</c:v>
                </c:pt>
                <c:pt idx="4">
                  <c:v>739.88166200000001</c:v>
                </c:pt>
                <c:pt idx="5">
                  <c:v>1455.338422</c:v>
                </c:pt>
                <c:pt idx="6">
                  <c:v>1046.5432109999999</c:v>
                </c:pt>
                <c:pt idx="7">
                  <c:v>1296.297832</c:v>
                </c:pt>
                <c:pt idx="8">
                  <c:v>1484.4861249999999</c:v>
                </c:pt>
                <c:pt idx="9">
                  <c:v>1629.920509</c:v>
                </c:pt>
                <c:pt idx="10">
                  <c:v>1871.6062529999999</c:v>
                </c:pt>
                <c:pt idx="11">
                  <c:v>2751.0984739999999</c:v>
                </c:pt>
                <c:pt idx="12">
                  <c:v>2181.2063020000001</c:v>
                </c:pt>
                <c:pt idx="13">
                  <c:v>2323.6722909999999</c:v>
                </c:pt>
                <c:pt idx="14">
                  <c:v>2533.294351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0.55902489</c:v>
                </c:pt>
                <c:pt idx="1">
                  <c:v>0.72119082099999998</c:v>
                </c:pt>
                <c:pt idx="2">
                  <c:v>0.89016478399999999</c:v>
                </c:pt>
                <c:pt idx="3">
                  <c:v>1.8532063759999999</c:v>
                </c:pt>
                <c:pt idx="4">
                  <c:v>1.6421955699999999</c:v>
                </c:pt>
                <c:pt idx="5">
                  <c:v>2.1910936109999999</c:v>
                </c:pt>
                <c:pt idx="6">
                  <c:v>2.2557928559999998</c:v>
                </c:pt>
                <c:pt idx="7">
                  <c:v>2.5441874480000002</c:v>
                </c:pt>
                <c:pt idx="8">
                  <c:v>3.0699651509999999</c:v>
                </c:pt>
                <c:pt idx="9">
                  <c:v>2.9937883580000002</c:v>
                </c:pt>
                <c:pt idx="10">
                  <c:v>3.56003727</c:v>
                </c:pt>
                <c:pt idx="11">
                  <c:v>4.4016624489999998</c:v>
                </c:pt>
                <c:pt idx="12">
                  <c:v>3.8257387760000001</c:v>
                </c:pt>
                <c:pt idx="13">
                  <c:v>4.4150392570000001</c:v>
                </c:pt>
                <c:pt idx="14">
                  <c:v>4.6917429559999997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580.65511200000003</c:v>
                </c:pt>
                <c:pt idx="1">
                  <c:v>684.94507999999996</c:v>
                </c:pt>
                <c:pt idx="2">
                  <c:v>696.84320000000002</c:v>
                </c:pt>
                <c:pt idx="3">
                  <c:v>639.41856800000005</c:v>
                </c:pt>
                <c:pt idx="4">
                  <c:v>755.45395199999996</c:v>
                </c:pt>
                <c:pt idx="5">
                  <c:v>640.5308</c:v>
                </c:pt>
                <c:pt idx="6">
                  <c:v>727.23610399999995</c:v>
                </c:pt>
                <c:pt idx="7">
                  <c:v>776.88440000000003</c:v>
                </c:pt>
                <c:pt idx="8">
                  <c:v>858.46561599999995</c:v>
                </c:pt>
                <c:pt idx="9">
                  <c:v>875.68597599999998</c:v>
                </c:pt>
                <c:pt idx="10">
                  <c:v>925.40500799999995</c:v>
                </c:pt>
                <c:pt idx="11">
                  <c:v>981.80699200000004</c:v>
                </c:pt>
                <c:pt idx="12">
                  <c:v>1040.6051520000001</c:v>
                </c:pt>
                <c:pt idx="13">
                  <c:v>1131.931032</c:v>
                </c:pt>
                <c:pt idx="14">
                  <c:v>1172.3944799999999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0.71465710400000004</c:v>
                </c:pt>
                <c:pt idx="1">
                  <c:v>0.90278460000000005</c:v>
                </c:pt>
                <c:pt idx="2">
                  <c:v>1.123859312</c:v>
                </c:pt>
                <c:pt idx="3">
                  <c:v>1.2689304239999999</c:v>
                </c:pt>
                <c:pt idx="4">
                  <c:v>1.4743904080000001</c:v>
                </c:pt>
                <c:pt idx="5">
                  <c:v>1.6831290640000001</c:v>
                </c:pt>
                <c:pt idx="6">
                  <c:v>1.9228046160000001</c:v>
                </c:pt>
                <c:pt idx="7">
                  <c:v>2.0517028559999999</c:v>
                </c:pt>
                <c:pt idx="8">
                  <c:v>2.450973184</c:v>
                </c:pt>
                <c:pt idx="9">
                  <c:v>2.6062537680000002</c:v>
                </c:pt>
                <c:pt idx="10">
                  <c:v>2.7761623200000001</c:v>
                </c:pt>
                <c:pt idx="11">
                  <c:v>2.9452726079999998</c:v>
                </c:pt>
                <c:pt idx="12">
                  <c:v>3.1217583759999998</c:v>
                </c:pt>
                <c:pt idx="13">
                  <c:v>3.2949777039999999</c:v>
                </c:pt>
                <c:pt idx="14">
                  <c:v>3.4667186000000001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263.46988900000002</c:v>
                </c:pt>
                <c:pt idx="1">
                  <c:v>446.84842099999997</c:v>
                </c:pt>
                <c:pt idx="2">
                  <c:v>406.67604699999998</c:v>
                </c:pt>
                <c:pt idx="3">
                  <c:v>1172.5532229999999</c:v>
                </c:pt>
                <c:pt idx="4">
                  <c:v>739.88166200000001</c:v>
                </c:pt>
                <c:pt idx="5">
                  <c:v>1455.338422</c:v>
                </c:pt>
                <c:pt idx="6">
                  <c:v>1046.5432109999999</c:v>
                </c:pt>
                <c:pt idx="7">
                  <c:v>1296.297832</c:v>
                </c:pt>
                <c:pt idx="8">
                  <c:v>1484.4861249999999</c:v>
                </c:pt>
                <c:pt idx="9">
                  <c:v>1629.920509</c:v>
                </c:pt>
                <c:pt idx="10">
                  <c:v>1871.6062529999999</c:v>
                </c:pt>
                <c:pt idx="11">
                  <c:v>2751.0984739999999</c:v>
                </c:pt>
                <c:pt idx="12">
                  <c:v>2181.2063020000001</c:v>
                </c:pt>
                <c:pt idx="13">
                  <c:v>2323.6722909999999</c:v>
                </c:pt>
                <c:pt idx="14">
                  <c:v>2533.294351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0.57553823199999998</c:v>
                </c:pt>
                <c:pt idx="1">
                  <c:v>0.89630428799999995</c:v>
                </c:pt>
                <c:pt idx="2">
                  <c:v>1.130720744</c:v>
                </c:pt>
                <c:pt idx="3">
                  <c:v>1.576562416</c:v>
                </c:pt>
                <c:pt idx="4">
                  <c:v>2.0431245439999999</c:v>
                </c:pt>
                <c:pt idx="5">
                  <c:v>2.5432773360000001</c:v>
                </c:pt>
                <c:pt idx="6">
                  <c:v>2.9089034479999998</c:v>
                </c:pt>
                <c:pt idx="7">
                  <c:v>3.0670157279999999</c:v>
                </c:pt>
                <c:pt idx="8">
                  <c:v>3.2488598</c:v>
                </c:pt>
                <c:pt idx="9">
                  <c:v>3.502710456</c:v>
                </c:pt>
                <c:pt idx="10">
                  <c:v>3.993441496</c:v>
                </c:pt>
                <c:pt idx="11">
                  <c:v>4.2542859679999996</c:v>
                </c:pt>
                <c:pt idx="12">
                  <c:v>4.5092180720000004</c:v>
                </c:pt>
                <c:pt idx="13">
                  <c:v>4.7594219999999998</c:v>
                </c:pt>
                <c:pt idx="14">
                  <c:v>5.0074909840000004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580.65511200000003</c:v>
                </c:pt>
                <c:pt idx="1">
                  <c:v>684.94507999999996</c:v>
                </c:pt>
                <c:pt idx="2">
                  <c:v>696.84320000000002</c:v>
                </c:pt>
                <c:pt idx="3">
                  <c:v>639.41856800000005</c:v>
                </c:pt>
                <c:pt idx="4">
                  <c:v>755.45395199999996</c:v>
                </c:pt>
                <c:pt idx="5">
                  <c:v>640.5308</c:v>
                </c:pt>
                <c:pt idx="6">
                  <c:v>727.23610399999995</c:v>
                </c:pt>
                <c:pt idx="7">
                  <c:v>776.88440000000003</c:v>
                </c:pt>
                <c:pt idx="8">
                  <c:v>858.46561599999995</c:v>
                </c:pt>
                <c:pt idx="9">
                  <c:v>875.68597599999998</c:v>
                </c:pt>
                <c:pt idx="10">
                  <c:v>925.40500799999995</c:v>
                </c:pt>
                <c:pt idx="11">
                  <c:v>981.80699200000004</c:v>
                </c:pt>
                <c:pt idx="12">
                  <c:v>1040.6051520000001</c:v>
                </c:pt>
                <c:pt idx="13">
                  <c:v>1131.931032</c:v>
                </c:pt>
                <c:pt idx="14">
                  <c:v>1172.3944799999999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18.018505942000001</c:v>
                </c:pt>
                <c:pt idx="1">
                  <c:v>17.889584436</c:v>
                </c:pt>
                <c:pt idx="2">
                  <c:v>19.64897053</c:v>
                </c:pt>
                <c:pt idx="3">
                  <c:v>24.053647481999999</c:v>
                </c:pt>
                <c:pt idx="4">
                  <c:v>19.723233738000001</c:v>
                </c:pt>
                <c:pt idx="5">
                  <c:v>20.216649443000001</c:v>
                </c:pt>
                <c:pt idx="6">
                  <c:v>21.077835729</c:v>
                </c:pt>
                <c:pt idx="7">
                  <c:v>21.548221354999999</c:v>
                </c:pt>
                <c:pt idx="8">
                  <c:v>22.383151641000001</c:v>
                </c:pt>
                <c:pt idx="9">
                  <c:v>22.647447460999999</c:v>
                </c:pt>
                <c:pt idx="10">
                  <c:v>23.994047938000001</c:v>
                </c:pt>
                <c:pt idx="11">
                  <c:v>24.637292805000001</c:v>
                </c:pt>
                <c:pt idx="12">
                  <c:v>26.10311402</c:v>
                </c:pt>
                <c:pt idx="13">
                  <c:v>25.826124138000001</c:v>
                </c:pt>
                <c:pt idx="14">
                  <c:v>26.988907995999998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7.3629E-2</c:v>
                </c:pt>
                <c:pt idx="1">
                  <c:v>0.137654</c:v>
                </c:pt>
                <c:pt idx="2">
                  <c:v>0.19514300000000001</c:v>
                </c:pt>
                <c:pt idx="3">
                  <c:v>0.24830199999999999</c:v>
                </c:pt>
                <c:pt idx="4">
                  <c:v>0.29848999999999998</c:v>
                </c:pt>
                <c:pt idx="5">
                  <c:v>0.34619499999999997</c:v>
                </c:pt>
                <c:pt idx="6">
                  <c:v>0.39232699999999998</c:v>
                </c:pt>
                <c:pt idx="7">
                  <c:v>0.43725799999999998</c:v>
                </c:pt>
                <c:pt idx="8">
                  <c:v>0.48117599999999999</c:v>
                </c:pt>
                <c:pt idx="9">
                  <c:v>0.52435699999999996</c:v>
                </c:pt>
                <c:pt idx="10">
                  <c:v>0.56701400000000002</c:v>
                </c:pt>
                <c:pt idx="11">
                  <c:v>0.60925200000000002</c:v>
                </c:pt>
                <c:pt idx="12">
                  <c:v>0.65100499999999994</c:v>
                </c:pt>
                <c:pt idx="13">
                  <c:v>0.69248600000000005</c:v>
                </c:pt>
                <c:pt idx="14">
                  <c:v>0.73371799999999998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0.57553823199999998</c:v>
                </c:pt>
                <c:pt idx="1">
                  <c:v>0.89630428799999995</c:v>
                </c:pt>
                <c:pt idx="2">
                  <c:v>1.130720744</c:v>
                </c:pt>
                <c:pt idx="3">
                  <c:v>1.576562416</c:v>
                </c:pt>
                <c:pt idx="4">
                  <c:v>2.0431245439999999</c:v>
                </c:pt>
                <c:pt idx="5">
                  <c:v>2.5432773360000001</c:v>
                </c:pt>
                <c:pt idx="6">
                  <c:v>2.9089034479999998</c:v>
                </c:pt>
                <c:pt idx="7">
                  <c:v>3.0670157279999999</c:v>
                </c:pt>
                <c:pt idx="8">
                  <c:v>3.2488598</c:v>
                </c:pt>
                <c:pt idx="9">
                  <c:v>3.502710456</c:v>
                </c:pt>
                <c:pt idx="10">
                  <c:v>3.993441496</c:v>
                </c:pt>
                <c:pt idx="11">
                  <c:v>4.2542859679999996</c:v>
                </c:pt>
                <c:pt idx="12">
                  <c:v>4.5092180720000004</c:v>
                </c:pt>
                <c:pt idx="13">
                  <c:v>4.7594219999999998</c:v>
                </c:pt>
                <c:pt idx="14">
                  <c:v>5.0074909840000004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7.3629E-2</c:v>
                </c:pt>
                <c:pt idx="1">
                  <c:v>0.137654</c:v>
                </c:pt>
                <c:pt idx="2">
                  <c:v>0.19514300000000001</c:v>
                </c:pt>
                <c:pt idx="3">
                  <c:v>0.24830199999999999</c:v>
                </c:pt>
                <c:pt idx="4">
                  <c:v>0.29848999999999998</c:v>
                </c:pt>
                <c:pt idx="5">
                  <c:v>0.34619499999999997</c:v>
                </c:pt>
                <c:pt idx="6">
                  <c:v>0.39232699999999998</c:v>
                </c:pt>
                <c:pt idx="7">
                  <c:v>0.43725799999999998</c:v>
                </c:pt>
                <c:pt idx="8">
                  <c:v>0.48117599999999999</c:v>
                </c:pt>
                <c:pt idx="9">
                  <c:v>0.52435699999999996</c:v>
                </c:pt>
                <c:pt idx="10">
                  <c:v>0.56701400000000002</c:v>
                </c:pt>
                <c:pt idx="11">
                  <c:v>0.60925200000000002</c:v>
                </c:pt>
                <c:pt idx="12">
                  <c:v>0.65100499999999994</c:v>
                </c:pt>
                <c:pt idx="13">
                  <c:v>0.69248600000000005</c:v>
                </c:pt>
                <c:pt idx="14">
                  <c:v>0.73371799999999998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18.018505942000001</c:v>
                </c:pt>
                <c:pt idx="1">
                  <c:v>17.889584436</c:v>
                </c:pt>
                <c:pt idx="2">
                  <c:v>19.64897053</c:v>
                </c:pt>
                <c:pt idx="3">
                  <c:v>24.053647481999999</c:v>
                </c:pt>
                <c:pt idx="4">
                  <c:v>19.723233738000001</c:v>
                </c:pt>
                <c:pt idx="5">
                  <c:v>20.216649443000001</c:v>
                </c:pt>
                <c:pt idx="6">
                  <c:v>21.077835729</c:v>
                </c:pt>
                <c:pt idx="7">
                  <c:v>21.548221354999999</c:v>
                </c:pt>
                <c:pt idx="8">
                  <c:v>22.383151641000001</c:v>
                </c:pt>
                <c:pt idx="9">
                  <c:v>22.647447460999999</c:v>
                </c:pt>
                <c:pt idx="10">
                  <c:v>23.994047938000001</c:v>
                </c:pt>
                <c:pt idx="11">
                  <c:v>24.637292805000001</c:v>
                </c:pt>
                <c:pt idx="12">
                  <c:v>26.10311402</c:v>
                </c:pt>
                <c:pt idx="13">
                  <c:v>25.826124138000001</c:v>
                </c:pt>
                <c:pt idx="14">
                  <c:v>26.988907995999998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450625048</c:v>
                </c:pt>
                <c:pt idx="1">
                  <c:v>553234304</c:v>
                </c:pt>
                <c:pt idx="2">
                  <c:v>561976224</c:v>
                </c:pt>
                <c:pt idx="3">
                  <c:v>570698200</c:v>
                </c:pt>
                <c:pt idx="4">
                  <c:v>579194424</c:v>
                </c:pt>
                <c:pt idx="5">
                  <c:v>587779984</c:v>
                </c:pt>
                <c:pt idx="6">
                  <c:v>596209464</c:v>
                </c:pt>
                <c:pt idx="7">
                  <c:v>604627384</c:v>
                </c:pt>
                <c:pt idx="8">
                  <c:v>612983888</c:v>
                </c:pt>
                <c:pt idx="9">
                  <c:v>621274688</c:v>
                </c:pt>
                <c:pt idx="10">
                  <c:v>629546712</c:v>
                </c:pt>
                <c:pt idx="11">
                  <c:v>637764400</c:v>
                </c:pt>
                <c:pt idx="12">
                  <c:v>645900512</c:v>
                </c:pt>
                <c:pt idx="13">
                  <c:v>654030320</c:v>
                </c:pt>
                <c:pt idx="14">
                  <c:v>662101384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0.57553823199999998</c:v>
                </c:pt>
                <c:pt idx="1">
                  <c:v>0.89630428799999995</c:v>
                </c:pt>
                <c:pt idx="2">
                  <c:v>1.130720744</c:v>
                </c:pt>
                <c:pt idx="3">
                  <c:v>1.576562416</c:v>
                </c:pt>
                <c:pt idx="4">
                  <c:v>2.0431245439999999</c:v>
                </c:pt>
                <c:pt idx="5">
                  <c:v>2.5432773360000001</c:v>
                </c:pt>
                <c:pt idx="6">
                  <c:v>2.9089034479999998</c:v>
                </c:pt>
                <c:pt idx="7">
                  <c:v>3.0670157279999999</c:v>
                </c:pt>
                <c:pt idx="8">
                  <c:v>3.2488598</c:v>
                </c:pt>
                <c:pt idx="9">
                  <c:v>3.502710456</c:v>
                </c:pt>
                <c:pt idx="10">
                  <c:v>3.993441496</c:v>
                </c:pt>
                <c:pt idx="11">
                  <c:v>4.2542859679999996</c:v>
                </c:pt>
                <c:pt idx="12">
                  <c:v>4.5092180720000004</c:v>
                </c:pt>
                <c:pt idx="13">
                  <c:v>4.7594219999999998</c:v>
                </c:pt>
                <c:pt idx="14">
                  <c:v>5.0074909840000004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450625048</c:v>
                </c:pt>
                <c:pt idx="1">
                  <c:v>553234304</c:v>
                </c:pt>
                <c:pt idx="2">
                  <c:v>561976224</c:v>
                </c:pt>
                <c:pt idx="3">
                  <c:v>570698200</c:v>
                </c:pt>
                <c:pt idx="4">
                  <c:v>579194424</c:v>
                </c:pt>
                <c:pt idx="5">
                  <c:v>587779984</c:v>
                </c:pt>
                <c:pt idx="6">
                  <c:v>596209464</c:v>
                </c:pt>
                <c:pt idx="7">
                  <c:v>604627384</c:v>
                </c:pt>
                <c:pt idx="8">
                  <c:v>612983888</c:v>
                </c:pt>
                <c:pt idx="9">
                  <c:v>621274688</c:v>
                </c:pt>
                <c:pt idx="10">
                  <c:v>629546712</c:v>
                </c:pt>
                <c:pt idx="11">
                  <c:v>637764400</c:v>
                </c:pt>
                <c:pt idx="12">
                  <c:v>645900512</c:v>
                </c:pt>
                <c:pt idx="13">
                  <c:v>654030320</c:v>
                </c:pt>
                <c:pt idx="14">
                  <c:v>662101384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18.018505942000001</c:v>
                </c:pt>
                <c:pt idx="1">
                  <c:v>17.889584436</c:v>
                </c:pt>
                <c:pt idx="2">
                  <c:v>19.64897053</c:v>
                </c:pt>
                <c:pt idx="3">
                  <c:v>24.053647481999999</c:v>
                </c:pt>
                <c:pt idx="4">
                  <c:v>19.723233738000001</c:v>
                </c:pt>
                <c:pt idx="5">
                  <c:v>20.216649443000001</c:v>
                </c:pt>
                <c:pt idx="6">
                  <c:v>21.077835729</c:v>
                </c:pt>
                <c:pt idx="7">
                  <c:v>21.548221354999999</c:v>
                </c:pt>
                <c:pt idx="8">
                  <c:v>22.383151641000001</c:v>
                </c:pt>
                <c:pt idx="9">
                  <c:v>22.647447460999999</c:v>
                </c:pt>
                <c:pt idx="10">
                  <c:v>23.994047938000001</c:v>
                </c:pt>
                <c:pt idx="11">
                  <c:v>24.637292805000001</c:v>
                </c:pt>
                <c:pt idx="12">
                  <c:v>26.10311402</c:v>
                </c:pt>
                <c:pt idx="13">
                  <c:v>25.826124138000001</c:v>
                </c:pt>
                <c:pt idx="14">
                  <c:v>26.988907995999998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282.51502799999997</c:v>
                </c:pt>
                <c:pt idx="1">
                  <c:v>440.84762499999999</c:v>
                </c:pt>
                <c:pt idx="2">
                  <c:v>725.04307700000004</c:v>
                </c:pt>
                <c:pt idx="3">
                  <c:v>1085.358099</c:v>
                </c:pt>
                <c:pt idx="4">
                  <c:v>1053.9352550000001</c:v>
                </c:pt>
                <c:pt idx="5">
                  <c:v>1314.8754329999999</c:v>
                </c:pt>
                <c:pt idx="6">
                  <c:v>1735.2413590000001</c:v>
                </c:pt>
                <c:pt idx="7">
                  <c:v>1653.674274</c:v>
                </c:pt>
                <c:pt idx="8">
                  <c:v>1999.817614</c:v>
                </c:pt>
                <c:pt idx="9">
                  <c:v>2243.6691110000002</c:v>
                </c:pt>
                <c:pt idx="10">
                  <c:v>2811.5519909999998</c:v>
                </c:pt>
                <c:pt idx="11">
                  <c:v>2560.0158700000002</c:v>
                </c:pt>
                <c:pt idx="12">
                  <c:v>3270.3463230000002</c:v>
                </c:pt>
                <c:pt idx="13">
                  <c:v>4232.1644370000004</c:v>
                </c:pt>
                <c:pt idx="14">
                  <c:v>3728.3933740000002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0.57553823199999998</c:v>
                </c:pt>
                <c:pt idx="1">
                  <c:v>0.89630428799999995</c:v>
                </c:pt>
                <c:pt idx="2">
                  <c:v>1.130720744</c:v>
                </c:pt>
                <c:pt idx="3">
                  <c:v>1.576562416</c:v>
                </c:pt>
                <c:pt idx="4">
                  <c:v>2.0431245439999999</c:v>
                </c:pt>
                <c:pt idx="5">
                  <c:v>2.5432773360000001</c:v>
                </c:pt>
                <c:pt idx="6">
                  <c:v>2.9089034479999998</c:v>
                </c:pt>
                <c:pt idx="7">
                  <c:v>3.0670157279999999</c:v>
                </c:pt>
                <c:pt idx="8">
                  <c:v>3.2488598</c:v>
                </c:pt>
                <c:pt idx="9">
                  <c:v>3.502710456</c:v>
                </c:pt>
                <c:pt idx="10">
                  <c:v>3.993441496</c:v>
                </c:pt>
                <c:pt idx="11">
                  <c:v>4.2542859679999996</c:v>
                </c:pt>
                <c:pt idx="12">
                  <c:v>4.5092180720000004</c:v>
                </c:pt>
                <c:pt idx="13">
                  <c:v>4.7594219999999998</c:v>
                </c:pt>
                <c:pt idx="14">
                  <c:v>5.0074909840000004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282.51502799999997</c:v>
                </c:pt>
                <c:pt idx="1">
                  <c:v>440.84762499999999</c:v>
                </c:pt>
                <c:pt idx="2">
                  <c:v>725.04307700000004</c:v>
                </c:pt>
                <c:pt idx="3">
                  <c:v>1085.358099</c:v>
                </c:pt>
                <c:pt idx="4">
                  <c:v>1053.9352550000001</c:v>
                </c:pt>
                <c:pt idx="5">
                  <c:v>1314.8754329999999</c:v>
                </c:pt>
                <c:pt idx="6">
                  <c:v>1735.2413590000001</c:v>
                </c:pt>
                <c:pt idx="7">
                  <c:v>1653.674274</c:v>
                </c:pt>
                <c:pt idx="8">
                  <c:v>1999.817614</c:v>
                </c:pt>
                <c:pt idx="9">
                  <c:v>2243.6691110000002</c:v>
                </c:pt>
                <c:pt idx="10">
                  <c:v>2811.5519909999998</c:v>
                </c:pt>
                <c:pt idx="11">
                  <c:v>2560.0158700000002</c:v>
                </c:pt>
                <c:pt idx="12">
                  <c:v>3270.3463230000002</c:v>
                </c:pt>
                <c:pt idx="13">
                  <c:v>4232.1644370000004</c:v>
                </c:pt>
                <c:pt idx="14">
                  <c:v>3728.3933740000002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18.018505942000001</c:v>
                </c:pt>
                <c:pt idx="1">
                  <c:v>17.889584436</c:v>
                </c:pt>
                <c:pt idx="2">
                  <c:v>19.64897053</c:v>
                </c:pt>
                <c:pt idx="3">
                  <c:v>24.053647481999999</c:v>
                </c:pt>
                <c:pt idx="4">
                  <c:v>19.723233738000001</c:v>
                </c:pt>
                <c:pt idx="5">
                  <c:v>20.216649443000001</c:v>
                </c:pt>
                <c:pt idx="6">
                  <c:v>21.077835729</c:v>
                </c:pt>
                <c:pt idx="7">
                  <c:v>21.548221354999999</c:v>
                </c:pt>
                <c:pt idx="8">
                  <c:v>22.383151641000001</c:v>
                </c:pt>
                <c:pt idx="9">
                  <c:v>22.647447460999999</c:v>
                </c:pt>
                <c:pt idx="10">
                  <c:v>23.994047938000001</c:v>
                </c:pt>
                <c:pt idx="11">
                  <c:v>24.637292805000001</c:v>
                </c:pt>
                <c:pt idx="12">
                  <c:v>26.10311402</c:v>
                </c:pt>
                <c:pt idx="13">
                  <c:v>25.826124138000001</c:v>
                </c:pt>
                <c:pt idx="14">
                  <c:v>26.988907995999998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7.3629E-2</c:v>
                </c:pt>
                <c:pt idx="1">
                  <c:v>0.137654</c:v>
                </c:pt>
                <c:pt idx="2">
                  <c:v>0.19514300000000001</c:v>
                </c:pt>
                <c:pt idx="3">
                  <c:v>0.24830199999999999</c:v>
                </c:pt>
                <c:pt idx="4">
                  <c:v>0.29848999999999998</c:v>
                </c:pt>
                <c:pt idx="5">
                  <c:v>0.34619499999999997</c:v>
                </c:pt>
                <c:pt idx="6">
                  <c:v>0.39232699999999998</c:v>
                </c:pt>
                <c:pt idx="7">
                  <c:v>0.43725799999999998</c:v>
                </c:pt>
                <c:pt idx="8">
                  <c:v>0.48117599999999999</c:v>
                </c:pt>
                <c:pt idx="9">
                  <c:v>0.52435699999999996</c:v>
                </c:pt>
                <c:pt idx="10">
                  <c:v>0.56701400000000002</c:v>
                </c:pt>
                <c:pt idx="11">
                  <c:v>0.60925200000000002</c:v>
                </c:pt>
                <c:pt idx="12">
                  <c:v>0.65100499999999994</c:v>
                </c:pt>
                <c:pt idx="13">
                  <c:v>0.69248600000000005</c:v>
                </c:pt>
                <c:pt idx="14">
                  <c:v>0.73371799999999998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0.55902489</c:v>
                </c:pt>
                <c:pt idx="1">
                  <c:v>0.72119082099999998</c:v>
                </c:pt>
                <c:pt idx="2">
                  <c:v>0.89016478399999999</c:v>
                </c:pt>
                <c:pt idx="3">
                  <c:v>1.8532063759999999</c:v>
                </c:pt>
                <c:pt idx="4">
                  <c:v>1.6421955699999999</c:v>
                </c:pt>
                <c:pt idx="5">
                  <c:v>2.1910936109999999</c:v>
                </c:pt>
                <c:pt idx="6">
                  <c:v>2.2557928559999998</c:v>
                </c:pt>
                <c:pt idx="7">
                  <c:v>2.5441874480000002</c:v>
                </c:pt>
                <c:pt idx="8">
                  <c:v>3.0699651509999999</c:v>
                </c:pt>
                <c:pt idx="9">
                  <c:v>2.9937883580000002</c:v>
                </c:pt>
                <c:pt idx="10">
                  <c:v>3.56003727</c:v>
                </c:pt>
                <c:pt idx="11">
                  <c:v>4.4016624489999998</c:v>
                </c:pt>
                <c:pt idx="12">
                  <c:v>3.8257387760000001</c:v>
                </c:pt>
                <c:pt idx="13">
                  <c:v>4.4150392570000001</c:v>
                </c:pt>
                <c:pt idx="14">
                  <c:v>4.6917429559999997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7.3629E-2</c:v>
                </c:pt>
                <c:pt idx="1">
                  <c:v>0.137654</c:v>
                </c:pt>
                <c:pt idx="2">
                  <c:v>0.19514300000000001</c:v>
                </c:pt>
                <c:pt idx="3">
                  <c:v>0.24830199999999999</c:v>
                </c:pt>
                <c:pt idx="4">
                  <c:v>0.29848999999999998</c:v>
                </c:pt>
                <c:pt idx="5">
                  <c:v>0.34619499999999997</c:v>
                </c:pt>
                <c:pt idx="6">
                  <c:v>0.39232699999999998</c:v>
                </c:pt>
                <c:pt idx="7">
                  <c:v>0.43725799999999998</c:v>
                </c:pt>
                <c:pt idx="8">
                  <c:v>0.48117599999999999</c:v>
                </c:pt>
                <c:pt idx="9">
                  <c:v>0.52435699999999996</c:v>
                </c:pt>
                <c:pt idx="10">
                  <c:v>0.56701400000000002</c:v>
                </c:pt>
                <c:pt idx="11">
                  <c:v>0.60925200000000002</c:v>
                </c:pt>
                <c:pt idx="12">
                  <c:v>0.65100499999999994</c:v>
                </c:pt>
                <c:pt idx="13">
                  <c:v>0.69248600000000005</c:v>
                </c:pt>
                <c:pt idx="14">
                  <c:v>0.73371799999999998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0.71465710400000004</c:v>
                </c:pt>
                <c:pt idx="1">
                  <c:v>0.90278460000000005</c:v>
                </c:pt>
                <c:pt idx="2">
                  <c:v>1.123859312</c:v>
                </c:pt>
                <c:pt idx="3">
                  <c:v>1.2689304239999999</c:v>
                </c:pt>
                <c:pt idx="4">
                  <c:v>1.4743904080000001</c:v>
                </c:pt>
                <c:pt idx="5">
                  <c:v>1.6831290640000001</c:v>
                </c:pt>
                <c:pt idx="6">
                  <c:v>1.9228046160000001</c:v>
                </c:pt>
                <c:pt idx="7">
                  <c:v>2.0517028559999999</c:v>
                </c:pt>
                <c:pt idx="8">
                  <c:v>2.450973184</c:v>
                </c:pt>
                <c:pt idx="9">
                  <c:v>2.6062537680000002</c:v>
                </c:pt>
                <c:pt idx="10">
                  <c:v>2.7761623200000001</c:v>
                </c:pt>
                <c:pt idx="11">
                  <c:v>2.9452726079999998</c:v>
                </c:pt>
                <c:pt idx="12">
                  <c:v>3.1217583759999998</c:v>
                </c:pt>
                <c:pt idx="13">
                  <c:v>3.2949777039999999</c:v>
                </c:pt>
                <c:pt idx="14">
                  <c:v>3.4667186000000001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450625048</c:v>
                </c:pt>
                <c:pt idx="1">
                  <c:v>553234304</c:v>
                </c:pt>
                <c:pt idx="2">
                  <c:v>561976224</c:v>
                </c:pt>
                <c:pt idx="3">
                  <c:v>570698200</c:v>
                </c:pt>
                <c:pt idx="4">
                  <c:v>579194424</c:v>
                </c:pt>
                <c:pt idx="5">
                  <c:v>587779984</c:v>
                </c:pt>
                <c:pt idx="6">
                  <c:v>596209464</c:v>
                </c:pt>
                <c:pt idx="7">
                  <c:v>604627384</c:v>
                </c:pt>
                <c:pt idx="8">
                  <c:v>612983888</c:v>
                </c:pt>
                <c:pt idx="9">
                  <c:v>621274688</c:v>
                </c:pt>
                <c:pt idx="10">
                  <c:v>629546712</c:v>
                </c:pt>
                <c:pt idx="11">
                  <c:v>637764400</c:v>
                </c:pt>
                <c:pt idx="12">
                  <c:v>645900512</c:v>
                </c:pt>
                <c:pt idx="13">
                  <c:v>654030320</c:v>
                </c:pt>
                <c:pt idx="14">
                  <c:v>662101384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0.55902489</c:v>
                </c:pt>
                <c:pt idx="1">
                  <c:v>0.72119082099999998</c:v>
                </c:pt>
                <c:pt idx="2">
                  <c:v>0.89016478399999999</c:v>
                </c:pt>
                <c:pt idx="3">
                  <c:v>1.8532063759999999</c:v>
                </c:pt>
                <c:pt idx="4">
                  <c:v>1.6421955699999999</c:v>
                </c:pt>
                <c:pt idx="5">
                  <c:v>2.1910936109999999</c:v>
                </c:pt>
                <c:pt idx="6">
                  <c:v>2.2557928559999998</c:v>
                </c:pt>
                <c:pt idx="7">
                  <c:v>2.5441874480000002</c:v>
                </c:pt>
                <c:pt idx="8">
                  <c:v>3.0699651509999999</c:v>
                </c:pt>
                <c:pt idx="9">
                  <c:v>2.9937883580000002</c:v>
                </c:pt>
                <c:pt idx="10">
                  <c:v>3.56003727</c:v>
                </c:pt>
                <c:pt idx="11">
                  <c:v>4.4016624489999998</c:v>
                </c:pt>
                <c:pt idx="12">
                  <c:v>3.8257387760000001</c:v>
                </c:pt>
                <c:pt idx="13">
                  <c:v>4.4150392570000001</c:v>
                </c:pt>
                <c:pt idx="14">
                  <c:v>4.6917429559999997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450625048</c:v>
                </c:pt>
                <c:pt idx="1">
                  <c:v>553234304</c:v>
                </c:pt>
                <c:pt idx="2">
                  <c:v>561976224</c:v>
                </c:pt>
                <c:pt idx="3">
                  <c:v>570698200</c:v>
                </c:pt>
                <c:pt idx="4">
                  <c:v>579194424</c:v>
                </c:pt>
                <c:pt idx="5">
                  <c:v>587779984</c:v>
                </c:pt>
                <c:pt idx="6">
                  <c:v>596209464</c:v>
                </c:pt>
                <c:pt idx="7">
                  <c:v>604627384</c:v>
                </c:pt>
                <c:pt idx="8">
                  <c:v>612983888</c:v>
                </c:pt>
                <c:pt idx="9">
                  <c:v>621274688</c:v>
                </c:pt>
                <c:pt idx="10">
                  <c:v>629546712</c:v>
                </c:pt>
                <c:pt idx="11">
                  <c:v>637764400</c:v>
                </c:pt>
                <c:pt idx="12">
                  <c:v>645900512</c:v>
                </c:pt>
                <c:pt idx="13">
                  <c:v>654030320</c:v>
                </c:pt>
                <c:pt idx="14">
                  <c:v>662101384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0.71465710400000004</c:v>
                </c:pt>
                <c:pt idx="1">
                  <c:v>0.90278460000000005</c:v>
                </c:pt>
                <c:pt idx="2">
                  <c:v>1.123859312</c:v>
                </c:pt>
                <c:pt idx="3">
                  <c:v>1.2689304239999999</c:v>
                </c:pt>
                <c:pt idx="4">
                  <c:v>1.4743904080000001</c:v>
                </c:pt>
                <c:pt idx="5">
                  <c:v>1.6831290640000001</c:v>
                </c:pt>
                <c:pt idx="6">
                  <c:v>1.9228046160000001</c:v>
                </c:pt>
                <c:pt idx="7">
                  <c:v>2.0517028559999999</c:v>
                </c:pt>
                <c:pt idx="8">
                  <c:v>2.450973184</c:v>
                </c:pt>
                <c:pt idx="9">
                  <c:v>2.6062537680000002</c:v>
                </c:pt>
                <c:pt idx="10">
                  <c:v>2.7761623200000001</c:v>
                </c:pt>
                <c:pt idx="11">
                  <c:v>2.9452726079999998</c:v>
                </c:pt>
                <c:pt idx="12">
                  <c:v>3.1217583759999998</c:v>
                </c:pt>
                <c:pt idx="13">
                  <c:v>3.2949777039999999</c:v>
                </c:pt>
                <c:pt idx="14">
                  <c:v>3.4667186000000001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output!$AQ$29:$AQ$43</c:f>
              <c:numCache>
                <c:formatCode>General</c:formatCode>
                <c:ptCount val="15"/>
                <c:pt idx="0">
                  <c:v>3937253692.5122881</c:v>
                </c:pt>
                <c:pt idx="1">
                  <c:v>3418450252.9789448</c:v>
                </c:pt>
                <c:pt idx="2">
                  <c:v>5503835169.1464224</c:v>
                </c:pt>
                <c:pt idx="3">
                  <c:v>10395345962.36437</c:v>
                </c:pt>
                <c:pt idx="4">
                  <c:v>9899973600.676239</c:v>
                </c:pt>
                <c:pt idx="5">
                  <c:v>9951380505.1299667</c:v>
                </c:pt>
                <c:pt idx="6">
                  <c:v>10808018592.958141</c:v>
                </c:pt>
                <c:pt idx="7">
                  <c:v>15300879354.4818</c:v>
                </c:pt>
                <c:pt idx="8">
                  <c:v>15554021187.687962</c:v>
                </c:pt>
                <c:pt idx="9">
                  <c:v>14284539300.588737</c:v>
                </c:pt>
                <c:pt idx="10">
                  <c:v>11709031408.429976</c:v>
                </c:pt>
                <c:pt idx="11">
                  <c:v>17542242603.784843</c:v>
                </c:pt>
                <c:pt idx="12">
                  <c:v>17136596092.906767</c:v>
                </c:pt>
                <c:pt idx="13">
                  <c:v>12292716123.25222</c:v>
                </c:pt>
                <c:pt idx="14">
                  <c:v>20106493863.840027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6-4E3F-9B42-A7591DB5A2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output!$AR$29:$AR$43</c:f>
              <c:numCache>
                <c:formatCode>General</c:formatCode>
                <c:ptCount val="15"/>
                <c:pt idx="0">
                  <c:v>1847379272</c:v>
                </c:pt>
                <c:pt idx="1">
                  <c:v>3937028592</c:v>
                </c:pt>
                <c:pt idx="2">
                  <c:v>7153047088</c:v>
                </c:pt>
                <c:pt idx="3">
                  <c:v>11053728688</c:v>
                </c:pt>
                <c:pt idx="4">
                  <c:v>8031831880</c:v>
                </c:pt>
                <c:pt idx="5">
                  <c:v>9008950256</c:v>
                </c:pt>
                <c:pt idx="6">
                  <c:v>8771959104</c:v>
                </c:pt>
                <c:pt idx="7">
                  <c:v>11532538256</c:v>
                </c:pt>
                <c:pt idx="8">
                  <c:v>16334034760</c:v>
                </c:pt>
                <c:pt idx="9">
                  <c:v>15719852392</c:v>
                </c:pt>
                <c:pt idx="10">
                  <c:v>11533498064</c:v>
                </c:pt>
                <c:pt idx="11">
                  <c:v>12999463344</c:v>
                </c:pt>
                <c:pt idx="12">
                  <c:v>12999217040</c:v>
                </c:pt>
                <c:pt idx="13">
                  <c:v>13665618528</c:v>
                </c:pt>
                <c:pt idx="14">
                  <c:v>13747080296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6-4E3F-9B42-A7591DB5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13840"/>
        <c:axId val="495516792"/>
      </c:lineChart>
      <c:catAx>
        <c:axId val="49551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6792"/>
        <c:crosses val="autoZero"/>
        <c:auto val="1"/>
        <c:lblAlgn val="ctr"/>
        <c:lblOffset val="100"/>
        <c:noMultiLvlLbl val="0"/>
      </c:catAx>
      <c:valAx>
        <c:axId val="4955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282.51502799999997</c:v>
                </c:pt>
                <c:pt idx="1">
                  <c:v>440.84762499999999</c:v>
                </c:pt>
                <c:pt idx="2">
                  <c:v>725.04307700000004</c:v>
                </c:pt>
                <c:pt idx="3">
                  <c:v>1085.358099</c:v>
                </c:pt>
                <c:pt idx="4">
                  <c:v>1053.9352550000001</c:v>
                </c:pt>
                <c:pt idx="5">
                  <c:v>1314.8754329999999</c:v>
                </c:pt>
                <c:pt idx="6">
                  <c:v>1735.2413590000001</c:v>
                </c:pt>
                <c:pt idx="7">
                  <c:v>1653.674274</c:v>
                </c:pt>
                <c:pt idx="8">
                  <c:v>1999.817614</c:v>
                </c:pt>
                <c:pt idx="9">
                  <c:v>2243.6691110000002</c:v>
                </c:pt>
                <c:pt idx="10">
                  <c:v>2811.5519909999998</c:v>
                </c:pt>
                <c:pt idx="11">
                  <c:v>2560.0158700000002</c:v>
                </c:pt>
                <c:pt idx="12">
                  <c:v>3270.3463230000002</c:v>
                </c:pt>
                <c:pt idx="13">
                  <c:v>4232.1644370000004</c:v>
                </c:pt>
                <c:pt idx="14">
                  <c:v>3728.3933740000002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0.55902489</c:v>
                </c:pt>
                <c:pt idx="1">
                  <c:v>0.72119082099999998</c:v>
                </c:pt>
                <c:pt idx="2">
                  <c:v>0.89016478399999999</c:v>
                </c:pt>
                <c:pt idx="3">
                  <c:v>1.8532063759999999</c:v>
                </c:pt>
                <c:pt idx="4">
                  <c:v>1.6421955699999999</c:v>
                </c:pt>
                <c:pt idx="5">
                  <c:v>2.1910936109999999</c:v>
                </c:pt>
                <c:pt idx="6">
                  <c:v>2.2557928559999998</c:v>
                </c:pt>
                <c:pt idx="7">
                  <c:v>2.5441874480000002</c:v>
                </c:pt>
                <c:pt idx="8">
                  <c:v>3.0699651509999999</c:v>
                </c:pt>
                <c:pt idx="9">
                  <c:v>2.9937883580000002</c:v>
                </c:pt>
                <c:pt idx="10">
                  <c:v>3.56003727</c:v>
                </c:pt>
                <c:pt idx="11">
                  <c:v>4.4016624489999998</c:v>
                </c:pt>
                <c:pt idx="12">
                  <c:v>3.8257387760000001</c:v>
                </c:pt>
                <c:pt idx="13">
                  <c:v>4.4150392570000001</c:v>
                </c:pt>
                <c:pt idx="14">
                  <c:v>4.6917429559999997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282.51502799999997</c:v>
                </c:pt>
                <c:pt idx="1">
                  <c:v>440.84762499999999</c:v>
                </c:pt>
                <c:pt idx="2">
                  <c:v>725.04307700000004</c:v>
                </c:pt>
                <c:pt idx="3">
                  <c:v>1085.358099</c:v>
                </c:pt>
                <c:pt idx="4">
                  <c:v>1053.9352550000001</c:v>
                </c:pt>
                <c:pt idx="5">
                  <c:v>1314.8754329999999</c:v>
                </c:pt>
                <c:pt idx="6">
                  <c:v>1735.2413590000001</c:v>
                </c:pt>
                <c:pt idx="7">
                  <c:v>1653.674274</c:v>
                </c:pt>
                <c:pt idx="8">
                  <c:v>1999.817614</c:v>
                </c:pt>
                <c:pt idx="9">
                  <c:v>2243.6691110000002</c:v>
                </c:pt>
                <c:pt idx="10">
                  <c:v>2811.5519909999998</c:v>
                </c:pt>
                <c:pt idx="11">
                  <c:v>2560.0158700000002</c:v>
                </c:pt>
                <c:pt idx="12">
                  <c:v>3270.3463230000002</c:v>
                </c:pt>
                <c:pt idx="13">
                  <c:v>4232.1644370000004</c:v>
                </c:pt>
                <c:pt idx="14">
                  <c:v>3728.3933740000002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0.71465710400000004</c:v>
                </c:pt>
                <c:pt idx="1">
                  <c:v>0.90278460000000005</c:v>
                </c:pt>
                <c:pt idx="2">
                  <c:v>1.123859312</c:v>
                </c:pt>
                <c:pt idx="3">
                  <c:v>1.2689304239999999</c:v>
                </c:pt>
                <c:pt idx="4">
                  <c:v>1.4743904080000001</c:v>
                </c:pt>
                <c:pt idx="5">
                  <c:v>1.6831290640000001</c:v>
                </c:pt>
                <c:pt idx="6">
                  <c:v>1.9228046160000001</c:v>
                </c:pt>
                <c:pt idx="7">
                  <c:v>2.0517028559999999</c:v>
                </c:pt>
                <c:pt idx="8">
                  <c:v>2.450973184</c:v>
                </c:pt>
                <c:pt idx="9">
                  <c:v>2.6062537680000002</c:v>
                </c:pt>
                <c:pt idx="10">
                  <c:v>2.7761623200000001</c:v>
                </c:pt>
                <c:pt idx="11">
                  <c:v>2.9452726079999998</c:v>
                </c:pt>
                <c:pt idx="12">
                  <c:v>3.1217583759999998</c:v>
                </c:pt>
                <c:pt idx="13">
                  <c:v>3.2949777039999999</c:v>
                </c:pt>
                <c:pt idx="14">
                  <c:v>3.4667186000000001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7.3629E-2</c:v>
                </c:pt>
                <c:pt idx="1">
                  <c:v>0.137654</c:v>
                </c:pt>
                <c:pt idx="2">
                  <c:v>0.19514300000000001</c:v>
                </c:pt>
                <c:pt idx="3">
                  <c:v>0.24830199999999999</c:v>
                </c:pt>
                <c:pt idx="4">
                  <c:v>0.29848999999999998</c:v>
                </c:pt>
                <c:pt idx="5">
                  <c:v>0.34619499999999997</c:v>
                </c:pt>
                <c:pt idx="6">
                  <c:v>0.39232699999999998</c:v>
                </c:pt>
                <c:pt idx="7">
                  <c:v>0.43725799999999998</c:v>
                </c:pt>
                <c:pt idx="8">
                  <c:v>0.48117599999999999</c:v>
                </c:pt>
                <c:pt idx="9">
                  <c:v>0.52435699999999996</c:v>
                </c:pt>
                <c:pt idx="10">
                  <c:v>0.56701400000000002</c:v>
                </c:pt>
                <c:pt idx="11">
                  <c:v>0.60925200000000002</c:v>
                </c:pt>
                <c:pt idx="12">
                  <c:v>0.65100499999999994</c:v>
                </c:pt>
                <c:pt idx="13">
                  <c:v>0.69248600000000005</c:v>
                </c:pt>
                <c:pt idx="14">
                  <c:v>0.73371799999999998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450625048</c:v>
                </c:pt>
                <c:pt idx="1">
                  <c:v>553234304</c:v>
                </c:pt>
                <c:pt idx="2">
                  <c:v>561976224</c:v>
                </c:pt>
                <c:pt idx="3">
                  <c:v>570698200</c:v>
                </c:pt>
                <c:pt idx="4">
                  <c:v>579194424</c:v>
                </c:pt>
                <c:pt idx="5">
                  <c:v>587779984</c:v>
                </c:pt>
                <c:pt idx="6">
                  <c:v>596209464</c:v>
                </c:pt>
                <c:pt idx="7">
                  <c:v>604627384</c:v>
                </c:pt>
                <c:pt idx="8">
                  <c:v>612983888</c:v>
                </c:pt>
                <c:pt idx="9">
                  <c:v>621274688</c:v>
                </c:pt>
                <c:pt idx="10">
                  <c:v>629546712</c:v>
                </c:pt>
                <c:pt idx="11">
                  <c:v>637764400</c:v>
                </c:pt>
                <c:pt idx="12">
                  <c:v>645900512</c:v>
                </c:pt>
                <c:pt idx="13">
                  <c:v>654030320</c:v>
                </c:pt>
                <c:pt idx="14">
                  <c:v>662101384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7.3629E-2</c:v>
                </c:pt>
                <c:pt idx="1">
                  <c:v>0.137654</c:v>
                </c:pt>
                <c:pt idx="2">
                  <c:v>0.19514300000000001</c:v>
                </c:pt>
                <c:pt idx="3">
                  <c:v>0.24830199999999999</c:v>
                </c:pt>
                <c:pt idx="4">
                  <c:v>0.29848999999999998</c:v>
                </c:pt>
                <c:pt idx="5">
                  <c:v>0.34619499999999997</c:v>
                </c:pt>
                <c:pt idx="6">
                  <c:v>0.39232699999999998</c:v>
                </c:pt>
                <c:pt idx="7">
                  <c:v>0.43725799999999998</c:v>
                </c:pt>
                <c:pt idx="8">
                  <c:v>0.48117599999999999</c:v>
                </c:pt>
                <c:pt idx="9">
                  <c:v>0.52435699999999996</c:v>
                </c:pt>
                <c:pt idx="10">
                  <c:v>0.56701400000000002</c:v>
                </c:pt>
                <c:pt idx="11">
                  <c:v>0.60925200000000002</c:v>
                </c:pt>
                <c:pt idx="12">
                  <c:v>0.65100499999999994</c:v>
                </c:pt>
                <c:pt idx="13">
                  <c:v>0.69248600000000005</c:v>
                </c:pt>
                <c:pt idx="14">
                  <c:v>0.73371799999999998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453.858048</c:v>
                </c:pt>
                <c:pt idx="1">
                  <c:v>556.46730400000001</c:v>
                </c:pt>
                <c:pt idx="2">
                  <c:v>565.20922399999995</c:v>
                </c:pt>
                <c:pt idx="3">
                  <c:v>573.93119999999999</c:v>
                </c:pt>
                <c:pt idx="4">
                  <c:v>582.42742399999997</c:v>
                </c:pt>
                <c:pt idx="5">
                  <c:v>591.01298399999996</c:v>
                </c:pt>
                <c:pt idx="6">
                  <c:v>599.44246399999997</c:v>
                </c:pt>
                <c:pt idx="7">
                  <c:v>607.86038399999995</c:v>
                </c:pt>
                <c:pt idx="8">
                  <c:v>616.21688800000004</c:v>
                </c:pt>
                <c:pt idx="9">
                  <c:v>624.50768800000003</c:v>
                </c:pt>
                <c:pt idx="10">
                  <c:v>632.77971200000002</c:v>
                </c:pt>
                <c:pt idx="11">
                  <c:v>640.99739999999997</c:v>
                </c:pt>
                <c:pt idx="12">
                  <c:v>649.133512</c:v>
                </c:pt>
                <c:pt idx="13">
                  <c:v>657.26332000000002</c:v>
                </c:pt>
                <c:pt idx="14">
                  <c:v>665.334384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7.3629E-2</c:v>
                </c:pt>
                <c:pt idx="1">
                  <c:v>0.137654</c:v>
                </c:pt>
                <c:pt idx="2">
                  <c:v>0.19514300000000001</c:v>
                </c:pt>
                <c:pt idx="3">
                  <c:v>0.24830199999999999</c:v>
                </c:pt>
                <c:pt idx="4">
                  <c:v>0.29848999999999998</c:v>
                </c:pt>
                <c:pt idx="5">
                  <c:v>0.34619499999999997</c:v>
                </c:pt>
                <c:pt idx="6">
                  <c:v>0.39232699999999998</c:v>
                </c:pt>
                <c:pt idx="7">
                  <c:v>0.43725799999999998</c:v>
                </c:pt>
                <c:pt idx="8">
                  <c:v>0.48117599999999999</c:v>
                </c:pt>
                <c:pt idx="9">
                  <c:v>0.52435699999999996</c:v>
                </c:pt>
                <c:pt idx="10">
                  <c:v>0.56701400000000002</c:v>
                </c:pt>
                <c:pt idx="11">
                  <c:v>0.60925200000000002</c:v>
                </c:pt>
                <c:pt idx="12">
                  <c:v>0.65100499999999994</c:v>
                </c:pt>
                <c:pt idx="13">
                  <c:v>0.69248600000000005</c:v>
                </c:pt>
                <c:pt idx="14">
                  <c:v>0.73371799999999998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282.51502799999997</c:v>
                </c:pt>
                <c:pt idx="1">
                  <c:v>440.84762499999999</c:v>
                </c:pt>
                <c:pt idx="2">
                  <c:v>725.04307700000004</c:v>
                </c:pt>
                <c:pt idx="3">
                  <c:v>1085.358099</c:v>
                </c:pt>
                <c:pt idx="4">
                  <c:v>1053.9352550000001</c:v>
                </c:pt>
                <c:pt idx="5">
                  <c:v>1314.8754329999999</c:v>
                </c:pt>
                <c:pt idx="6">
                  <c:v>1735.2413590000001</c:v>
                </c:pt>
                <c:pt idx="7">
                  <c:v>1653.674274</c:v>
                </c:pt>
                <c:pt idx="8">
                  <c:v>1999.817614</c:v>
                </c:pt>
                <c:pt idx="9">
                  <c:v>2243.6691110000002</c:v>
                </c:pt>
                <c:pt idx="10">
                  <c:v>2811.5519909999998</c:v>
                </c:pt>
                <c:pt idx="11">
                  <c:v>2560.0158700000002</c:v>
                </c:pt>
                <c:pt idx="12">
                  <c:v>3270.3463230000002</c:v>
                </c:pt>
                <c:pt idx="13">
                  <c:v>4232.1644370000004</c:v>
                </c:pt>
                <c:pt idx="14">
                  <c:v>3728.3933740000002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7.3629E-2</c:v>
                </c:pt>
                <c:pt idx="1">
                  <c:v>0.137654</c:v>
                </c:pt>
                <c:pt idx="2">
                  <c:v>0.19514300000000001</c:v>
                </c:pt>
                <c:pt idx="3">
                  <c:v>0.24830199999999999</c:v>
                </c:pt>
                <c:pt idx="4">
                  <c:v>0.29848999999999998</c:v>
                </c:pt>
                <c:pt idx="5">
                  <c:v>0.34619499999999997</c:v>
                </c:pt>
                <c:pt idx="6">
                  <c:v>0.39232699999999998</c:v>
                </c:pt>
                <c:pt idx="7">
                  <c:v>0.43725799999999998</c:v>
                </c:pt>
                <c:pt idx="8">
                  <c:v>0.48117599999999999</c:v>
                </c:pt>
                <c:pt idx="9">
                  <c:v>0.52435699999999996</c:v>
                </c:pt>
                <c:pt idx="10">
                  <c:v>0.56701400000000002</c:v>
                </c:pt>
                <c:pt idx="11">
                  <c:v>0.60925200000000002</c:v>
                </c:pt>
                <c:pt idx="12">
                  <c:v>0.65100499999999994</c:v>
                </c:pt>
                <c:pt idx="13">
                  <c:v>0.69248600000000005</c:v>
                </c:pt>
                <c:pt idx="14">
                  <c:v>0.73371799999999998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263.46988900000002</c:v>
                </c:pt>
                <c:pt idx="1">
                  <c:v>446.84842099999997</c:v>
                </c:pt>
                <c:pt idx="2">
                  <c:v>406.67604699999998</c:v>
                </c:pt>
                <c:pt idx="3">
                  <c:v>1172.5532229999999</c:v>
                </c:pt>
                <c:pt idx="4">
                  <c:v>739.88166200000001</c:v>
                </c:pt>
                <c:pt idx="5">
                  <c:v>1455.338422</c:v>
                </c:pt>
                <c:pt idx="6">
                  <c:v>1046.5432109999999</c:v>
                </c:pt>
                <c:pt idx="7">
                  <c:v>1296.297832</c:v>
                </c:pt>
                <c:pt idx="8">
                  <c:v>1484.4861249999999</c:v>
                </c:pt>
                <c:pt idx="9">
                  <c:v>1629.920509</c:v>
                </c:pt>
                <c:pt idx="10">
                  <c:v>1871.6062529999999</c:v>
                </c:pt>
                <c:pt idx="11">
                  <c:v>2751.0984739999999</c:v>
                </c:pt>
                <c:pt idx="12">
                  <c:v>2181.2063020000001</c:v>
                </c:pt>
                <c:pt idx="13">
                  <c:v>2323.6722909999999</c:v>
                </c:pt>
                <c:pt idx="14">
                  <c:v>2533.294351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263.46988900000002</c:v>
                </c:pt>
                <c:pt idx="1">
                  <c:v>446.84842099999997</c:v>
                </c:pt>
                <c:pt idx="2">
                  <c:v>406.67604699999998</c:v>
                </c:pt>
                <c:pt idx="3">
                  <c:v>1172.5532229999999</c:v>
                </c:pt>
                <c:pt idx="4">
                  <c:v>739.88166200000001</c:v>
                </c:pt>
                <c:pt idx="5">
                  <c:v>1455.338422</c:v>
                </c:pt>
                <c:pt idx="6">
                  <c:v>1046.5432109999999</c:v>
                </c:pt>
                <c:pt idx="7">
                  <c:v>1296.297832</c:v>
                </c:pt>
                <c:pt idx="8">
                  <c:v>1484.4861249999999</c:v>
                </c:pt>
                <c:pt idx="9">
                  <c:v>1629.920509</c:v>
                </c:pt>
                <c:pt idx="10">
                  <c:v>1871.6062529999999</c:v>
                </c:pt>
                <c:pt idx="11">
                  <c:v>2751.0984739999999</c:v>
                </c:pt>
                <c:pt idx="12">
                  <c:v>2181.2063020000001</c:v>
                </c:pt>
                <c:pt idx="13">
                  <c:v>2323.6722909999999</c:v>
                </c:pt>
                <c:pt idx="14">
                  <c:v>2533.294351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1.9250354000000001E-2</c:v>
                </c:pt>
                <c:pt idx="1">
                  <c:v>9.5757367999999995E-2</c:v>
                </c:pt>
                <c:pt idx="2">
                  <c:v>0.159621346</c:v>
                </c:pt>
                <c:pt idx="3">
                  <c:v>0.21273916800000001</c:v>
                </c:pt>
                <c:pt idx="4">
                  <c:v>0.26577650899999999</c:v>
                </c:pt>
                <c:pt idx="5">
                  <c:v>0.31880899200000001</c:v>
                </c:pt>
                <c:pt idx="6">
                  <c:v>0.37185731999999999</c:v>
                </c:pt>
                <c:pt idx="7">
                  <c:v>0.4248286</c:v>
                </c:pt>
                <c:pt idx="8">
                  <c:v>0.477823528</c:v>
                </c:pt>
                <c:pt idx="9">
                  <c:v>0.53074331200000002</c:v>
                </c:pt>
                <c:pt idx="10">
                  <c:v>0.58367378400000003</c:v>
                </c:pt>
                <c:pt idx="11">
                  <c:v>0.63663597000000005</c:v>
                </c:pt>
                <c:pt idx="12">
                  <c:v>0.68950338899999997</c:v>
                </c:pt>
                <c:pt idx="13">
                  <c:v>0.74240222099999997</c:v>
                </c:pt>
                <c:pt idx="14">
                  <c:v>0.79518973800000003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263.46988900000002</c:v>
                </c:pt>
                <c:pt idx="1">
                  <c:v>446.84842099999997</c:v>
                </c:pt>
                <c:pt idx="2">
                  <c:v>406.67604699999998</c:v>
                </c:pt>
                <c:pt idx="3">
                  <c:v>1172.5532229999999</c:v>
                </c:pt>
                <c:pt idx="4">
                  <c:v>739.88166200000001</c:v>
                </c:pt>
                <c:pt idx="5">
                  <c:v>1455.338422</c:v>
                </c:pt>
                <c:pt idx="6">
                  <c:v>1046.5432109999999</c:v>
                </c:pt>
                <c:pt idx="7">
                  <c:v>1296.297832</c:v>
                </c:pt>
                <c:pt idx="8">
                  <c:v>1484.4861249999999</c:v>
                </c:pt>
                <c:pt idx="9">
                  <c:v>1629.920509</c:v>
                </c:pt>
                <c:pt idx="10">
                  <c:v>1871.6062529999999</c:v>
                </c:pt>
                <c:pt idx="11">
                  <c:v>2751.0984739999999</c:v>
                </c:pt>
                <c:pt idx="12">
                  <c:v>2181.2063020000001</c:v>
                </c:pt>
                <c:pt idx="13">
                  <c:v>2323.6722909999999</c:v>
                </c:pt>
                <c:pt idx="14">
                  <c:v>2533.294351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0.37505074399999999</c:v>
                </c:pt>
                <c:pt idx="1">
                  <c:v>0.67470375999999999</c:v>
                </c:pt>
                <c:pt idx="2">
                  <c:v>0.84801199999999999</c:v>
                </c:pt>
                <c:pt idx="3">
                  <c:v>1.1141548160000001</c:v>
                </c:pt>
                <c:pt idx="4">
                  <c:v>1.3001466479999999</c:v>
                </c:pt>
                <c:pt idx="5">
                  <c:v>1.6936585280000001</c:v>
                </c:pt>
                <c:pt idx="6">
                  <c:v>1.9392339679999999</c:v>
                </c:pt>
                <c:pt idx="7">
                  <c:v>2.0716244879999999</c:v>
                </c:pt>
                <c:pt idx="8">
                  <c:v>2.196404496</c:v>
                </c:pt>
                <c:pt idx="9">
                  <c:v>2.3351064080000001</c:v>
                </c:pt>
                <c:pt idx="10">
                  <c:v>2.7760889519999998</c:v>
                </c:pt>
                <c:pt idx="11">
                  <c:v>2.9452388960000002</c:v>
                </c:pt>
                <c:pt idx="12">
                  <c:v>3.1217300799999999</c:v>
                </c:pt>
                <c:pt idx="13">
                  <c:v>3.294949704</c:v>
                </c:pt>
                <c:pt idx="14">
                  <c:v>3.46668464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263.46988900000002</c:v>
                </c:pt>
                <c:pt idx="1">
                  <c:v>446.84842099999997</c:v>
                </c:pt>
                <c:pt idx="2">
                  <c:v>406.67604699999998</c:v>
                </c:pt>
                <c:pt idx="3">
                  <c:v>1172.5532229999999</c:v>
                </c:pt>
                <c:pt idx="4">
                  <c:v>739.88166200000001</c:v>
                </c:pt>
                <c:pt idx="5">
                  <c:v>1455.338422</c:v>
                </c:pt>
                <c:pt idx="6">
                  <c:v>1046.5432109999999</c:v>
                </c:pt>
                <c:pt idx="7">
                  <c:v>1296.297832</c:v>
                </c:pt>
                <c:pt idx="8">
                  <c:v>1484.4861249999999</c:v>
                </c:pt>
                <c:pt idx="9">
                  <c:v>1629.920509</c:v>
                </c:pt>
                <c:pt idx="10">
                  <c:v>1871.6062529999999</c:v>
                </c:pt>
                <c:pt idx="11">
                  <c:v>2751.0984739999999</c:v>
                </c:pt>
                <c:pt idx="12">
                  <c:v>2181.2063020000001</c:v>
                </c:pt>
                <c:pt idx="13">
                  <c:v>2323.6722909999999</c:v>
                </c:pt>
                <c:pt idx="14">
                  <c:v>2533.294351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9.3796584000000002E-2</c:v>
                </c:pt>
                <c:pt idx="1">
                  <c:v>0.110800264</c:v>
                </c:pt>
                <c:pt idx="2">
                  <c:v>0.141335296</c:v>
                </c:pt>
                <c:pt idx="3">
                  <c:v>0.15416039200000001</c:v>
                </c:pt>
                <c:pt idx="4">
                  <c:v>0.37147049599999998</c:v>
                </c:pt>
                <c:pt idx="5">
                  <c:v>0.42623133600000002</c:v>
                </c:pt>
                <c:pt idx="6">
                  <c:v>0.484836512</c:v>
                </c:pt>
                <c:pt idx="7">
                  <c:v>0.49769371200000001</c:v>
                </c:pt>
                <c:pt idx="8">
                  <c:v>0.52622768799999997</c:v>
                </c:pt>
                <c:pt idx="9">
                  <c:v>0.58380205600000001</c:v>
                </c:pt>
                <c:pt idx="10">
                  <c:v>0.58986994400000003</c:v>
                </c:pt>
                <c:pt idx="11">
                  <c:v>0.654522512</c:v>
                </c:pt>
                <c:pt idx="12">
                  <c:v>0.69374505600000003</c:v>
                </c:pt>
                <c:pt idx="13">
                  <c:v>0.73223616000000002</c:v>
                </c:pt>
                <c:pt idx="14">
                  <c:v>0.77040611199999998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580.65511200000003</c:v>
                </c:pt>
                <c:pt idx="1">
                  <c:v>684.94507999999996</c:v>
                </c:pt>
                <c:pt idx="2">
                  <c:v>696.84320000000002</c:v>
                </c:pt>
                <c:pt idx="3">
                  <c:v>639.41856800000005</c:v>
                </c:pt>
                <c:pt idx="4">
                  <c:v>755.45395199999996</c:v>
                </c:pt>
                <c:pt idx="5">
                  <c:v>640.5308</c:v>
                </c:pt>
                <c:pt idx="6">
                  <c:v>727.23610399999995</c:v>
                </c:pt>
                <c:pt idx="7">
                  <c:v>776.88440000000003</c:v>
                </c:pt>
                <c:pt idx="8">
                  <c:v>858.46561599999995</c:v>
                </c:pt>
                <c:pt idx="9">
                  <c:v>875.68597599999998</c:v>
                </c:pt>
                <c:pt idx="10">
                  <c:v>925.40500799999995</c:v>
                </c:pt>
                <c:pt idx="11">
                  <c:v>981.80699200000004</c:v>
                </c:pt>
                <c:pt idx="12">
                  <c:v>1040.6051520000001</c:v>
                </c:pt>
                <c:pt idx="13">
                  <c:v>1131.931032</c:v>
                </c:pt>
                <c:pt idx="14">
                  <c:v>1172.3944799999999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13.047538541</c:v>
                </c:pt>
                <c:pt idx="1">
                  <c:v>13.187330015000001</c:v>
                </c:pt>
                <c:pt idx="2">
                  <c:v>13.986725846000001</c:v>
                </c:pt>
                <c:pt idx="3">
                  <c:v>17.960185675999998</c:v>
                </c:pt>
                <c:pt idx="4">
                  <c:v>13.892730468</c:v>
                </c:pt>
                <c:pt idx="5">
                  <c:v>13.837401325</c:v>
                </c:pt>
                <c:pt idx="6">
                  <c:v>14.706870568999999</c:v>
                </c:pt>
                <c:pt idx="7">
                  <c:v>14.103816182999999</c:v>
                </c:pt>
                <c:pt idx="8">
                  <c:v>14.502504607000001</c:v>
                </c:pt>
                <c:pt idx="9">
                  <c:v>14.702105789999999</c:v>
                </c:pt>
                <c:pt idx="10">
                  <c:v>15.60949439</c:v>
                </c:pt>
                <c:pt idx="11">
                  <c:v>15.349840573</c:v>
                </c:pt>
                <c:pt idx="12">
                  <c:v>16.143260442999999</c:v>
                </c:pt>
                <c:pt idx="13">
                  <c:v>15.438321975999999</c:v>
                </c:pt>
                <c:pt idx="14">
                  <c:v>16.000626202999999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580.65511200000003</c:v>
                </c:pt>
                <c:pt idx="1">
                  <c:v>684.94507999999996</c:v>
                </c:pt>
                <c:pt idx="2">
                  <c:v>696.84320000000002</c:v>
                </c:pt>
                <c:pt idx="3">
                  <c:v>639.41856800000005</c:v>
                </c:pt>
                <c:pt idx="4">
                  <c:v>755.45395199999996</c:v>
                </c:pt>
                <c:pt idx="5">
                  <c:v>640.5308</c:v>
                </c:pt>
                <c:pt idx="6">
                  <c:v>727.23610399999995</c:v>
                </c:pt>
                <c:pt idx="7">
                  <c:v>776.88440000000003</c:v>
                </c:pt>
                <c:pt idx="8">
                  <c:v>858.46561599999995</c:v>
                </c:pt>
                <c:pt idx="9">
                  <c:v>875.68597599999998</c:v>
                </c:pt>
                <c:pt idx="10">
                  <c:v>925.40500799999995</c:v>
                </c:pt>
                <c:pt idx="11">
                  <c:v>981.80699200000004</c:v>
                </c:pt>
                <c:pt idx="12">
                  <c:v>1040.6051520000001</c:v>
                </c:pt>
                <c:pt idx="13">
                  <c:v>1131.931032</c:v>
                </c:pt>
                <c:pt idx="14">
                  <c:v>1172.3944799999999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2.6399999999999998E-7</c:v>
                </c:pt>
                <c:pt idx="1">
                  <c:v>6.9500000000000002E-7</c:v>
                </c:pt>
                <c:pt idx="2">
                  <c:v>1.344E-6</c:v>
                </c:pt>
                <c:pt idx="3">
                  <c:v>2.0509999999999999E-6</c:v>
                </c:pt>
                <c:pt idx="4">
                  <c:v>2.8700000000000001E-6</c:v>
                </c:pt>
                <c:pt idx="5">
                  <c:v>3.7120000000000002E-6</c:v>
                </c:pt>
                <c:pt idx="6">
                  <c:v>4.5979999999999999E-6</c:v>
                </c:pt>
                <c:pt idx="7">
                  <c:v>5.5620000000000003E-6</c:v>
                </c:pt>
                <c:pt idx="8">
                  <c:v>6.5039999999999999E-6</c:v>
                </c:pt>
                <c:pt idx="9">
                  <c:v>7.4150000000000002E-6</c:v>
                </c:pt>
                <c:pt idx="10">
                  <c:v>8.371E-6</c:v>
                </c:pt>
                <c:pt idx="11">
                  <c:v>9.2809999999999997E-6</c:v>
                </c:pt>
                <c:pt idx="12">
                  <c:v>1.0186999999999999E-5</c:v>
                </c:pt>
                <c:pt idx="13">
                  <c:v>1.1059E-5</c:v>
                </c:pt>
                <c:pt idx="14">
                  <c:v>1.1915E-5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263.46988900000002</c:v>
                </c:pt>
                <c:pt idx="1">
                  <c:v>446.84842099999997</c:v>
                </c:pt>
                <c:pt idx="2">
                  <c:v>406.67604699999998</c:v>
                </c:pt>
                <c:pt idx="3">
                  <c:v>1172.5532229999999</c:v>
                </c:pt>
                <c:pt idx="4">
                  <c:v>739.88166200000001</c:v>
                </c:pt>
                <c:pt idx="5">
                  <c:v>1455.338422</c:v>
                </c:pt>
                <c:pt idx="6">
                  <c:v>1046.5432109999999</c:v>
                </c:pt>
                <c:pt idx="7">
                  <c:v>1296.297832</c:v>
                </c:pt>
                <c:pt idx="8">
                  <c:v>1484.4861249999999</c:v>
                </c:pt>
                <c:pt idx="9">
                  <c:v>1629.920509</c:v>
                </c:pt>
                <c:pt idx="10">
                  <c:v>1871.6062529999999</c:v>
                </c:pt>
                <c:pt idx="11">
                  <c:v>2751.0984739999999</c:v>
                </c:pt>
                <c:pt idx="12">
                  <c:v>2181.2063020000001</c:v>
                </c:pt>
                <c:pt idx="13">
                  <c:v>2323.6722909999999</c:v>
                </c:pt>
                <c:pt idx="14">
                  <c:v>2533.294351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4.1718000000000003E-5</c:v>
                </c:pt>
                <c:pt idx="1">
                  <c:v>8.3304000000000001E-5</c:v>
                </c:pt>
                <c:pt idx="2">
                  <c:v>1.2482899999999999E-4</c:v>
                </c:pt>
                <c:pt idx="3">
                  <c:v>1.6632100000000001E-4</c:v>
                </c:pt>
                <c:pt idx="4">
                  <c:v>2.07751E-4</c:v>
                </c:pt>
                <c:pt idx="5">
                  <c:v>2.4908599999999998E-4</c:v>
                </c:pt>
                <c:pt idx="6">
                  <c:v>2.9048099999999999E-4</c:v>
                </c:pt>
                <c:pt idx="7">
                  <c:v>3.3177199999999998E-4</c:v>
                </c:pt>
                <c:pt idx="8">
                  <c:v>3.73061E-4</c:v>
                </c:pt>
                <c:pt idx="9">
                  <c:v>4.1428899999999998E-4</c:v>
                </c:pt>
                <c:pt idx="10">
                  <c:v>4.55554E-4</c:v>
                </c:pt>
                <c:pt idx="11">
                  <c:v>4.9677399999999996E-4</c:v>
                </c:pt>
                <c:pt idx="12">
                  <c:v>5.3786100000000005E-4</c:v>
                </c:pt>
                <c:pt idx="13">
                  <c:v>5.7900599999999997E-4</c:v>
                </c:pt>
                <c:pt idx="14">
                  <c:v>6.20048E-4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263.46988900000002</c:v>
                </c:pt>
                <c:pt idx="1">
                  <c:v>446.84842099999997</c:v>
                </c:pt>
                <c:pt idx="2">
                  <c:v>406.67604699999998</c:v>
                </c:pt>
                <c:pt idx="3">
                  <c:v>1172.5532229999999</c:v>
                </c:pt>
                <c:pt idx="4">
                  <c:v>739.88166200000001</c:v>
                </c:pt>
                <c:pt idx="5">
                  <c:v>1455.338422</c:v>
                </c:pt>
                <c:pt idx="6">
                  <c:v>1046.5432109999999</c:v>
                </c:pt>
                <c:pt idx="7">
                  <c:v>1296.297832</c:v>
                </c:pt>
                <c:pt idx="8">
                  <c:v>1484.4861249999999</c:v>
                </c:pt>
                <c:pt idx="9">
                  <c:v>1629.920509</c:v>
                </c:pt>
                <c:pt idx="10">
                  <c:v>1871.6062529999999</c:v>
                </c:pt>
                <c:pt idx="11">
                  <c:v>2751.0984739999999</c:v>
                </c:pt>
                <c:pt idx="12">
                  <c:v>2181.2063020000001</c:v>
                </c:pt>
                <c:pt idx="13">
                  <c:v>2323.6722909999999</c:v>
                </c:pt>
                <c:pt idx="14">
                  <c:v>2533.294351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0.134127258</c:v>
                </c:pt>
                <c:pt idx="1">
                  <c:v>0.152658092</c:v>
                </c:pt>
                <c:pt idx="2">
                  <c:v>0.199415289</c:v>
                </c:pt>
                <c:pt idx="3">
                  <c:v>0.27449330500000002</c:v>
                </c:pt>
                <c:pt idx="4">
                  <c:v>0.60867947200000005</c:v>
                </c:pt>
                <c:pt idx="5">
                  <c:v>0.40570494000000001</c:v>
                </c:pt>
                <c:pt idx="6">
                  <c:v>0.83767042400000002</c:v>
                </c:pt>
                <c:pt idx="7">
                  <c:v>0.74247668600000005</c:v>
                </c:pt>
                <c:pt idx="8">
                  <c:v>0.99702369999999996</c:v>
                </c:pt>
                <c:pt idx="9">
                  <c:v>0.68860520700000005</c:v>
                </c:pt>
                <c:pt idx="10">
                  <c:v>0.68800035599999998</c:v>
                </c:pt>
                <c:pt idx="11">
                  <c:v>0.78715381900000003</c:v>
                </c:pt>
                <c:pt idx="12">
                  <c:v>0.95164068700000004</c:v>
                </c:pt>
                <c:pt idx="13">
                  <c:v>1.363213633</c:v>
                </c:pt>
                <c:pt idx="14">
                  <c:v>1.2401836530000001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263.46988900000002</c:v>
                </c:pt>
                <c:pt idx="1">
                  <c:v>446.84842099999997</c:v>
                </c:pt>
                <c:pt idx="2">
                  <c:v>406.67604699999998</c:v>
                </c:pt>
                <c:pt idx="3">
                  <c:v>1172.5532229999999</c:v>
                </c:pt>
                <c:pt idx="4">
                  <c:v>739.88166200000001</c:v>
                </c:pt>
                <c:pt idx="5">
                  <c:v>1455.338422</c:v>
                </c:pt>
                <c:pt idx="6">
                  <c:v>1046.5432109999999</c:v>
                </c:pt>
                <c:pt idx="7">
                  <c:v>1296.297832</c:v>
                </c:pt>
                <c:pt idx="8">
                  <c:v>1484.4861249999999</c:v>
                </c:pt>
                <c:pt idx="9">
                  <c:v>1629.920509</c:v>
                </c:pt>
                <c:pt idx="10">
                  <c:v>1871.6062529999999</c:v>
                </c:pt>
                <c:pt idx="11">
                  <c:v>2751.0984739999999</c:v>
                </c:pt>
                <c:pt idx="12">
                  <c:v>2181.2063020000001</c:v>
                </c:pt>
                <c:pt idx="13">
                  <c:v>2323.6722909999999</c:v>
                </c:pt>
                <c:pt idx="14">
                  <c:v>2533.294351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1.79E-7</c:v>
                </c:pt>
                <c:pt idx="1">
                  <c:v>6.0999999999999998E-7</c:v>
                </c:pt>
                <c:pt idx="2">
                  <c:v>1.2589999999999999E-6</c:v>
                </c:pt>
                <c:pt idx="3">
                  <c:v>1.9659999999999999E-6</c:v>
                </c:pt>
                <c:pt idx="4">
                  <c:v>2.785E-6</c:v>
                </c:pt>
                <c:pt idx="5">
                  <c:v>3.6270000000000002E-6</c:v>
                </c:pt>
                <c:pt idx="6">
                  <c:v>4.5129999999999998E-6</c:v>
                </c:pt>
                <c:pt idx="7">
                  <c:v>5.4770000000000002E-6</c:v>
                </c:pt>
                <c:pt idx="8">
                  <c:v>6.4189999999999999E-6</c:v>
                </c:pt>
                <c:pt idx="9">
                  <c:v>7.3300000000000001E-6</c:v>
                </c:pt>
                <c:pt idx="10">
                  <c:v>8.2859999999999999E-6</c:v>
                </c:pt>
                <c:pt idx="11">
                  <c:v>9.1959999999999997E-6</c:v>
                </c:pt>
                <c:pt idx="12">
                  <c:v>1.0101999999999999E-5</c:v>
                </c:pt>
                <c:pt idx="13">
                  <c:v>1.0974E-5</c:v>
                </c:pt>
                <c:pt idx="14">
                  <c:v>1.183E-5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580.65511200000003</c:v>
                </c:pt>
                <c:pt idx="1">
                  <c:v>684.94507999999996</c:v>
                </c:pt>
                <c:pt idx="2">
                  <c:v>696.84320000000002</c:v>
                </c:pt>
                <c:pt idx="3">
                  <c:v>639.41856800000005</c:v>
                </c:pt>
                <c:pt idx="4">
                  <c:v>755.45395199999996</c:v>
                </c:pt>
                <c:pt idx="5">
                  <c:v>640.5308</c:v>
                </c:pt>
                <c:pt idx="6">
                  <c:v>727.23610399999995</c:v>
                </c:pt>
                <c:pt idx="7">
                  <c:v>776.88440000000003</c:v>
                </c:pt>
                <c:pt idx="8">
                  <c:v>858.46561599999995</c:v>
                </c:pt>
                <c:pt idx="9">
                  <c:v>875.68597599999998</c:v>
                </c:pt>
                <c:pt idx="10">
                  <c:v>925.40500799999995</c:v>
                </c:pt>
                <c:pt idx="11">
                  <c:v>981.80699200000004</c:v>
                </c:pt>
                <c:pt idx="12">
                  <c:v>1040.6051520000001</c:v>
                </c:pt>
                <c:pt idx="13">
                  <c:v>1131.931032</c:v>
                </c:pt>
                <c:pt idx="14">
                  <c:v>1172.3944799999999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2.4368682879999999</c:v>
                </c:pt>
                <c:pt idx="1">
                  <c:v>1.519738048</c:v>
                </c:pt>
                <c:pt idx="2">
                  <c:v>6.9728323359999997</c:v>
                </c:pt>
                <c:pt idx="3">
                  <c:v>7.0034392399999996</c:v>
                </c:pt>
                <c:pt idx="4">
                  <c:v>7.0588658640000004</c:v>
                </c:pt>
                <c:pt idx="5">
                  <c:v>7.1973569120000001</c:v>
                </c:pt>
                <c:pt idx="6">
                  <c:v>7.2722133600000003</c:v>
                </c:pt>
                <c:pt idx="7">
                  <c:v>7.50966252</c:v>
                </c:pt>
                <c:pt idx="8">
                  <c:v>7.4128793440000003</c:v>
                </c:pt>
                <c:pt idx="9">
                  <c:v>7.5891249119999999</c:v>
                </c:pt>
                <c:pt idx="10">
                  <c:v>7.7282756959999999</c:v>
                </c:pt>
                <c:pt idx="11">
                  <c:v>7.8540127120000003</c:v>
                </c:pt>
                <c:pt idx="12">
                  <c:v>7.6309458079999999</c:v>
                </c:pt>
                <c:pt idx="13">
                  <c:v>17.652154920000001</c:v>
                </c:pt>
                <c:pt idx="14">
                  <c:v>17.651063368999999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580.65511200000003</c:v>
                </c:pt>
                <c:pt idx="1">
                  <c:v>684.94507999999996</c:v>
                </c:pt>
                <c:pt idx="2">
                  <c:v>696.84320000000002</c:v>
                </c:pt>
                <c:pt idx="3">
                  <c:v>639.41856800000005</c:v>
                </c:pt>
                <c:pt idx="4">
                  <c:v>755.45395199999996</c:v>
                </c:pt>
                <c:pt idx="5">
                  <c:v>640.5308</c:v>
                </c:pt>
                <c:pt idx="6">
                  <c:v>727.23610399999995</c:v>
                </c:pt>
                <c:pt idx="7">
                  <c:v>776.88440000000003</c:v>
                </c:pt>
                <c:pt idx="8">
                  <c:v>858.46561599999995</c:v>
                </c:pt>
                <c:pt idx="9">
                  <c:v>875.68597599999998</c:v>
                </c:pt>
                <c:pt idx="10">
                  <c:v>925.40500799999995</c:v>
                </c:pt>
                <c:pt idx="11">
                  <c:v>981.80699200000004</c:v>
                </c:pt>
                <c:pt idx="12">
                  <c:v>1040.6051520000001</c:v>
                </c:pt>
                <c:pt idx="13">
                  <c:v>1131.931032</c:v>
                </c:pt>
                <c:pt idx="14">
                  <c:v>1172.3944799999999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1.672873448</c:v>
                </c:pt>
                <c:pt idx="1">
                  <c:v>1.3653398560000001</c:v>
                </c:pt>
                <c:pt idx="2">
                  <c:v>2.282858133</c:v>
                </c:pt>
                <c:pt idx="3">
                  <c:v>2.4286558239999998</c:v>
                </c:pt>
                <c:pt idx="4">
                  <c:v>2.4687498689999998</c:v>
                </c:pt>
                <c:pt idx="5">
                  <c:v>3.0131278949999998</c:v>
                </c:pt>
                <c:pt idx="6">
                  <c:v>2.8038551190000001</c:v>
                </c:pt>
                <c:pt idx="7">
                  <c:v>3.7485469020000002</c:v>
                </c:pt>
                <c:pt idx="8">
                  <c:v>4.3525262859999998</c:v>
                </c:pt>
                <c:pt idx="9">
                  <c:v>3.95509003</c:v>
                </c:pt>
                <c:pt idx="10">
                  <c:v>4.7400201690000001</c:v>
                </c:pt>
                <c:pt idx="11">
                  <c:v>4.9837735570000001</c:v>
                </c:pt>
                <c:pt idx="12">
                  <c:v>5.2487780219999998</c:v>
                </c:pt>
                <c:pt idx="13">
                  <c:v>5.6139998459999996</c:v>
                </c:pt>
                <c:pt idx="14">
                  <c:v>6.4157724250000001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  <c:pt idx="15">
                  <c:v>1.301164</c:v>
                </c:pt>
                <c:pt idx="16">
                  <c:v>1.3821870000000001</c:v>
                </c:pt>
                <c:pt idx="17">
                  <c:v>1.463225</c:v>
                </c:pt>
                <c:pt idx="18">
                  <c:v>1.544222</c:v>
                </c:pt>
                <c:pt idx="19">
                  <c:v>1.6252690000000001</c:v>
                </c:pt>
                <c:pt idx="20">
                  <c:v>1.7062740000000001</c:v>
                </c:pt>
                <c:pt idx="21">
                  <c:v>1.7871980000000001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0.42489763200000003</c:v>
                </c:pt>
                <c:pt idx="1">
                  <c:v>0.56853272899999996</c:v>
                </c:pt>
                <c:pt idx="2">
                  <c:v>0.69074949500000005</c:v>
                </c:pt>
                <c:pt idx="3">
                  <c:v>1.5787130709999999</c:v>
                </c:pt>
                <c:pt idx="4">
                  <c:v>1.033516098</c:v>
                </c:pt>
                <c:pt idx="5">
                  <c:v>1.785388671</c:v>
                </c:pt>
                <c:pt idx="6">
                  <c:v>1.4181224320000001</c:v>
                </c:pt>
                <c:pt idx="7">
                  <c:v>1.8017107619999999</c:v>
                </c:pt>
                <c:pt idx="8">
                  <c:v>2.0729414510000002</c:v>
                </c:pt>
                <c:pt idx="9">
                  <c:v>2.305183151</c:v>
                </c:pt>
                <c:pt idx="10">
                  <c:v>2.8720369140000002</c:v>
                </c:pt>
                <c:pt idx="11">
                  <c:v>3.61450863</c:v>
                </c:pt>
                <c:pt idx="12">
                  <c:v>2.8740980889999999</c:v>
                </c:pt>
                <c:pt idx="13">
                  <c:v>3.0518256240000001</c:v>
                </c:pt>
                <c:pt idx="14">
                  <c:v>3.4515593029999998</c:v>
                </c:pt>
                <c:pt idx="15">
                  <c:v>3.6622766499999999</c:v>
                </c:pt>
                <c:pt idx="16">
                  <c:v>6.2048547789999997</c:v>
                </c:pt>
                <c:pt idx="17">
                  <c:v>4.3434396619999998</c:v>
                </c:pt>
                <c:pt idx="18">
                  <c:v>5.225130976</c:v>
                </c:pt>
                <c:pt idx="19">
                  <c:v>6.8625224850000004</c:v>
                </c:pt>
                <c:pt idx="20">
                  <c:v>4.9834350360000004</c:v>
                </c:pt>
                <c:pt idx="21">
                  <c:v>6.9757003539999998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  <c:pt idx="15">
                  <c:v>1.301164</c:v>
                </c:pt>
                <c:pt idx="16">
                  <c:v>1.3821870000000001</c:v>
                </c:pt>
                <c:pt idx="17">
                  <c:v>1.463225</c:v>
                </c:pt>
                <c:pt idx="18">
                  <c:v>1.544222</c:v>
                </c:pt>
                <c:pt idx="19">
                  <c:v>1.6252690000000001</c:v>
                </c:pt>
                <c:pt idx="20">
                  <c:v>1.7062740000000001</c:v>
                </c:pt>
                <c:pt idx="21">
                  <c:v>1.7871980000000001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18.018505942000001</c:v>
                </c:pt>
                <c:pt idx="1">
                  <c:v>17.889584436</c:v>
                </c:pt>
                <c:pt idx="2">
                  <c:v>19.64897053</c:v>
                </c:pt>
                <c:pt idx="3">
                  <c:v>24.053647481999999</c:v>
                </c:pt>
                <c:pt idx="4">
                  <c:v>19.723233738000001</c:v>
                </c:pt>
                <c:pt idx="5">
                  <c:v>20.216649443000001</c:v>
                </c:pt>
                <c:pt idx="6">
                  <c:v>21.077835729</c:v>
                </c:pt>
                <c:pt idx="7">
                  <c:v>21.548221354999999</c:v>
                </c:pt>
                <c:pt idx="8">
                  <c:v>22.383151641000001</c:v>
                </c:pt>
                <c:pt idx="9">
                  <c:v>22.647447460999999</c:v>
                </c:pt>
                <c:pt idx="10">
                  <c:v>23.994047938000001</c:v>
                </c:pt>
                <c:pt idx="11">
                  <c:v>24.637292805000001</c:v>
                </c:pt>
                <c:pt idx="12">
                  <c:v>26.10311402</c:v>
                </c:pt>
                <c:pt idx="13">
                  <c:v>25.826124138000001</c:v>
                </c:pt>
                <c:pt idx="14">
                  <c:v>26.988907995999998</c:v>
                </c:pt>
                <c:pt idx="15">
                  <c:v>26.314480423999999</c:v>
                </c:pt>
                <c:pt idx="16">
                  <c:v>29.942164491</c:v>
                </c:pt>
                <c:pt idx="17">
                  <c:v>28.624668601</c:v>
                </c:pt>
                <c:pt idx="18">
                  <c:v>29.374277479</c:v>
                </c:pt>
                <c:pt idx="19">
                  <c:v>30.702599436</c:v>
                </c:pt>
                <c:pt idx="20">
                  <c:v>31.310272189999999</c:v>
                </c:pt>
                <c:pt idx="21">
                  <c:v>31.244234394999999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  <c:pt idx="15">
                  <c:v>1.301164</c:v>
                </c:pt>
                <c:pt idx="16">
                  <c:v>1.3821870000000001</c:v>
                </c:pt>
                <c:pt idx="17">
                  <c:v>1.463225</c:v>
                </c:pt>
                <c:pt idx="18">
                  <c:v>1.544222</c:v>
                </c:pt>
                <c:pt idx="19">
                  <c:v>1.6252690000000001</c:v>
                </c:pt>
                <c:pt idx="20">
                  <c:v>1.7062740000000001</c:v>
                </c:pt>
                <c:pt idx="21">
                  <c:v>1.7871980000000001</c:v>
                </c:pt>
              </c:numCache>
            </c:numRef>
          </c:xVal>
          <c:yVal>
            <c:numRef>
              <c:f>Sheet4!$AN$2:$AN$16</c:f>
              <c:numCache>
                <c:formatCode>General</c:formatCode>
                <c:ptCount val="15"/>
                <c:pt idx="0">
                  <c:v>27.352481667999999</c:v>
                </c:pt>
                <c:pt idx="1">
                  <c:v>52.276477155000002</c:v>
                </c:pt>
                <c:pt idx="2">
                  <c:v>128.35085131100001</c:v>
                </c:pt>
                <c:pt idx="3">
                  <c:v>281.690243968</c:v>
                </c:pt>
                <c:pt idx="4">
                  <c:v>552.07402431100002</c:v>
                </c:pt>
                <c:pt idx="5">
                  <c:v>1149.190441638</c:v>
                </c:pt>
                <c:pt idx="6">
                  <c:v>1690.1897602219999</c:v>
                </c:pt>
                <c:pt idx="7">
                  <c:v>2793.1287991539998</c:v>
                </c:pt>
                <c:pt idx="8">
                  <c:v>4222.7859343600003</c:v>
                </c:pt>
                <c:pt idx="9">
                  <c:v>6164.682120466</c:v>
                </c:pt>
                <c:pt idx="10">
                  <c:v>9406.0703352159999</c:v>
                </c:pt>
                <c:pt idx="11">
                  <c:v>14687.284830791001</c:v>
                </c:pt>
                <c:pt idx="12">
                  <c:v>19780.511505487</c:v>
                </c:pt>
                <c:pt idx="13">
                  <c:v>22169.652130480001</c:v>
                </c:pt>
                <c:pt idx="14">
                  <c:v>30869.249490253002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4"/>
      </c:valAx>
      <c:valAx>
        <c:axId val="38923196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Sheet4!$V$2:$V$16</c:f>
              <c:numCache>
                <c:formatCode>General</c:formatCode>
                <c:ptCount val="15"/>
                <c:pt idx="0">
                  <c:v>1.13107</c:v>
                </c:pt>
                <c:pt idx="1">
                  <c:v>1.1710700000000001</c:v>
                </c:pt>
                <c:pt idx="2">
                  <c:v>1.2110700000000001</c:v>
                </c:pt>
                <c:pt idx="3">
                  <c:v>1.2510699999999999</c:v>
                </c:pt>
                <c:pt idx="4">
                  <c:v>1.2910699999999999</c:v>
                </c:pt>
                <c:pt idx="5">
                  <c:v>1.33107</c:v>
                </c:pt>
                <c:pt idx="6">
                  <c:v>1.37107</c:v>
                </c:pt>
                <c:pt idx="7">
                  <c:v>1.41107</c:v>
                </c:pt>
                <c:pt idx="8">
                  <c:v>1.4510700000000001</c:v>
                </c:pt>
                <c:pt idx="9">
                  <c:v>1.4910699999999999</c:v>
                </c:pt>
                <c:pt idx="10">
                  <c:v>1.5310699999999999</c:v>
                </c:pt>
                <c:pt idx="11">
                  <c:v>1.57107</c:v>
                </c:pt>
                <c:pt idx="12">
                  <c:v>1.61107</c:v>
                </c:pt>
                <c:pt idx="13">
                  <c:v>1.65107</c:v>
                </c:pt>
                <c:pt idx="14">
                  <c:v>1.6910700000000001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Sheet4!$E$2:$E$16</c:f>
              <c:numCache>
                <c:formatCode>General</c:formatCode>
                <c:ptCount val="15"/>
                <c:pt idx="0">
                  <c:v>7.3629E-2</c:v>
                </c:pt>
                <c:pt idx="1">
                  <c:v>0.137654</c:v>
                </c:pt>
                <c:pt idx="2">
                  <c:v>0.19514300000000001</c:v>
                </c:pt>
                <c:pt idx="3">
                  <c:v>0.24830199999999999</c:v>
                </c:pt>
                <c:pt idx="4">
                  <c:v>0.29848999999999998</c:v>
                </c:pt>
                <c:pt idx="5">
                  <c:v>0.34619499999999997</c:v>
                </c:pt>
                <c:pt idx="6">
                  <c:v>0.39232699999999998</c:v>
                </c:pt>
                <c:pt idx="7">
                  <c:v>0.43725799999999998</c:v>
                </c:pt>
                <c:pt idx="8">
                  <c:v>0.48117599999999999</c:v>
                </c:pt>
                <c:pt idx="9">
                  <c:v>0.52435699999999996</c:v>
                </c:pt>
                <c:pt idx="10">
                  <c:v>0.56701400000000002</c:v>
                </c:pt>
                <c:pt idx="11">
                  <c:v>0.60925200000000002</c:v>
                </c:pt>
                <c:pt idx="12">
                  <c:v>0.65100499999999994</c:v>
                </c:pt>
                <c:pt idx="13">
                  <c:v>0.69248600000000005</c:v>
                </c:pt>
                <c:pt idx="14">
                  <c:v>0.73371799999999998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24256294111597"/>
          <c:y val="0.10039477299939153"/>
          <c:w val="0.8183477626096404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  <c:pt idx="15">
                  <c:v>1.301164</c:v>
                </c:pt>
                <c:pt idx="16">
                  <c:v>1.3821870000000001</c:v>
                </c:pt>
                <c:pt idx="17">
                  <c:v>1.463225</c:v>
                </c:pt>
                <c:pt idx="18">
                  <c:v>1.544222</c:v>
                </c:pt>
                <c:pt idx="19">
                  <c:v>1.6252690000000001</c:v>
                </c:pt>
                <c:pt idx="20">
                  <c:v>1.7062740000000001</c:v>
                </c:pt>
                <c:pt idx="21">
                  <c:v>1.7871980000000001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0.17899999999999999</c:v>
                </c:pt>
                <c:pt idx="1">
                  <c:v>0.61</c:v>
                </c:pt>
                <c:pt idx="2">
                  <c:v>1.2589999999999999</c:v>
                </c:pt>
                <c:pt idx="3">
                  <c:v>1.966</c:v>
                </c:pt>
                <c:pt idx="4">
                  <c:v>2.7850000000000001</c:v>
                </c:pt>
                <c:pt idx="5">
                  <c:v>3.6269999999999998</c:v>
                </c:pt>
                <c:pt idx="6">
                  <c:v>4.5129999999999999</c:v>
                </c:pt>
                <c:pt idx="7">
                  <c:v>5.4770000000000003</c:v>
                </c:pt>
                <c:pt idx="8">
                  <c:v>6.4189999999999996</c:v>
                </c:pt>
                <c:pt idx="9">
                  <c:v>7.33</c:v>
                </c:pt>
                <c:pt idx="10">
                  <c:v>8.2859999999999996</c:v>
                </c:pt>
                <c:pt idx="11">
                  <c:v>9.1959999999999997</c:v>
                </c:pt>
                <c:pt idx="12">
                  <c:v>10.102</c:v>
                </c:pt>
                <c:pt idx="13">
                  <c:v>10.974</c:v>
                </c:pt>
                <c:pt idx="14">
                  <c:v>11.83</c:v>
                </c:pt>
                <c:pt idx="15">
                  <c:v>12.726000000000001</c:v>
                </c:pt>
                <c:pt idx="16">
                  <c:v>13.58</c:v>
                </c:pt>
                <c:pt idx="17">
                  <c:v>14.425000000000001</c:v>
                </c:pt>
                <c:pt idx="18">
                  <c:v>15.260999999999999</c:v>
                </c:pt>
                <c:pt idx="19">
                  <c:v>16.126000000000001</c:v>
                </c:pt>
                <c:pt idx="20">
                  <c:v>16.971</c:v>
                </c:pt>
                <c:pt idx="21">
                  <c:v>17.805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  <c:pt idx="15">
                  <c:v>1.301164</c:v>
                </c:pt>
                <c:pt idx="16">
                  <c:v>1.3821870000000001</c:v>
                </c:pt>
                <c:pt idx="17">
                  <c:v>1.463225</c:v>
                </c:pt>
                <c:pt idx="18">
                  <c:v>1.544222</c:v>
                </c:pt>
                <c:pt idx="19">
                  <c:v>1.6252690000000001</c:v>
                </c:pt>
                <c:pt idx="20">
                  <c:v>1.7062740000000001</c:v>
                </c:pt>
                <c:pt idx="21">
                  <c:v>1.7871980000000001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0.26400000000000001</c:v>
                </c:pt>
                <c:pt idx="1">
                  <c:v>0.69499999999999995</c:v>
                </c:pt>
                <c:pt idx="2">
                  <c:v>1.3440000000000001</c:v>
                </c:pt>
                <c:pt idx="3">
                  <c:v>2.0510000000000002</c:v>
                </c:pt>
                <c:pt idx="4">
                  <c:v>2.87</c:v>
                </c:pt>
                <c:pt idx="5">
                  <c:v>3.7120000000000002</c:v>
                </c:pt>
                <c:pt idx="6">
                  <c:v>4.5979999999999999</c:v>
                </c:pt>
                <c:pt idx="7">
                  <c:v>5.5620000000000003</c:v>
                </c:pt>
                <c:pt idx="8">
                  <c:v>6.5039999999999996</c:v>
                </c:pt>
                <c:pt idx="9">
                  <c:v>7.415</c:v>
                </c:pt>
                <c:pt idx="10">
                  <c:v>8.3710000000000004</c:v>
                </c:pt>
                <c:pt idx="11">
                  <c:v>9.2810000000000006</c:v>
                </c:pt>
                <c:pt idx="12">
                  <c:v>10.186999999999999</c:v>
                </c:pt>
                <c:pt idx="13">
                  <c:v>11.058999999999999</c:v>
                </c:pt>
                <c:pt idx="14">
                  <c:v>11.914999999999999</c:v>
                </c:pt>
                <c:pt idx="15">
                  <c:v>12.811</c:v>
                </c:pt>
                <c:pt idx="16">
                  <c:v>13.664999999999999</c:v>
                </c:pt>
                <c:pt idx="17">
                  <c:v>14.51</c:v>
                </c:pt>
                <c:pt idx="18">
                  <c:v>15.346</c:v>
                </c:pt>
                <c:pt idx="19">
                  <c:v>16.210999999999999</c:v>
                </c:pt>
                <c:pt idx="20">
                  <c:v>17.056000000000001</c:v>
                </c:pt>
                <c:pt idx="21">
                  <c:v>17.89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  <c:pt idx="15">
                  <c:v>1.301164</c:v>
                </c:pt>
                <c:pt idx="16">
                  <c:v>1.3821870000000001</c:v>
                </c:pt>
                <c:pt idx="17">
                  <c:v>1.463225</c:v>
                </c:pt>
                <c:pt idx="18">
                  <c:v>1.544222</c:v>
                </c:pt>
                <c:pt idx="19">
                  <c:v>1.6252690000000001</c:v>
                </c:pt>
                <c:pt idx="20">
                  <c:v>1.7062740000000001</c:v>
                </c:pt>
                <c:pt idx="21">
                  <c:v>1.7871980000000001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0.17899999999999999</c:v>
                </c:pt>
                <c:pt idx="1">
                  <c:v>0.61</c:v>
                </c:pt>
                <c:pt idx="2">
                  <c:v>1.2589999999999999</c:v>
                </c:pt>
                <c:pt idx="3">
                  <c:v>1.966</c:v>
                </c:pt>
                <c:pt idx="4">
                  <c:v>2.7850000000000001</c:v>
                </c:pt>
                <c:pt idx="5">
                  <c:v>3.6269999999999998</c:v>
                </c:pt>
                <c:pt idx="6">
                  <c:v>4.5129999999999999</c:v>
                </c:pt>
                <c:pt idx="7">
                  <c:v>5.4770000000000003</c:v>
                </c:pt>
                <c:pt idx="8">
                  <c:v>6.4189999999999996</c:v>
                </c:pt>
                <c:pt idx="9">
                  <c:v>7.33</c:v>
                </c:pt>
                <c:pt idx="10">
                  <c:v>8.2859999999999996</c:v>
                </c:pt>
                <c:pt idx="11">
                  <c:v>9.1959999999999997</c:v>
                </c:pt>
                <c:pt idx="12">
                  <c:v>10.102</c:v>
                </c:pt>
                <c:pt idx="13">
                  <c:v>10.974</c:v>
                </c:pt>
                <c:pt idx="14">
                  <c:v>11.83</c:v>
                </c:pt>
                <c:pt idx="15">
                  <c:v>12.726000000000001</c:v>
                </c:pt>
                <c:pt idx="16">
                  <c:v>13.58</c:v>
                </c:pt>
                <c:pt idx="17">
                  <c:v>14.425000000000001</c:v>
                </c:pt>
                <c:pt idx="18">
                  <c:v>15.260999999999999</c:v>
                </c:pt>
                <c:pt idx="19">
                  <c:v>16.126000000000001</c:v>
                </c:pt>
                <c:pt idx="20">
                  <c:v>16.971</c:v>
                </c:pt>
                <c:pt idx="21">
                  <c:v>17.805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4"/>
      </c:valAx>
      <c:valAx>
        <c:axId val="38923196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(x1K)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6701804844765717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1022789910501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  <c:pt idx="15">
                  <c:v>1.301164</c:v>
                </c:pt>
                <c:pt idx="16">
                  <c:v>1.3821870000000001</c:v>
                </c:pt>
                <c:pt idx="17">
                  <c:v>1.463225</c:v>
                </c:pt>
                <c:pt idx="18">
                  <c:v>1.544222</c:v>
                </c:pt>
                <c:pt idx="19">
                  <c:v>1.6252690000000001</c:v>
                </c:pt>
                <c:pt idx="20">
                  <c:v>1.7062740000000001</c:v>
                </c:pt>
                <c:pt idx="21">
                  <c:v>1.7871980000000001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0.48174164800000002</c:v>
                </c:pt>
                <c:pt idx="1">
                  <c:v>0.78550402399999997</c:v>
                </c:pt>
                <c:pt idx="2">
                  <c:v>0.98938544799999995</c:v>
                </c:pt>
                <c:pt idx="3">
                  <c:v>1.4224020239999999</c:v>
                </c:pt>
                <c:pt idx="4">
                  <c:v>1.6716540479999999</c:v>
                </c:pt>
                <c:pt idx="5">
                  <c:v>2.1170460000000002</c:v>
                </c:pt>
                <c:pt idx="6">
                  <c:v>2.424066936</c:v>
                </c:pt>
                <c:pt idx="7">
                  <c:v>2.5693220160000001</c:v>
                </c:pt>
                <c:pt idx="8">
                  <c:v>2.7226321119999999</c:v>
                </c:pt>
                <c:pt idx="9">
                  <c:v>2.9189083999999998</c:v>
                </c:pt>
                <c:pt idx="10">
                  <c:v>3.4035715519999998</c:v>
                </c:pt>
                <c:pt idx="11">
                  <c:v>3.5997634559999998</c:v>
                </c:pt>
                <c:pt idx="12">
                  <c:v>3.8154730159999999</c:v>
                </c:pt>
                <c:pt idx="13">
                  <c:v>4.0271858399999996</c:v>
                </c:pt>
                <c:pt idx="14">
                  <c:v>4.2370848719999996</c:v>
                </c:pt>
                <c:pt idx="15">
                  <c:v>4.4267148719999998</c:v>
                </c:pt>
                <c:pt idx="16">
                  <c:v>4.7061093359999999</c:v>
                </c:pt>
                <c:pt idx="17">
                  <c:v>4.9606616160000003</c:v>
                </c:pt>
                <c:pt idx="18">
                  <c:v>5.1817027119999999</c:v>
                </c:pt>
                <c:pt idx="19">
                  <c:v>5.4430459840000003</c:v>
                </c:pt>
                <c:pt idx="20">
                  <c:v>5.7277148479999997</c:v>
                </c:pt>
                <c:pt idx="21">
                  <c:v>6.1014604800000001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  <c:pt idx="15">
                  <c:v>1.301164</c:v>
                </c:pt>
                <c:pt idx="16">
                  <c:v>1.3821870000000001</c:v>
                </c:pt>
                <c:pt idx="17">
                  <c:v>1.463225</c:v>
                </c:pt>
                <c:pt idx="18">
                  <c:v>1.544222</c:v>
                </c:pt>
                <c:pt idx="19">
                  <c:v>1.6252690000000001</c:v>
                </c:pt>
                <c:pt idx="20">
                  <c:v>1.7062740000000001</c:v>
                </c:pt>
                <c:pt idx="21">
                  <c:v>1.7871980000000001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3.732180504</c:v>
                </c:pt>
                <c:pt idx="1">
                  <c:v>3.107467728</c:v>
                </c:pt>
                <c:pt idx="2">
                  <c:v>8.7935348480000002</c:v>
                </c:pt>
                <c:pt idx="3">
                  <c:v>8.9117882319999993</c:v>
                </c:pt>
                <c:pt idx="4">
                  <c:v>9.2887102240000008</c:v>
                </c:pt>
                <c:pt idx="5">
                  <c:v>9.5210167759999997</c:v>
                </c:pt>
                <c:pt idx="6">
                  <c:v>9.9222540800000001</c:v>
                </c:pt>
                <c:pt idx="7">
                  <c:v>10.338249776</c:v>
                </c:pt>
                <c:pt idx="8">
                  <c:v>10.722318144000001</c:v>
                </c:pt>
                <c:pt idx="9">
                  <c:v>11.071064656000001</c:v>
                </c:pt>
                <c:pt idx="10">
                  <c:v>11.429843024</c:v>
                </c:pt>
                <c:pt idx="11">
                  <c:v>11.781092312</c:v>
                </c:pt>
                <c:pt idx="12">
                  <c:v>11.793309336</c:v>
                </c:pt>
                <c:pt idx="13">
                  <c:v>12.481281151999999</c:v>
                </c:pt>
                <c:pt idx="14">
                  <c:v>12.728106184</c:v>
                </c:pt>
                <c:pt idx="15">
                  <c:v>12.994147999999999</c:v>
                </c:pt>
                <c:pt idx="16">
                  <c:v>13.297803968</c:v>
                </c:pt>
                <c:pt idx="17">
                  <c:v>13.187077911999999</c:v>
                </c:pt>
                <c:pt idx="18">
                  <c:v>13.307145856</c:v>
                </c:pt>
                <c:pt idx="19">
                  <c:v>13.978337904</c:v>
                </c:pt>
                <c:pt idx="20">
                  <c:v>14.184416056</c:v>
                </c:pt>
                <c:pt idx="21">
                  <c:v>14.484374495999999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  <c:pt idx="15">
                  <c:v>1.301164</c:v>
                </c:pt>
                <c:pt idx="16">
                  <c:v>1.3821870000000001</c:v>
                </c:pt>
                <c:pt idx="17">
                  <c:v>1.463225</c:v>
                </c:pt>
                <c:pt idx="18">
                  <c:v>1.544222</c:v>
                </c:pt>
                <c:pt idx="19">
                  <c:v>1.6252690000000001</c:v>
                </c:pt>
                <c:pt idx="20">
                  <c:v>1.7062740000000001</c:v>
                </c:pt>
                <c:pt idx="21">
                  <c:v>1.7871980000000001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1.847379272</c:v>
                </c:pt>
                <c:pt idx="1">
                  <c:v>3.9370285919999999</c:v>
                </c:pt>
                <c:pt idx="2">
                  <c:v>7.1530470880000001</c:v>
                </c:pt>
                <c:pt idx="3">
                  <c:v>11.053728688</c:v>
                </c:pt>
                <c:pt idx="4">
                  <c:v>8.0318318800000004</c:v>
                </c:pt>
                <c:pt idx="5">
                  <c:v>9.0089502560000003</c:v>
                </c:pt>
                <c:pt idx="6">
                  <c:v>8.7719591040000005</c:v>
                </c:pt>
                <c:pt idx="7">
                  <c:v>11.532538256</c:v>
                </c:pt>
                <c:pt idx="8">
                  <c:v>16.334034760000002</c:v>
                </c:pt>
                <c:pt idx="9">
                  <c:v>15.719852392</c:v>
                </c:pt>
                <c:pt idx="10">
                  <c:v>11.533498064</c:v>
                </c:pt>
                <c:pt idx="11">
                  <c:v>12.999463344</c:v>
                </c:pt>
                <c:pt idx="12">
                  <c:v>12.99921704</c:v>
                </c:pt>
                <c:pt idx="13">
                  <c:v>13.665618528</c:v>
                </c:pt>
                <c:pt idx="14">
                  <c:v>13.747080296</c:v>
                </c:pt>
                <c:pt idx="15">
                  <c:v>16.390755046938132</c:v>
                </c:pt>
                <c:pt idx="16">
                  <c:v>18.687847884493692</c:v>
                </c:pt>
                <c:pt idx="17">
                  <c:v>15.903406666767607</c:v>
                </c:pt>
                <c:pt idx="18">
                  <c:v>20.219224996505975</c:v>
                </c:pt>
                <c:pt idx="19">
                  <c:v>18.021769515942783</c:v>
                </c:pt>
                <c:pt idx="20">
                  <c:v>18.779517222709639</c:v>
                </c:pt>
                <c:pt idx="21">
                  <c:v>22.474241193057285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4"/>
      </c:valAx>
      <c:valAx>
        <c:axId val="389231968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Sheet4!$F$2:$F$16</c:f>
              <c:numCache>
                <c:formatCode>General</c:formatCode>
                <c:ptCount val="15"/>
                <c:pt idx="0">
                  <c:v>0.282515028</c:v>
                </c:pt>
                <c:pt idx="1">
                  <c:v>0.44084762500000002</c:v>
                </c:pt>
                <c:pt idx="2">
                  <c:v>0.72504307700000004</c:v>
                </c:pt>
                <c:pt idx="3">
                  <c:v>1.085358099</c:v>
                </c:pt>
                <c:pt idx="4">
                  <c:v>1.0539352550000001</c:v>
                </c:pt>
                <c:pt idx="5">
                  <c:v>1.3148754330000001</c:v>
                </c:pt>
                <c:pt idx="6">
                  <c:v>1.735241359</c:v>
                </c:pt>
                <c:pt idx="7">
                  <c:v>1.6536742740000001</c:v>
                </c:pt>
                <c:pt idx="8">
                  <c:v>1.9998176139999999</c:v>
                </c:pt>
                <c:pt idx="9">
                  <c:v>2.243669111</c:v>
                </c:pt>
                <c:pt idx="10">
                  <c:v>2.811551991</c:v>
                </c:pt>
                <c:pt idx="11">
                  <c:v>2.56001587</c:v>
                </c:pt>
                <c:pt idx="12">
                  <c:v>3.2703463230000001</c:v>
                </c:pt>
                <c:pt idx="13">
                  <c:v>4.2321644369999998</c:v>
                </c:pt>
                <c:pt idx="14">
                  <c:v>3.7283933739999999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Sheet4!$I$2:$I$16</c:f>
              <c:numCache>
                <c:formatCode>General</c:formatCode>
                <c:ptCount val="15"/>
                <c:pt idx="0">
                  <c:v>0.26346988900000001</c:v>
                </c:pt>
                <c:pt idx="1">
                  <c:v>0.446848421</c:v>
                </c:pt>
                <c:pt idx="2">
                  <c:v>0.40667604699999998</c:v>
                </c:pt>
                <c:pt idx="3">
                  <c:v>1.172553223</c:v>
                </c:pt>
                <c:pt idx="4">
                  <c:v>0.73988166200000005</c:v>
                </c:pt>
                <c:pt idx="5">
                  <c:v>1.4553384220000001</c:v>
                </c:pt>
                <c:pt idx="6">
                  <c:v>1.0465432109999999</c:v>
                </c:pt>
                <c:pt idx="7">
                  <c:v>1.296297832</c:v>
                </c:pt>
                <c:pt idx="8">
                  <c:v>1.4844861250000001</c:v>
                </c:pt>
                <c:pt idx="9">
                  <c:v>1.629920509</c:v>
                </c:pt>
                <c:pt idx="10">
                  <c:v>1.8716062529999999</c:v>
                </c:pt>
                <c:pt idx="11">
                  <c:v>2.751098474</c:v>
                </c:pt>
                <c:pt idx="12">
                  <c:v>2.1812063020000001</c:v>
                </c:pt>
                <c:pt idx="13">
                  <c:v>2.3236722909999998</c:v>
                </c:pt>
                <c:pt idx="14">
                  <c:v>2.5332943509999999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Sheet4!$N$2:$N$16</c:f>
              <c:numCache>
                <c:formatCode>General</c:formatCode>
                <c:ptCount val="15"/>
                <c:pt idx="0">
                  <c:v>0.16142774300000001</c:v>
                </c:pt>
                <c:pt idx="1">
                  <c:v>0.121684308</c:v>
                </c:pt>
                <c:pt idx="2">
                  <c:v>0.28407344800000001</c:v>
                </c:pt>
                <c:pt idx="3">
                  <c:v>0.40615984799999999</c:v>
                </c:pt>
                <c:pt idx="4">
                  <c:v>0.293634436</c:v>
                </c:pt>
                <c:pt idx="5">
                  <c:v>0.33005024900000002</c:v>
                </c:pt>
                <c:pt idx="6">
                  <c:v>0.37157922100000002</c:v>
                </c:pt>
                <c:pt idx="7">
                  <c:v>0.50541292999999998</c:v>
                </c:pt>
                <c:pt idx="8">
                  <c:v>0.58845532599999995</c:v>
                </c:pt>
                <c:pt idx="9">
                  <c:v>0.67526264199999997</c:v>
                </c:pt>
                <c:pt idx="10">
                  <c:v>1.000430661</c:v>
                </c:pt>
                <c:pt idx="11">
                  <c:v>0.86341015600000004</c:v>
                </c:pt>
                <c:pt idx="12">
                  <c:v>0.69289178699999998</c:v>
                </c:pt>
                <c:pt idx="13">
                  <c:v>0.72815333299999996</c:v>
                </c:pt>
                <c:pt idx="14">
                  <c:v>0.91826495200000002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Sheet4!$G$2:$G$16</c:f>
              <c:numCache>
                <c:formatCode>General</c:formatCode>
                <c:ptCount val="15"/>
                <c:pt idx="0">
                  <c:v>1.9250354000000001E-2</c:v>
                </c:pt>
                <c:pt idx="1">
                  <c:v>9.5757367999999995E-2</c:v>
                </c:pt>
                <c:pt idx="2">
                  <c:v>0.159621346</c:v>
                </c:pt>
                <c:pt idx="3">
                  <c:v>0.21273916800000001</c:v>
                </c:pt>
                <c:pt idx="4">
                  <c:v>0.26577650899999999</c:v>
                </c:pt>
                <c:pt idx="5">
                  <c:v>0.31880899200000001</c:v>
                </c:pt>
                <c:pt idx="6">
                  <c:v>0.37185731999999999</c:v>
                </c:pt>
                <c:pt idx="7">
                  <c:v>0.4248286</c:v>
                </c:pt>
                <c:pt idx="8">
                  <c:v>0.477823528</c:v>
                </c:pt>
                <c:pt idx="9">
                  <c:v>0.53074331200000002</c:v>
                </c:pt>
                <c:pt idx="10">
                  <c:v>0.58367378400000003</c:v>
                </c:pt>
                <c:pt idx="11">
                  <c:v>0.63663597000000005</c:v>
                </c:pt>
                <c:pt idx="12">
                  <c:v>0.68950338899999997</c:v>
                </c:pt>
                <c:pt idx="13">
                  <c:v>0.74240222099999997</c:v>
                </c:pt>
                <c:pt idx="14">
                  <c:v>0.79518973800000003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Sheet4!$J$2:$J$16</c:f>
              <c:numCache>
                <c:formatCode>General</c:formatCode>
                <c:ptCount val="15"/>
                <c:pt idx="0">
                  <c:v>0.37505074399999999</c:v>
                </c:pt>
                <c:pt idx="1">
                  <c:v>0.67470375999999999</c:v>
                </c:pt>
                <c:pt idx="2">
                  <c:v>0.84801199999999999</c:v>
                </c:pt>
                <c:pt idx="3">
                  <c:v>1.1141548160000001</c:v>
                </c:pt>
                <c:pt idx="4">
                  <c:v>1.3001466479999999</c:v>
                </c:pt>
                <c:pt idx="5">
                  <c:v>1.6936585280000001</c:v>
                </c:pt>
                <c:pt idx="6">
                  <c:v>1.9392339679999999</c:v>
                </c:pt>
                <c:pt idx="7">
                  <c:v>2.0716244879999999</c:v>
                </c:pt>
                <c:pt idx="8">
                  <c:v>2.196404496</c:v>
                </c:pt>
                <c:pt idx="9">
                  <c:v>2.3351064080000001</c:v>
                </c:pt>
                <c:pt idx="10">
                  <c:v>2.7760889519999998</c:v>
                </c:pt>
                <c:pt idx="11">
                  <c:v>2.9452388960000002</c:v>
                </c:pt>
                <c:pt idx="12">
                  <c:v>3.1217300799999999</c:v>
                </c:pt>
                <c:pt idx="13">
                  <c:v>3.294949704</c:v>
                </c:pt>
                <c:pt idx="14">
                  <c:v>3.46668464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Sheet4!$O$2:$O$16</c:f>
              <c:numCache>
                <c:formatCode>General</c:formatCode>
                <c:ptCount val="15"/>
                <c:pt idx="0">
                  <c:v>0.106690904</c:v>
                </c:pt>
                <c:pt idx="1">
                  <c:v>0.110800264</c:v>
                </c:pt>
                <c:pt idx="2">
                  <c:v>0.14137344800000001</c:v>
                </c:pt>
                <c:pt idx="3">
                  <c:v>0.30824720799999999</c:v>
                </c:pt>
                <c:pt idx="4">
                  <c:v>0.37150739999999999</c:v>
                </c:pt>
                <c:pt idx="5">
                  <c:v>0.42338747199999999</c:v>
                </c:pt>
                <c:pt idx="6">
                  <c:v>0.48483296799999998</c:v>
                </c:pt>
                <c:pt idx="7">
                  <c:v>0.497697528</c:v>
                </c:pt>
                <c:pt idx="8">
                  <c:v>0.52622761600000001</c:v>
                </c:pt>
                <c:pt idx="9">
                  <c:v>0.58380199200000005</c:v>
                </c:pt>
                <c:pt idx="10">
                  <c:v>0.6274826</c:v>
                </c:pt>
                <c:pt idx="11">
                  <c:v>0.65452456000000003</c:v>
                </c:pt>
                <c:pt idx="12">
                  <c:v>0.69374293600000003</c:v>
                </c:pt>
                <c:pt idx="13">
                  <c:v>0.73223613600000004</c:v>
                </c:pt>
                <c:pt idx="14">
                  <c:v>0.77040023199999996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Sheet4!$Z$2:$Z$16</c:f>
              <c:numCache>
                <c:formatCode>General</c:formatCode>
                <c:ptCount val="15"/>
                <c:pt idx="0">
                  <c:v>3.298093953</c:v>
                </c:pt>
                <c:pt idx="1">
                  <c:v>3.3369145649999998</c:v>
                </c:pt>
                <c:pt idx="2">
                  <c:v>3.3793865510000001</c:v>
                </c:pt>
                <c:pt idx="3">
                  <c:v>3.6648059819999999</c:v>
                </c:pt>
                <c:pt idx="4">
                  <c:v>3.3617534010000001</c:v>
                </c:pt>
                <c:pt idx="5">
                  <c:v>3.3661202229999998</c:v>
                </c:pt>
                <c:pt idx="6">
                  <c:v>3.5671100409999998</c:v>
                </c:pt>
                <c:pt idx="7">
                  <c:v>3.69585827</c:v>
                </c:pt>
                <c:pt idx="8">
                  <c:v>3.5281207480000001</c:v>
                </c:pt>
                <c:pt idx="9">
                  <c:v>3.990251641</c:v>
                </c:pt>
                <c:pt idx="10">
                  <c:v>3.6445333789999999</c:v>
                </c:pt>
                <c:pt idx="11">
                  <c:v>4.3036786749999996</c:v>
                </c:pt>
                <c:pt idx="12">
                  <c:v>4.7110755549999999</c:v>
                </c:pt>
                <c:pt idx="13">
                  <c:v>4.7738023160000003</c:v>
                </c:pt>
                <c:pt idx="14">
                  <c:v>4.5725093680000004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Sheet4!$AB$2:$AB$16</c:f>
              <c:numCache>
                <c:formatCode>General</c:formatCode>
                <c:ptCount val="15"/>
                <c:pt idx="0">
                  <c:v>13.047538541</c:v>
                </c:pt>
                <c:pt idx="1">
                  <c:v>13.187330015000001</c:v>
                </c:pt>
                <c:pt idx="2">
                  <c:v>13.986725846000001</c:v>
                </c:pt>
                <c:pt idx="3">
                  <c:v>17.960185675999998</c:v>
                </c:pt>
                <c:pt idx="4">
                  <c:v>13.892730468</c:v>
                </c:pt>
                <c:pt idx="5">
                  <c:v>13.837401325</c:v>
                </c:pt>
                <c:pt idx="6">
                  <c:v>14.706870568999999</c:v>
                </c:pt>
                <c:pt idx="7">
                  <c:v>14.103816182999999</c:v>
                </c:pt>
                <c:pt idx="8">
                  <c:v>14.502504607000001</c:v>
                </c:pt>
                <c:pt idx="9">
                  <c:v>14.702105789999999</c:v>
                </c:pt>
                <c:pt idx="10">
                  <c:v>15.60949439</c:v>
                </c:pt>
                <c:pt idx="11">
                  <c:v>15.349840573</c:v>
                </c:pt>
                <c:pt idx="12">
                  <c:v>16.143260442999999</c:v>
                </c:pt>
                <c:pt idx="13">
                  <c:v>15.438321975999999</c:v>
                </c:pt>
                <c:pt idx="14">
                  <c:v>16.000626202999999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8.1720000000000001E-2</c:v>
                </c:pt>
                <c:pt idx="1">
                  <c:v>0.16330600000000001</c:v>
                </c:pt>
                <c:pt idx="2">
                  <c:v>0.24483099999999999</c:v>
                </c:pt>
                <c:pt idx="3">
                  <c:v>0.32632299999999997</c:v>
                </c:pt>
                <c:pt idx="4">
                  <c:v>0.40775299999999998</c:v>
                </c:pt>
                <c:pt idx="5">
                  <c:v>0.48908800000000002</c:v>
                </c:pt>
                <c:pt idx="6">
                  <c:v>0.57048299999999996</c:v>
                </c:pt>
                <c:pt idx="7">
                  <c:v>0.65177399999999996</c:v>
                </c:pt>
                <c:pt idx="8">
                  <c:v>0.73306300000000002</c:v>
                </c:pt>
                <c:pt idx="9">
                  <c:v>0.81429099999999999</c:v>
                </c:pt>
                <c:pt idx="10">
                  <c:v>0.89555600000000002</c:v>
                </c:pt>
                <c:pt idx="11">
                  <c:v>0.97677599999999998</c:v>
                </c:pt>
                <c:pt idx="12">
                  <c:v>1.057863</c:v>
                </c:pt>
                <c:pt idx="13">
                  <c:v>1.139008</c:v>
                </c:pt>
                <c:pt idx="14">
                  <c:v>1.2200500000000001</c:v>
                </c:pt>
              </c:numCache>
            </c:numRef>
          </c:xVal>
          <c:yVal>
            <c:numRef>
              <c:f>Sheet4!$AE$2:$AE$16</c:f>
              <c:numCache>
                <c:formatCode>General</c:formatCode>
                <c:ptCount val="15"/>
                <c:pt idx="0">
                  <c:v>1.672873448</c:v>
                </c:pt>
                <c:pt idx="1">
                  <c:v>1.3653398560000001</c:v>
                </c:pt>
                <c:pt idx="2">
                  <c:v>2.282858133</c:v>
                </c:pt>
                <c:pt idx="3">
                  <c:v>2.4286558239999998</c:v>
                </c:pt>
                <c:pt idx="4">
                  <c:v>2.4687498689999998</c:v>
                </c:pt>
                <c:pt idx="5">
                  <c:v>3.0131278949999998</c:v>
                </c:pt>
                <c:pt idx="6">
                  <c:v>2.8038551190000001</c:v>
                </c:pt>
                <c:pt idx="7">
                  <c:v>3.7485469020000002</c:v>
                </c:pt>
                <c:pt idx="8">
                  <c:v>4.3525262859999998</c:v>
                </c:pt>
                <c:pt idx="9">
                  <c:v>3.95509003</c:v>
                </c:pt>
                <c:pt idx="10">
                  <c:v>4.7400201690000001</c:v>
                </c:pt>
                <c:pt idx="11">
                  <c:v>4.9837735570000001</c:v>
                </c:pt>
                <c:pt idx="12">
                  <c:v>5.2487780219999998</c:v>
                </c:pt>
                <c:pt idx="13">
                  <c:v>5.6139998459999996</c:v>
                </c:pt>
                <c:pt idx="14">
                  <c:v>6.4157724250000001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383875</xdr:colOff>
      <xdr:row>3</xdr:row>
      <xdr:rowOff>73324</xdr:rowOff>
    </xdr:from>
    <xdr:to>
      <xdr:col>51</xdr:col>
      <xdr:colOff>608162</xdr:colOff>
      <xdr:row>18</xdr:row>
      <xdr:rowOff>99203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55D28-62E5-4545-B2DC-E0BB4F433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129396</xdr:colOff>
      <xdr:row>22</xdr:row>
      <xdr:rowOff>159588</xdr:rowOff>
    </xdr:from>
    <xdr:to>
      <xdr:col>52</xdr:col>
      <xdr:colOff>155275</xdr:colOff>
      <xdr:row>38</xdr:row>
      <xdr:rowOff>4313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0C4B1-CD6E-462E-ACA2-0355025BF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0"/>
  <sheetViews>
    <sheetView topLeftCell="AE10" zoomScaleNormal="100" workbookViewId="0">
      <selection activeCell="AQ20" sqref="AQ20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4" max="34" width="10.875" bestFit="1" customWidth="1"/>
    <col min="36" max="36" width="11.875" bestFit="1" customWidth="1"/>
    <col min="38" max="38" width="12.5" bestFit="1" customWidth="1"/>
    <col min="40" max="40" width="11.375" customWidth="1"/>
    <col min="41" max="41" width="11.875" bestFit="1" customWidth="1"/>
    <col min="42" max="42" width="12.5" bestFit="1" customWidth="1"/>
    <col min="43" max="46" width="11.875" bestFit="1" customWidth="1"/>
  </cols>
  <sheetData>
    <row r="1" spans="1:43" x14ac:dyDescent="0.25">
      <c r="A1" s="11" t="s">
        <v>0</v>
      </c>
      <c r="B1" s="11" t="s">
        <v>1</v>
      </c>
      <c r="C1" s="11" t="s">
        <v>2</v>
      </c>
      <c r="D1" s="6" t="s">
        <v>28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40</v>
      </c>
      <c r="N1" s="11" t="s">
        <v>41</v>
      </c>
      <c r="O1" s="11" t="s">
        <v>42</v>
      </c>
      <c r="P1" s="11" t="s">
        <v>11</v>
      </c>
      <c r="Q1" s="11" t="s">
        <v>12</v>
      </c>
      <c r="R1" t="s">
        <v>29</v>
      </c>
      <c r="S1" t="s">
        <v>30</v>
      </c>
      <c r="T1" s="11" t="s">
        <v>13</v>
      </c>
      <c r="U1" s="11" t="s">
        <v>14</v>
      </c>
      <c r="V1" t="s">
        <v>55</v>
      </c>
      <c r="W1" s="11" t="s">
        <v>15</v>
      </c>
      <c r="X1" s="11" t="s">
        <v>16</v>
      </c>
      <c r="Y1" s="11" t="s">
        <v>17</v>
      </c>
      <c r="Z1" s="11" t="s">
        <v>18</v>
      </c>
      <c r="AA1" s="11" t="s">
        <v>19</v>
      </c>
      <c r="AB1" s="11" t="s">
        <v>20</v>
      </c>
      <c r="AC1" s="11" t="s">
        <v>21</v>
      </c>
      <c r="AD1" s="11" t="s">
        <v>43</v>
      </c>
      <c r="AE1" s="11" t="s">
        <v>44</v>
      </c>
      <c r="AF1" s="11" t="s">
        <v>45</v>
      </c>
      <c r="AG1" s="11" t="s">
        <v>22</v>
      </c>
      <c r="AH1" s="1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 s="11">
        <v>1</v>
      </c>
      <c r="B2" s="11">
        <v>40861</v>
      </c>
      <c r="C2" s="11">
        <v>40859</v>
      </c>
      <c r="D2" s="6">
        <f>B2+C2</f>
        <v>81720</v>
      </c>
      <c r="E2" s="11">
        <v>73629</v>
      </c>
      <c r="F2" s="11">
        <v>282515028</v>
      </c>
      <c r="G2" s="11">
        <v>19250354</v>
      </c>
      <c r="H2" s="11">
        <v>41718</v>
      </c>
      <c r="I2" s="11">
        <v>263469889</v>
      </c>
      <c r="J2" s="11">
        <v>375050744</v>
      </c>
      <c r="K2" s="11">
        <v>134127258</v>
      </c>
      <c r="L2" s="11">
        <v>93796584</v>
      </c>
      <c r="M2" s="11">
        <v>179</v>
      </c>
      <c r="N2" s="11">
        <v>161427743</v>
      </c>
      <c r="O2" s="11">
        <v>106690904</v>
      </c>
      <c r="P2" s="11">
        <v>559024890</v>
      </c>
      <c r="Q2" s="11">
        <v>575538232</v>
      </c>
      <c r="R2">
        <f>P2-K2</f>
        <v>424897632</v>
      </c>
      <c r="S2">
        <f>Q2-L2</f>
        <v>481741648</v>
      </c>
      <c r="T2" s="11">
        <v>565535</v>
      </c>
      <c r="U2" s="11">
        <v>565535</v>
      </c>
      <c r="V2">
        <f>T2+U2</f>
        <v>1131070</v>
      </c>
      <c r="W2" s="11">
        <v>6128272330</v>
      </c>
      <c r="X2" s="11">
        <v>453858048</v>
      </c>
      <c r="Y2" s="11">
        <v>40170</v>
      </c>
      <c r="Z2" s="11">
        <v>3298093953</v>
      </c>
      <c r="AA2" s="11">
        <v>580655112</v>
      </c>
      <c r="AB2" s="11">
        <v>13047538541</v>
      </c>
      <c r="AC2" s="11">
        <v>2436868288</v>
      </c>
      <c r="AD2" s="11">
        <v>264</v>
      </c>
      <c r="AE2" s="11">
        <v>1672873448</v>
      </c>
      <c r="AF2" s="11">
        <v>714657104</v>
      </c>
      <c r="AG2" s="11">
        <v>18018505942</v>
      </c>
      <c r="AH2" s="11">
        <v>3732180504</v>
      </c>
      <c r="AI2" s="11">
        <v>179</v>
      </c>
      <c r="AJ2" s="11">
        <v>3908392345</v>
      </c>
      <c r="AK2" s="11">
        <v>802401208</v>
      </c>
      <c r="AL2" s="11">
        <v>23444089323</v>
      </c>
      <c r="AM2" s="11">
        <v>1044978064</v>
      </c>
      <c r="AN2" s="11">
        <v>27352481668</v>
      </c>
      <c r="AO2" s="11">
        <v>1847379272</v>
      </c>
      <c r="AP2" s="11">
        <v>197</v>
      </c>
    </row>
    <row r="3" spans="1:43" x14ac:dyDescent="0.25">
      <c r="A3" s="11">
        <v>2</v>
      </c>
      <c r="B3" s="11">
        <v>81672</v>
      </c>
      <c r="C3" s="11">
        <v>81634</v>
      </c>
      <c r="D3" s="6">
        <f t="shared" ref="D3:D23" si="0">B3+C3</f>
        <v>163306</v>
      </c>
      <c r="E3" s="11">
        <v>137654</v>
      </c>
      <c r="F3" s="11">
        <v>440847625</v>
      </c>
      <c r="G3" s="11">
        <v>95757368</v>
      </c>
      <c r="H3" s="11">
        <v>83304</v>
      </c>
      <c r="I3" s="11">
        <v>446848421</v>
      </c>
      <c r="J3" s="11">
        <v>674703760</v>
      </c>
      <c r="K3" s="11">
        <v>152658092</v>
      </c>
      <c r="L3" s="11">
        <v>110800264</v>
      </c>
      <c r="M3" s="11">
        <v>610</v>
      </c>
      <c r="N3" s="11">
        <v>121684308</v>
      </c>
      <c r="O3" s="11">
        <v>110800264</v>
      </c>
      <c r="P3" s="11">
        <v>721190821</v>
      </c>
      <c r="Q3" s="11">
        <v>896304288</v>
      </c>
      <c r="R3">
        <f t="shared" ref="R3:R16" si="1">P3-K3</f>
        <v>568532729</v>
      </c>
      <c r="S3">
        <f t="shared" ref="S3:S16" si="2">Q3-L3</f>
        <v>785504024</v>
      </c>
      <c r="T3" s="11">
        <v>585535</v>
      </c>
      <c r="U3" s="11">
        <v>585535</v>
      </c>
      <c r="V3">
        <f t="shared" ref="V3:V23" si="3">T3+U3</f>
        <v>1171070</v>
      </c>
      <c r="W3" s="11">
        <v>6372435084</v>
      </c>
      <c r="X3" s="11">
        <v>556467304</v>
      </c>
      <c r="Y3" s="11">
        <v>80170</v>
      </c>
      <c r="Z3" s="11">
        <v>3336914565</v>
      </c>
      <c r="AA3" s="11">
        <v>684945080</v>
      </c>
      <c r="AB3" s="11">
        <v>13187330015</v>
      </c>
      <c r="AC3" s="11">
        <v>1519738048</v>
      </c>
      <c r="AD3" s="11">
        <v>695</v>
      </c>
      <c r="AE3" s="11">
        <v>1365339856</v>
      </c>
      <c r="AF3" s="11">
        <v>902784600</v>
      </c>
      <c r="AG3" s="11">
        <v>17889584436</v>
      </c>
      <c r="AH3" s="11">
        <v>3107467728</v>
      </c>
      <c r="AI3" s="11">
        <v>610</v>
      </c>
      <c r="AJ3" s="11">
        <v>20912115813</v>
      </c>
      <c r="AK3" s="11">
        <v>2112711776</v>
      </c>
      <c r="AL3" s="11">
        <v>31364361342</v>
      </c>
      <c r="AM3" s="11">
        <v>1824316816</v>
      </c>
      <c r="AN3" s="11">
        <v>52276477155</v>
      </c>
      <c r="AO3" s="11">
        <v>3937028592</v>
      </c>
      <c r="AP3" s="11">
        <v>680</v>
      </c>
      <c r="AQ3">
        <f>AP3-AP2</f>
        <v>483</v>
      </c>
    </row>
    <row r="4" spans="1:43" x14ac:dyDescent="0.25">
      <c r="A4" s="11">
        <v>3</v>
      </c>
      <c r="B4" s="11">
        <v>122409</v>
      </c>
      <c r="C4" s="11">
        <v>122422</v>
      </c>
      <c r="D4" s="6">
        <f t="shared" si="0"/>
        <v>244831</v>
      </c>
      <c r="E4" s="11">
        <v>195143</v>
      </c>
      <c r="F4" s="11">
        <v>725043077</v>
      </c>
      <c r="G4" s="11">
        <v>159621346</v>
      </c>
      <c r="H4" s="11">
        <v>124829</v>
      </c>
      <c r="I4" s="11">
        <v>406676047</v>
      </c>
      <c r="J4" s="11">
        <v>848012000</v>
      </c>
      <c r="K4" s="11">
        <v>199415289</v>
      </c>
      <c r="L4" s="11">
        <v>141335296</v>
      </c>
      <c r="M4" s="11">
        <v>1259</v>
      </c>
      <c r="N4" s="11">
        <v>284073448</v>
      </c>
      <c r="O4" s="11">
        <v>141373448</v>
      </c>
      <c r="P4" s="11">
        <v>890164784</v>
      </c>
      <c r="Q4" s="11">
        <v>1130720744</v>
      </c>
      <c r="R4">
        <f t="shared" si="1"/>
        <v>690749495</v>
      </c>
      <c r="S4">
        <f t="shared" si="2"/>
        <v>989385448</v>
      </c>
      <c r="T4" s="11">
        <v>605535</v>
      </c>
      <c r="U4" s="11">
        <v>605535</v>
      </c>
      <c r="V4">
        <f t="shared" si="3"/>
        <v>1211070</v>
      </c>
      <c r="W4" s="11">
        <v>6623548402</v>
      </c>
      <c r="X4" s="11">
        <v>565209224</v>
      </c>
      <c r="Y4" s="11">
        <v>120170</v>
      </c>
      <c r="Z4" s="11">
        <v>3379386551</v>
      </c>
      <c r="AA4" s="11">
        <v>696843200</v>
      </c>
      <c r="AB4" s="11">
        <v>13986725846</v>
      </c>
      <c r="AC4" s="11">
        <v>6972832336</v>
      </c>
      <c r="AD4" s="11">
        <v>1344</v>
      </c>
      <c r="AE4" s="11">
        <v>2282858133</v>
      </c>
      <c r="AF4" s="11">
        <v>1123859312</v>
      </c>
      <c r="AG4" s="11">
        <v>19648970530</v>
      </c>
      <c r="AH4" s="11">
        <v>8793534848</v>
      </c>
      <c r="AI4" s="11">
        <v>1259</v>
      </c>
      <c r="AJ4" s="11">
        <v>37391595855</v>
      </c>
      <c r="AK4" s="11">
        <v>4237160784</v>
      </c>
      <c r="AL4" s="11">
        <v>90959255456</v>
      </c>
      <c r="AM4" s="11">
        <v>2915886304</v>
      </c>
      <c r="AN4" s="11">
        <v>128350851311</v>
      </c>
      <c r="AO4" s="11">
        <v>7153047088</v>
      </c>
      <c r="AP4" s="11">
        <v>1356</v>
      </c>
      <c r="AQ4">
        <f t="shared" ref="AQ4:AQ16" si="4">AP4-AP3</f>
        <v>676</v>
      </c>
    </row>
    <row r="5" spans="1:43" x14ac:dyDescent="0.25">
      <c r="A5" s="11">
        <v>4</v>
      </c>
      <c r="B5" s="11">
        <v>163158</v>
      </c>
      <c r="C5" s="11">
        <v>163165</v>
      </c>
      <c r="D5" s="6">
        <f t="shared" si="0"/>
        <v>326323</v>
      </c>
      <c r="E5" s="11">
        <v>248302</v>
      </c>
      <c r="F5" s="11">
        <v>1085358099</v>
      </c>
      <c r="G5" s="11">
        <v>212739168</v>
      </c>
      <c r="H5" s="11">
        <v>166321</v>
      </c>
      <c r="I5" s="11">
        <v>1172553223</v>
      </c>
      <c r="J5" s="11">
        <v>1114154816</v>
      </c>
      <c r="K5" s="11">
        <v>274493305</v>
      </c>
      <c r="L5" s="11">
        <v>154160392</v>
      </c>
      <c r="M5" s="11">
        <v>1966</v>
      </c>
      <c r="N5" s="11">
        <v>406159848</v>
      </c>
      <c r="O5" s="11">
        <v>308247208</v>
      </c>
      <c r="P5" s="11">
        <v>1853206376</v>
      </c>
      <c r="Q5" s="11">
        <v>1576562416</v>
      </c>
      <c r="R5">
        <f t="shared" si="1"/>
        <v>1578713071</v>
      </c>
      <c r="S5">
        <f t="shared" si="2"/>
        <v>1422402024</v>
      </c>
      <c r="T5" s="11">
        <v>625535</v>
      </c>
      <c r="U5" s="11">
        <v>625535</v>
      </c>
      <c r="V5">
        <f t="shared" si="3"/>
        <v>1251070</v>
      </c>
      <c r="W5" s="11">
        <v>7537437718</v>
      </c>
      <c r="X5" s="11">
        <v>573931200</v>
      </c>
      <c r="Y5" s="11">
        <v>160170</v>
      </c>
      <c r="Z5" s="11">
        <v>3664805982</v>
      </c>
      <c r="AA5" s="11">
        <v>639418568</v>
      </c>
      <c r="AB5" s="11">
        <v>17960185676</v>
      </c>
      <c r="AC5" s="11">
        <v>7003439240</v>
      </c>
      <c r="AD5" s="11">
        <v>2051</v>
      </c>
      <c r="AE5" s="11">
        <v>2428655824</v>
      </c>
      <c r="AF5" s="11">
        <v>1268930424</v>
      </c>
      <c r="AG5" s="11">
        <v>24053647482</v>
      </c>
      <c r="AH5" s="11">
        <v>8911788232</v>
      </c>
      <c r="AI5" s="11">
        <v>1966</v>
      </c>
      <c r="AJ5" s="11">
        <v>73976066427</v>
      </c>
      <c r="AK5" s="11">
        <v>6574476872</v>
      </c>
      <c r="AL5" s="11">
        <v>207714177541</v>
      </c>
      <c r="AM5" s="11">
        <v>4479251816</v>
      </c>
      <c r="AN5" s="11">
        <v>281690243968</v>
      </c>
      <c r="AO5" s="11">
        <v>11053728688</v>
      </c>
      <c r="AP5" s="11">
        <v>2124</v>
      </c>
      <c r="AQ5">
        <f t="shared" si="4"/>
        <v>768</v>
      </c>
    </row>
    <row r="6" spans="1:43" x14ac:dyDescent="0.25">
      <c r="A6" s="11">
        <v>5</v>
      </c>
      <c r="B6" s="11">
        <v>203902</v>
      </c>
      <c r="C6" s="11">
        <v>203851</v>
      </c>
      <c r="D6" s="6">
        <f t="shared" si="0"/>
        <v>407753</v>
      </c>
      <c r="E6" s="11">
        <v>298490</v>
      </c>
      <c r="F6" s="11">
        <v>1053935255</v>
      </c>
      <c r="G6" s="11">
        <v>265776509</v>
      </c>
      <c r="H6" s="11">
        <v>207751</v>
      </c>
      <c r="I6" s="11">
        <v>739881662</v>
      </c>
      <c r="J6" s="11">
        <v>1300146648</v>
      </c>
      <c r="K6" s="11">
        <v>608679472</v>
      </c>
      <c r="L6" s="11">
        <v>371470496</v>
      </c>
      <c r="M6" s="11">
        <v>2785</v>
      </c>
      <c r="N6" s="11">
        <v>293634436</v>
      </c>
      <c r="O6" s="11">
        <v>371507400</v>
      </c>
      <c r="P6" s="11">
        <v>1642195570</v>
      </c>
      <c r="Q6" s="11">
        <v>2043124544</v>
      </c>
      <c r="R6">
        <f t="shared" si="1"/>
        <v>1033516098</v>
      </c>
      <c r="S6">
        <f t="shared" si="2"/>
        <v>1671654048</v>
      </c>
      <c r="T6" s="11">
        <v>645535</v>
      </c>
      <c r="U6" s="11">
        <v>645535</v>
      </c>
      <c r="V6">
        <f t="shared" si="3"/>
        <v>1291070</v>
      </c>
      <c r="W6" s="11">
        <v>6388630005</v>
      </c>
      <c r="X6" s="11">
        <v>582427424</v>
      </c>
      <c r="Y6" s="11">
        <v>200170</v>
      </c>
      <c r="Z6" s="11">
        <v>3361753401</v>
      </c>
      <c r="AA6" s="11">
        <v>755453952</v>
      </c>
      <c r="AB6" s="11">
        <v>13892730468</v>
      </c>
      <c r="AC6" s="11">
        <v>7058865864</v>
      </c>
      <c r="AD6" s="11">
        <v>2870</v>
      </c>
      <c r="AE6" s="11">
        <v>2468749869</v>
      </c>
      <c r="AF6" s="11">
        <v>1474390408</v>
      </c>
      <c r="AG6" s="11">
        <v>19723233738</v>
      </c>
      <c r="AH6" s="11">
        <v>9288710224</v>
      </c>
      <c r="AI6" s="11">
        <v>2785</v>
      </c>
      <c r="AJ6" s="11">
        <v>108127994450</v>
      </c>
      <c r="AK6" s="11">
        <v>1612862824</v>
      </c>
      <c r="AL6" s="11">
        <v>443946029861</v>
      </c>
      <c r="AM6" s="11">
        <v>6418969056</v>
      </c>
      <c r="AN6" s="11">
        <v>552074024311</v>
      </c>
      <c r="AO6" s="11">
        <v>8031831880</v>
      </c>
      <c r="AP6" s="11">
        <v>2963</v>
      </c>
      <c r="AQ6">
        <f t="shared" si="4"/>
        <v>839</v>
      </c>
    </row>
    <row r="7" spans="1:43" x14ac:dyDescent="0.25">
      <c r="A7" s="11">
        <v>6</v>
      </c>
      <c r="B7" s="11">
        <v>244620</v>
      </c>
      <c r="C7" s="11">
        <v>244468</v>
      </c>
      <c r="D7" s="6">
        <f t="shared" si="0"/>
        <v>489088</v>
      </c>
      <c r="E7" s="11">
        <v>346195</v>
      </c>
      <c r="F7" s="11">
        <v>1314875433</v>
      </c>
      <c r="G7" s="11">
        <v>318808992</v>
      </c>
      <c r="H7" s="11">
        <v>249086</v>
      </c>
      <c r="I7" s="11">
        <v>1455338422</v>
      </c>
      <c r="J7" s="11">
        <v>1693658528</v>
      </c>
      <c r="K7" s="11">
        <v>405704940</v>
      </c>
      <c r="L7" s="11">
        <v>426231336</v>
      </c>
      <c r="M7" s="11">
        <v>3627</v>
      </c>
      <c r="N7" s="11">
        <v>330050249</v>
      </c>
      <c r="O7" s="11">
        <v>423387472</v>
      </c>
      <c r="P7" s="11">
        <v>2191093611</v>
      </c>
      <c r="Q7" s="11">
        <v>2543277336</v>
      </c>
      <c r="R7">
        <f t="shared" si="1"/>
        <v>1785388671</v>
      </c>
      <c r="S7">
        <f t="shared" si="2"/>
        <v>2117046000</v>
      </c>
      <c r="T7" s="11">
        <v>665535</v>
      </c>
      <c r="U7" s="11">
        <v>665535</v>
      </c>
      <c r="V7">
        <f t="shared" si="3"/>
        <v>1331070</v>
      </c>
      <c r="W7" s="11">
        <v>6981365518</v>
      </c>
      <c r="X7" s="11">
        <v>591012984</v>
      </c>
      <c r="Y7" s="11">
        <v>240170</v>
      </c>
      <c r="Z7" s="11">
        <v>3366120223</v>
      </c>
      <c r="AA7" s="11">
        <v>640530800</v>
      </c>
      <c r="AB7" s="11">
        <v>13837401325</v>
      </c>
      <c r="AC7" s="11">
        <v>7197356912</v>
      </c>
      <c r="AD7" s="11">
        <v>3712</v>
      </c>
      <c r="AE7" s="11">
        <v>3013127895</v>
      </c>
      <c r="AF7" s="11">
        <v>1683129064</v>
      </c>
      <c r="AG7" s="11">
        <v>20216649443</v>
      </c>
      <c r="AH7" s="11">
        <v>9521016776</v>
      </c>
      <c r="AI7" s="11">
        <v>3627</v>
      </c>
      <c r="AJ7" s="11">
        <v>152661819404</v>
      </c>
      <c r="AK7" s="11">
        <v>6672088432</v>
      </c>
      <c r="AL7" s="11">
        <v>996528622234</v>
      </c>
      <c r="AM7" s="11">
        <v>2336861824</v>
      </c>
      <c r="AN7" s="11">
        <v>1149190441638</v>
      </c>
      <c r="AO7" s="11">
        <v>9008950256</v>
      </c>
      <c r="AP7" s="11">
        <v>3808</v>
      </c>
      <c r="AQ7">
        <f t="shared" si="4"/>
        <v>845</v>
      </c>
    </row>
    <row r="8" spans="1:43" x14ac:dyDescent="0.25">
      <c r="A8" s="11">
        <v>7</v>
      </c>
      <c r="B8" s="11">
        <v>285326</v>
      </c>
      <c r="C8" s="11">
        <v>285157</v>
      </c>
      <c r="D8" s="6">
        <f t="shared" si="0"/>
        <v>570483</v>
      </c>
      <c r="E8" s="11">
        <v>392327</v>
      </c>
      <c r="F8" s="11">
        <v>1735241359</v>
      </c>
      <c r="G8" s="11">
        <v>371857320</v>
      </c>
      <c r="H8" s="11">
        <v>290481</v>
      </c>
      <c r="I8" s="11">
        <v>1046543211</v>
      </c>
      <c r="J8" s="11">
        <v>1939233968</v>
      </c>
      <c r="K8" s="11">
        <v>837670424</v>
      </c>
      <c r="L8" s="11">
        <v>484836512</v>
      </c>
      <c r="M8" s="11">
        <v>4513</v>
      </c>
      <c r="N8" s="11">
        <v>371579221</v>
      </c>
      <c r="O8" s="11">
        <v>484832968</v>
      </c>
      <c r="P8" s="11">
        <v>2255792856</v>
      </c>
      <c r="Q8" s="11">
        <v>2908903448</v>
      </c>
      <c r="R8">
        <f t="shared" si="1"/>
        <v>1418122432</v>
      </c>
      <c r="S8">
        <f t="shared" si="2"/>
        <v>2424066936</v>
      </c>
      <c r="T8" s="11">
        <v>685535</v>
      </c>
      <c r="U8" s="11">
        <v>685535</v>
      </c>
      <c r="V8">
        <f t="shared" si="3"/>
        <v>1371070</v>
      </c>
      <c r="W8" s="11">
        <v>6352811730</v>
      </c>
      <c r="X8" s="11">
        <v>599442464</v>
      </c>
      <c r="Y8" s="11">
        <v>280170</v>
      </c>
      <c r="Z8" s="11">
        <v>3567110041</v>
      </c>
      <c r="AA8" s="11">
        <v>727236104</v>
      </c>
      <c r="AB8" s="11">
        <v>14706870569</v>
      </c>
      <c r="AC8" s="11">
        <v>7272213360</v>
      </c>
      <c r="AD8" s="11">
        <v>4598</v>
      </c>
      <c r="AE8" s="11">
        <v>2803855119</v>
      </c>
      <c r="AF8" s="11">
        <v>1922804616</v>
      </c>
      <c r="AG8" s="11">
        <v>21077835729</v>
      </c>
      <c r="AH8" s="11">
        <v>9922254080</v>
      </c>
      <c r="AI8" s="11">
        <v>4513</v>
      </c>
      <c r="AJ8" s="11">
        <v>225036789988</v>
      </c>
      <c r="AK8" s="11">
        <v>3860329160</v>
      </c>
      <c r="AL8" s="11">
        <v>1465152970234</v>
      </c>
      <c r="AM8" s="11">
        <v>4911629944</v>
      </c>
      <c r="AN8" s="11">
        <v>1690189760222</v>
      </c>
      <c r="AO8" s="11">
        <v>8771959104</v>
      </c>
      <c r="AP8" s="11">
        <v>4671</v>
      </c>
      <c r="AQ8">
        <f t="shared" si="4"/>
        <v>863</v>
      </c>
    </row>
    <row r="9" spans="1:43" x14ac:dyDescent="0.25">
      <c r="A9" s="11">
        <v>8</v>
      </c>
      <c r="B9" s="11">
        <v>325949</v>
      </c>
      <c r="C9" s="11">
        <v>325825</v>
      </c>
      <c r="D9" s="6">
        <f t="shared" si="0"/>
        <v>651774</v>
      </c>
      <c r="E9" s="11">
        <v>437258</v>
      </c>
      <c r="F9" s="11">
        <v>1653674274</v>
      </c>
      <c r="G9" s="11">
        <v>424828600</v>
      </c>
      <c r="H9" s="11">
        <v>331772</v>
      </c>
      <c r="I9" s="11">
        <v>1296297832</v>
      </c>
      <c r="J9" s="11">
        <v>2071624488</v>
      </c>
      <c r="K9" s="11">
        <v>742476686</v>
      </c>
      <c r="L9" s="11">
        <v>497693712</v>
      </c>
      <c r="M9" s="11">
        <v>5477</v>
      </c>
      <c r="N9" s="11">
        <v>505412930</v>
      </c>
      <c r="O9" s="11">
        <v>497697528</v>
      </c>
      <c r="P9" s="11">
        <v>2544187448</v>
      </c>
      <c r="Q9" s="11">
        <v>3067015728</v>
      </c>
      <c r="R9">
        <f t="shared" si="1"/>
        <v>1801710762</v>
      </c>
      <c r="S9">
        <f t="shared" si="2"/>
        <v>2569322016</v>
      </c>
      <c r="T9" s="11">
        <v>705535</v>
      </c>
      <c r="U9" s="11">
        <v>705535</v>
      </c>
      <c r="V9">
        <f t="shared" si="3"/>
        <v>1411070</v>
      </c>
      <c r="W9" s="11">
        <v>5961818260</v>
      </c>
      <c r="X9" s="11">
        <v>607860384</v>
      </c>
      <c r="Y9" s="11">
        <v>320170</v>
      </c>
      <c r="Z9" s="11">
        <v>3695858270</v>
      </c>
      <c r="AA9" s="11">
        <v>776884400</v>
      </c>
      <c r="AB9" s="11">
        <v>14103816183</v>
      </c>
      <c r="AC9" s="11">
        <v>7509662520</v>
      </c>
      <c r="AD9" s="11">
        <v>5562</v>
      </c>
      <c r="AE9" s="11">
        <v>3748546902</v>
      </c>
      <c r="AF9" s="11">
        <v>2051702856</v>
      </c>
      <c r="AG9" s="11">
        <v>21548221355</v>
      </c>
      <c r="AH9" s="11">
        <v>10338249776</v>
      </c>
      <c r="AI9" s="11">
        <v>5477</v>
      </c>
      <c r="AJ9" s="11">
        <v>330730804662</v>
      </c>
      <c r="AK9" s="11">
        <v>8867218144</v>
      </c>
      <c r="AL9" s="11">
        <v>2462397994492</v>
      </c>
      <c r="AM9" s="11">
        <v>2665320112</v>
      </c>
      <c r="AN9" s="11">
        <v>2793128799154</v>
      </c>
      <c r="AO9" s="11">
        <v>11532538256</v>
      </c>
      <c r="AP9" s="11">
        <v>5587</v>
      </c>
      <c r="AQ9">
        <f t="shared" si="4"/>
        <v>916</v>
      </c>
    </row>
    <row r="10" spans="1:43" x14ac:dyDescent="0.25">
      <c r="A10" s="11">
        <v>9</v>
      </c>
      <c r="B10" s="11">
        <v>366618</v>
      </c>
      <c r="C10" s="11">
        <v>366445</v>
      </c>
      <c r="D10" s="6">
        <f t="shared" si="0"/>
        <v>733063</v>
      </c>
      <c r="E10" s="11">
        <v>481176</v>
      </c>
      <c r="F10" s="11">
        <v>1999817614</v>
      </c>
      <c r="G10" s="11">
        <v>477823528</v>
      </c>
      <c r="H10" s="11">
        <v>373061</v>
      </c>
      <c r="I10" s="11">
        <v>1484486125</v>
      </c>
      <c r="J10" s="11">
        <v>2196404496</v>
      </c>
      <c r="K10" s="11">
        <v>997023700</v>
      </c>
      <c r="L10" s="11">
        <v>526227688</v>
      </c>
      <c r="M10" s="11">
        <v>6419</v>
      </c>
      <c r="N10" s="11">
        <v>588455326</v>
      </c>
      <c r="O10" s="11">
        <v>526227616</v>
      </c>
      <c r="P10" s="11">
        <v>3069965151</v>
      </c>
      <c r="Q10" s="11">
        <v>3248859800</v>
      </c>
      <c r="R10">
        <f t="shared" si="1"/>
        <v>2072941451</v>
      </c>
      <c r="S10">
        <f t="shared" si="2"/>
        <v>2722632112</v>
      </c>
      <c r="T10" s="11">
        <v>725535</v>
      </c>
      <c r="U10" s="11">
        <v>725535</v>
      </c>
      <c r="V10">
        <f t="shared" si="3"/>
        <v>1451070</v>
      </c>
      <c r="W10" s="11">
        <v>7159607656</v>
      </c>
      <c r="X10" s="11">
        <v>616216888</v>
      </c>
      <c r="Y10" s="11">
        <v>360170</v>
      </c>
      <c r="Z10" s="11">
        <v>3528120748</v>
      </c>
      <c r="AA10" s="11">
        <v>858465616</v>
      </c>
      <c r="AB10" s="11">
        <v>14502504607</v>
      </c>
      <c r="AC10" s="11">
        <v>7412879344</v>
      </c>
      <c r="AD10" s="11">
        <v>6504</v>
      </c>
      <c r="AE10" s="11">
        <v>4352526286</v>
      </c>
      <c r="AF10" s="11">
        <v>2450973184</v>
      </c>
      <c r="AG10" s="11">
        <v>22383151641</v>
      </c>
      <c r="AH10" s="11">
        <v>10722318144</v>
      </c>
      <c r="AI10" s="11">
        <v>6419</v>
      </c>
      <c r="AJ10" s="11">
        <v>435598386467</v>
      </c>
      <c r="AK10" s="11">
        <v>9192224584</v>
      </c>
      <c r="AL10" s="11">
        <v>3787187547893</v>
      </c>
      <c r="AM10" s="11">
        <v>7141810176</v>
      </c>
      <c r="AN10" s="11">
        <v>4222785934360</v>
      </c>
      <c r="AO10" s="11">
        <v>16334034760</v>
      </c>
      <c r="AP10" s="11">
        <v>6566</v>
      </c>
      <c r="AQ10">
        <f t="shared" si="4"/>
        <v>979</v>
      </c>
    </row>
    <row r="11" spans="1:43" x14ac:dyDescent="0.25">
      <c r="A11" s="11">
        <v>10</v>
      </c>
      <c r="B11" s="11">
        <v>407217</v>
      </c>
      <c r="C11" s="11">
        <v>407074</v>
      </c>
      <c r="D11" s="6">
        <f t="shared" si="0"/>
        <v>814291</v>
      </c>
      <c r="E11" s="11">
        <v>524357</v>
      </c>
      <c r="F11" s="11">
        <v>2243669111</v>
      </c>
      <c r="G11" s="11">
        <v>530743312</v>
      </c>
      <c r="H11" s="11">
        <v>414289</v>
      </c>
      <c r="I11" s="11">
        <v>1629920509</v>
      </c>
      <c r="J11" s="11">
        <v>2335106408</v>
      </c>
      <c r="K11" s="11">
        <v>688605207</v>
      </c>
      <c r="L11" s="11">
        <v>583802056</v>
      </c>
      <c r="M11" s="11">
        <v>7330</v>
      </c>
      <c r="N11" s="11">
        <v>675262642</v>
      </c>
      <c r="O11" s="11">
        <v>583801992</v>
      </c>
      <c r="P11" s="11">
        <v>2993788358</v>
      </c>
      <c r="Q11" s="11">
        <v>3502710456</v>
      </c>
      <c r="R11">
        <f t="shared" si="1"/>
        <v>2305183151</v>
      </c>
      <c r="S11">
        <f t="shared" si="2"/>
        <v>2918908400</v>
      </c>
      <c r="T11" s="11">
        <v>745535</v>
      </c>
      <c r="U11" s="11">
        <v>745535</v>
      </c>
      <c r="V11">
        <f t="shared" si="3"/>
        <v>1491070</v>
      </c>
      <c r="W11" s="11">
        <v>7566448736</v>
      </c>
      <c r="X11" s="11">
        <v>624507688</v>
      </c>
      <c r="Y11" s="11">
        <v>400170</v>
      </c>
      <c r="Z11" s="11">
        <v>3990251641</v>
      </c>
      <c r="AA11" s="11">
        <v>875685976</v>
      </c>
      <c r="AB11" s="11">
        <v>14702105790</v>
      </c>
      <c r="AC11" s="11">
        <v>7589124912</v>
      </c>
      <c r="AD11" s="11">
        <v>7415</v>
      </c>
      <c r="AE11" s="11">
        <v>3955090030</v>
      </c>
      <c r="AF11" s="11">
        <v>2606253768</v>
      </c>
      <c r="AG11" s="11">
        <v>22647447461</v>
      </c>
      <c r="AH11" s="11">
        <v>11071064656</v>
      </c>
      <c r="AI11" s="11">
        <v>7330</v>
      </c>
      <c r="AJ11" s="11">
        <v>542122492593</v>
      </c>
      <c r="AK11" s="11">
        <v>7977258640</v>
      </c>
      <c r="AL11" s="11">
        <v>5622559627873</v>
      </c>
      <c r="AM11" s="11">
        <v>7742593752</v>
      </c>
      <c r="AN11" s="11">
        <v>6164682120466</v>
      </c>
      <c r="AO11" s="11">
        <v>15719852392</v>
      </c>
      <c r="AP11" s="11">
        <v>7496</v>
      </c>
      <c r="AQ11">
        <f t="shared" si="4"/>
        <v>930</v>
      </c>
    </row>
    <row r="12" spans="1:43" x14ac:dyDescent="0.25">
      <c r="A12" s="11">
        <v>11</v>
      </c>
      <c r="B12" s="11">
        <v>447838</v>
      </c>
      <c r="C12" s="11">
        <v>447718</v>
      </c>
      <c r="D12" s="6">
        <f t="shared" si="0"/>
        <v>895556</v>
      </c>
      <c r="E12" s="11">
        <v>567014</v>
      </c>
      <c r="F12" s="11">
        <v>2811551991</v>
      </c>
      <c r="G12" s="11">
        <v>583673784</v>
      </c>
      <c r="H12" s="11">
        <v>455554</v>
      </c>
      <c r="I12" s="11">
        <v>1871606253</v>
      </c>
      <c r="J12" s="11">
        <v>2776088952</v>
      </c>
      <c r="K12" s="11">
        <v>688000356</v>
      </c>
      <c r="L12" s="11">
        <v>589869944</v>
      </c>
      <c r="M12" s="11">
        <v>8286</v>
      </c>
      <c r="N12" s="11">
        <v>1000430661</v>
      </c>
      <c r="O12" s="11">
        <v>627482600</v>
      </c>
      <c r="P12" s="11">
        <v>3560037270</v>
      </c>
      <c r="Q12" s="11">
        <v>3993441496</v>
      </c>
      <c r="R12">
        <f t="shared" si="1"/>
        <v>2872036914</v>
      </c>
      <c r="S12">
        <f t="shared" si="2"/>
        <v>3403571552</v>
      </c>
      <c r="T12" s="11">
        <v>765535</v>
      </c>
      <c r="U12" s="11">
        <v>765535</v>
      </c>
      <c r="V12">
        <f t="shared" si="3"/>
        <v>1531070</v>
      </c>
      <c r="W12" s="11">
        <v>6624091740</v>
      </c>
      <c r="X12" s="11">
        <v>632779712</v>
      </c>
      <c r="Y12" s="11">
        <v>440170</v>
      </c>
      <c r="Z12" s="11">
        <v>3644533379</v>
      </c>
      <c r="AA12" s="11">
        <v>925405008</v>
      </c>
      <c r="AB12" s="11">
        <v>15609494390</v>
      </c>
      <c r="AC12" s="11">
        <v>7728275696</v>
      </c>
      <c r="AD12" s="11">
        <v>8371</v>
      </c>
      <c r="AE12" s="11">
        <v>4740020169</v>
      </c>
      <c r="AF12" s="11">
        <v>2776162320</v>
      </c>
      <c r="AG12" s="11">
        <v>23994047938</v>
      </c>
      <c r="AH12" s="11">
        <v>11429843024</v>
      </c>
      <c r="AI12" s="11">
        <v>8286</v>
      </c>
      <c r="AJ12" s="11">
        <v>728494716805</v>
      </c>
      <c r="AK12" s="11">
        <v>5050741392</v>
      </c>
      <c r="AL12" s="11">
        <v>8677575618411</v>
      </c>
      <c r="AM12" s="11">
        <v>6482756672</v>
      </c>
      <c r="AN12" s="11">
        <v>9406070335216</v>
      </c>
      <c r="AO12" s="11">
        <v>11533498064</v>
      </c>
      <c r="AP12" s="11">
        <v>8419</v>
      </c>
      <c r="AQ12">
        <f t="shared" si="4"/>
        <v>923</v>
      </c>
    </row>
    <row r="13" spans="1:43" x14ac:dyDescent="0.25">
      <c r="A13" s="11">
        <v>12</v>
      </c>
      <c r="B13" s="11">
        <v>488493</v>
      </c>
      <c r="C13" s="11">
        <v>488283</v>
      </c>
      <c r="D13" s="6">
        <f t="shared" si="0"/>
        <v>976776</v>
      </c>
      <c r="E13" s="11">
        <v>609252</v>
      </c>
      <c r="F13" s="11">
        <v>2560015870</v>
      </c>
      <c r="G13" s="11">
        <v>636635970</v>
      </c>
      <c r="H13" s="11">
        <v>496774</v>
      </c>
      <c r="I13" s="11">
        <v>2751098474</v>
      </c>
      <c r="J13" s="11">
        <v>2945238896</v>
      </c>
      <c r="K13" s="11">
        <v>787153819</v>
      </c>
      <c r="L13" s="11">
        <v>654522512</v>
      </c>
      <c r="M13" s="11">
        <v>9196</v>
      </c>
      <c r="N13" s="11">
        <v>863410156</v>
      </c>
      <c r="O13" s="11">
        <v>654524560</v>
      </c>
      <c r="P13" s="11">
        <v>4401662449</v>
      </c>
      <c r="Q13" s="11">
        <v>4254285968</v>
      </c>
      <c r="R13">
        <f t="shared" si="1"/>
        <v>3614508630</v>
      </c>
      <c r="S13">
        <f t="shared" si="2"/>
        <v>3599763456</v>
      </c>
      <c r="T13" s="11">
        <v>785535</v>
      </c>
      <c r="U13" s="11">
        <v>785535</v>
      </c>
      <c r="V13">
        <f t="shared" si="3"/>
        <v>1571070</v>
      </c>
      <c r="W13" s="11">
        <v>6063047809</v>
      </c>
      <c r="X13" s="11">
        <v>640997400</v>
      </c>
      <c r="Y13" s="11">
        <v>480170</v>
      </c>
      <c r="Z13" s="11">
        <v>4303678675</v>
      </c>
      <c r="AA13" s="11">
        <v>981806992</v>
      </c>
      <c r="AB13" s="11">
        <v>15349840573</v>
      </c>
      <c r="AC13" s="11">
        <v>7854012712</v>
      </c>
      <c r="AD13" s="11">
        <v>9281</v>
      </c>
      <c r="AE13" s="11">
        <v>4983773557</v>
      </c>
      <c r="AF13" s="11">
        <v>2945272608</v>
      </c>
      <c r="AG13" s="11">
        <v>24637292805</v>
      </c>
      <c r="AH13" s="11">
        <v>11781092312</v>
      </c>
      <c r="AI13" s="11">
        <v>9196</v>
      </c>
      <c r="AJ13" s="11">
        <v>1266934204305</v>
      </c>
      <c r="AK13" s="11">
        <v>4938737960</v>
      </c>
      <c r="AL13" s="11">
        <v>13420350626486</v>
      </c>
      <c r="AM13" s="11">
        <v>8060725384</v>
      </c>
      <c r="AN13" s="11">
        <v>14687284830791</v>
      </c>
      <c r="AO13" s="11">
        <v>12999463344</v>
      </c>
      <c r="AP13" s="11">
        <v>9300</v>
      </c>
      <c r="AQ13">
        <f t="shared" si="4"/>
        <v>881</v>
      </c>
    </row>
    <row r="14" spans="1:43" x14ac:dyDescent="0.25">
      <c r="A14" s="11">
        <v>13</v>
      </c>
      <c r="B14" s="11">
        <v>529040</v>
      </c>
      <c r="C14" s="11">
        <v>528823</v>
      </c>
      <c r="D14" s="6">
        <f t="shared" si="0"/>
        <v>1057863</v>
      </c>
      <c r="E14" s="11">
        <v>651005</v>
      </c>
      <c r="F14" s="11">
        <v>3270346323</v>
      </c>
      <c r="G14" s="11">
        <v>689503389</v>
      </c>
      <c r="H14" s="11">
        <v>537861</v>
      </c>
      <c r="I14" s="11">
        <v>2181206302</v>
      </c>
      <c r="J14" s="11">
        <v>3121730080</v>
      </c>
      <c r="K14" s="11">
        <v>951640687</v>
      </c>
      <c r="L14" s="11">
        <v>693745056</v>
      </c>
      <c r="M14" s="11">
        <v>10102</v>
      </c>
      <c r="N14" s="11">
        <v>692891787</v>
      </c>
      <c r="O14" s="11">
        <v>693742936</v>
      </c>
      <c r="P14" s="11">
        <v>3825738776</v>
      </c>
      <c r="Q14" s="11">
        <v>4509218072</v>
      </c>
      <c r="R14">
        <f t="shared" si="1"/>
        <v>2874098089</v>
      </c>
      <c r="S14">
        <f t="shared" si="2"/>
        <v>3815473016</v>
      </c>
      <c r="T14" s="11">
        <v>805535</v>
      </c>
      <c r="U14" s="11">
        <v>805535</v>
      </c>
      <c r="V14">
        <f t="shared" si="3"/>
        <v>1611070</v>
      </c>
      <c r="W14" s="11">
        <v>6846277920</v>
      </c>
      <c r="X14" s="11">
        <v>649133512</v>
      </c>
      <c r="Y14" s="11">
        <v>520170</v>
      </c>
      <c r="Z14" s="11">
        <v>4711075555</v>
      </c>
      <c r="AA14" s="11">
        <v>1040605152</v>
      </c>
      <c r="AB14" s="11">
        <v>16143260443</v>
      </c>
      <c r="AC14" s="11">
        <v>7630945808</v>
      </c>
      <c r="AD14" s="11">
        <v>10187</v>
      </c>
      <c r="AE14" s="11">
        <v>5248778022</v>
      </c>
      <c r="AF14" s="11">
        <v>3121758376</v>
      </c>
      <c r="AG14" s="11">
        <v>26103114020</v>
      </c>
      <c r="AH14" s="11">
        <v>11793309336</v>
      </c>
      <c r="AI14" s="11">
        <v>10102</v>
      </c>
      <c r="AJ14" s="11">
        <v>1754823287613</v>
      </c>
      <c r="AK14" s="11">
        <v>9123952984</v>
      </c>
      <c r="AL14" s="11">
        <v>18025688217874</v>
      </c>
      <c r="AM14" s="11">
        <v>3875264056</v>
      </c>
      <c r="AN14" s="11">
        <v>19780511505487</v>
      </c>
      <c r="AO14" s="11">
        <v>12999217040</v>
      </c>
      <c r="AP14" s="11">
        <v>10223</v>
      </c>
      <c r="AQ14">
        <f t="shared" si="4"/>
        <v>923</v>
      </c>
    </row>
    <row r="15" spans="1:43" x14ac:dyDescent="0.25">
      <c r="A15" s="11">
        <v>14</v>
      </c>
      <c r="B15" s="11">
        <v>569636</v>
      </c>
      <c r="C15" s="11">
        <v>569372</v>
      </c>
      <c r="D15" s="6">
        <f t="shared" si="0"/>
        <v>1139008</v>
      </c>
      <c r="E15" s="11">
        <v>692486</v>
      </c>
      <c r="F15" s="11">
        <v>4232164437</v>
      </c>
      <c r="G15" s="11">
        <v>742402221</v>
      </c>
      <c r="H15" s="11">
        <v>579006</v>
      </c>
      <c r="I15" s="11">
        <v>2323672291</v>
      </c>
      <c r="J15" s="11">
        <v>3294949704</v>
      </c>
      <c r="K15" s="11">
        <v>1363213633</v>
      </c>
      <c r="L15" s="11">
        <v>732236160</v>
      </c>
      <c r="M15" s="11">
        <v>10974</v>
      </c>
      <c r="N15" s="11">
        <v>728153333</v>
      </c>
      <c r="O15" s="11">
        <v>732236136</v>
      </c>
      <c r="P15" s="11">
        <v>4415039257</v>
      </c>
      <c r="Q15" s="11">
        <v>4759422000</v>
      </c>
      <c r="R15">
        <f t="shared" si="1"/>
        <v>3051825624</v>
      </c>
      <c r="S15">
        <f t="shared" si="2"/>
        <v>4027185840</v>
      </c>
      <c r="T15" s="11">
        <v>825535</v>
      </c>
      <c r="U15" s="11">
        <v>825535</v>
      </c>
      <c r="V15">
        <f t="shared" si="3"/>
        <v>1651070</v>
      </c>
      <c r="W15" s="11">
        <v>7629693573</v>
      </c>
      <c r="X15" s="11">
        <v>657263320</v>
      </c>
      <c r="Y15" s="11">
        <v>560170</v>
      </c>
      <c r="Z15" s="11">
        <v>4773802316</v>
      </c>
      <c r="AA15" s="11">
        <v>1131931032</v>
      </c>
      <c r="AB15" s="11">
        <v>15438321976</v>
      </c>
      <c r="AC15" s="11">
        <v>8054372416</v>
      </c>
      <c r="AD15" s="11">
        <v>11059</v>
      </c>
      <c r="AE15" s="11">
        <v>5613999846</v>
      </c>
      <c r="AF15" s="11">
        <v>3294977704</v>
      </c>
      <c r="AG15" s="11">
        <v>25826124138</v>
      </c>
      <c r="AH15" s="11">
        <v>12481281152</v>
      </c>
      <c r="AI15" s="11">
        <v>10974</v>
      </c>
      <c r="AJ15" s="11">
        <v>1424117653878</v>
      </c>
      <c r="AK15" s="11">
        <v>9609211472</v>
      </c>
      <c r="AL15" s="11">
        <v>20745534476602</v>
      </c>
      <c r="AM15" s="11">
        <v>4056407056</v>
      </c>
      <c r="AN15" s="11">
        <v>22169652130480</v>
      </c>
      <c r="AO15" s="11">
        <v>13665618528</v>
      </c>
      <c r="AP15" s="11">
        <v>11116</v>
      </c>
      <c r="AQ15">
        <f t="shared" si="4"/>
        <v>893</v>
      </c>
    </row>
    <row r="16" spans="1:43" x14ac:dyDescent="0.25">
      <c r="A16" s="11">
        <v>15</v>
      </c>
      <c r="B16" s="11">
        <v>610136</v>
      </c>
      <c r="C16" s="11">
        <v>609914</v>
      </c>
      <c r="D16" s="6">
        <f t="shared" si="0"/>
        <v>1220050</v>
      </c>
      <c r="E16" s="11">
        <v>733718</v>
      </c>
      <c r="F16" s="11">
        <v>3728393374</v>
      </c>
      <c r="G16" s="11">
        <v>795189738</v>
      </c>
      <c r="H16" s="11">
        <v>620048</v>
      </c>
      <c r="I16" s="11">
        <v>2533294351</v>
      </c>
      <c r="J16" s="11">
        <v>3466684640</v>
      </c>
      <c r="K16" s="11">
        <v>1240183653</v>
      </c>
      <c r="L16" s="11">
        <v>770406112</v>
      </c>
      <c r="M16" s="11">
        <v>11830</v>
      </c>
      <c r="N16" s="11">
        <v>918264952</v>
      </c>
      <c r="O16" s="11">
        <v>770400232</v>
      </c>
      <c r="P16" s="11">
        <v>4691742956</v>
      </c>
      <c r="Q16" s="11">
        <v>5007490984</v>
      </c>
      <c r="R16">
        <f t="shared" si="1"/>
        <v>3451559303</v>
      </c>
      <c r="S16">
        <f t="shared" si="2"/>
        <v>4237084872</v>
      </c>
      <c r="T16" s="11">
        <v>845535</v>
      </c>
      <c r="U16" s="11">
        <v>845535</v>
      </c>
      <c r="V16">
        <f t="shared" si="3"/>
        <v>1691070</v>
      </c>
      <c r="W16" s="11">
        <v>6733549777</v>
      </c>
      <c r="X16" s="11">
        <v>665334384</v>
      </c>
      <c r="Y16" s="11">
        <v>600170</v>
      </c>
      <c r="Z16" s="11">
        <v>4572509368</v>
      </c>
      <c r="AA16" s="11">
        <v>1172394480</v>
      </c>
      <c r="AB16" s="11">
        <v>16000626203</v>
      </c>
      <c r="AC16" s="11">
        <v>8088993104</v>
      </c>
      <c r="AD16" s="11">
        <v>11915</v>
      </c>
      <c r="AE16" s="11">
        <v>6415772425</v>
      </c>
      <c r="AF16" s="11">
        <v>3466718600</v>
      </c>
      <c r="AG16" s="11">
        <v>26988907996</v>
      </c>
      <c r="AH16" s="11">
        <v>12728106184</v>
      </c>
      <c r="AI16" s="11">
        <v>11830</v>
      </c>
      <c r="AJ16" s="11">
        <v>1788328701348</v>
      </c>
      <c r="AK16" s="11">
        <v>11081515768</v>
      </c>
      <c r="AL16" s="11">
        <v>29080920788905</v>
      </c>
      <c r="AM16" s="11">
        <v>2665564528</v>
      </c>
      <c r="AN16" s="11">
        <v>30869249490253</v>
      </c>
      <c r="AO16" s="11">
        <v>13747080296</v>
      </c>
      <c r="AP16" s="11">
        <v>12019</v>
      </c>
      <c r="AQ16">
        <f t="shared" si="4"/>
        <v>903</v>
      </c>
    </row>
    <row r="17" spans="1:44" x14ac:dyDescent="0.25">
      <c r="A17" s="11">
        <v>16</v>
      </c>
      <c r="B17" s="11">
        <v>650687</v>
      </c>
      <c r="C17" s="11">
        <v>650477</v>
      </c>
      <c r="D17" s="6">
        <f t="shared" si="0"/>
        <v>1301164</v>
      </c>
      <c r="E17" s="11">
        <v>774831</v>
      </c>
      <c r="F17" s="11">
        <v>4801939544</v>
      </c>
      <c r="G17" s="11">
        <v>848090552</v>
      </c>
      <c r="H17" s="11">
        <v>661162</v>
      </c>
      <c r="I17" s="11">
        <v>2799459981</v>
      </c>
      <c r="J17" s="11">
        <v>3652205296</v>
      </c>
      <c r="K17" s="11">
        <v>1648709324</v>
      </c>
      <c r="L17" s="11">
        <v>774515624</v>
      </c>
      <c r="M17" s="11">
        <v>12726</v>
      </c>
      <c r="N17" s="11">
        <v>862816669</v>
      </c>
      <c r="O17" s="11">
        <v>774509576</v>
      </c>
      <c r="P17" s="11">
        <v>5310985974</v>
      </c>
      <c r="Q17" s="11">
        <v>5201230496</v>
      </c>
      <c r="R17" s="11">
        <f t="shared" ref="R17:R23" si="5">P17-K17</f>
        <v>3662276650</v>
      </c>
      <c r="S17" s="11">
        <f t="shared" ref="S17:S23" si="6">Q17-L17</f>
        <v>4426714872</v>
      </c>
      <c r="T17" s="11">
        <v>865535</v>
      </c>
      <c r="U17" s="11">
        <v>865535</v>
      </c>
      <c r="V17" s="11">
        <f t="shared" si="3"/>
        <v>1731070</v>
      </c>
      <c r="W17" s="11">
        <v>6622966199</v>
      </c>
      <c r="X17" s="11">
        <v>673391240</v>
      </c>
      <c r="Y17" s="11">
        <v>640170</v>
      </c>
      <c r="Z17" s="11">
        <v>4669540990</v>
      </c>
      <c r="AA17" s="11">
        <v>1225844016</v>
      </c>
      <c r="AB17" s="11">
        <v>15290537500</v>
      </c>
      <c r="AC17" s="11">
        <v>8116065096</v>
      </c>
      <c r="AD17" s="11">
        <v>12811</v>
      </c>
      <c r="AE17" s="11">
        <v>6354401934</v>
      </c>
      <c r="AF17" s="11">
        <v>3652238888</v>
      </c>
      <c r="AG17" s="11">
        <v>26314480424</v>
      </c>
      <c r="AH17" s="11">
        <v>12994148000</v>
      </c>
      <c r="AI17" s="11">
        <v>12726</v>
      </c>
      <c r="AO17">
        <v>16390755046.938133</v>
      </c>
    </row>
    <row r="18" spans="1:44" x14ac:dyDescent="0.25">
      <c r="A18" s="11">
        <v>17</v>
      </c>
      <c r="B18" s="11">
        <v>691176</v>
      </c>
      <c r="C18" s="11">
        <v>691011</v>
      </c>
      <c r="D18" s="6">
        <f t="shared" si="0"/>
        <v>1382187</v>
      </c>
      <c r="E18" s="11">
        <v>815814</v>
      </c>
      <c r="F18" s="11">
        <v>4451800789</v>
      </c>
      <c r="G18" s="11">
        <v>900959653</v>
      </c>
      <c r="H18" s="11">
        <v>702185</v>
      </c>
      <c r="I18" s="11">
        <v>4146311895</v>
      </c>
      <c r="J18" s="11">
        <v>3850433304</v>
      </c>
      <c r="K18" s="11">
        <v>1039293131</v>
      </c>
      <c r="L18" s="11">
        <v>855676040</v>
      </c>
      <c r="M18" s="11">
        <v>13580</v>
      </c>
      <c r="N18" s="11">
        <v>2058542884</v>
      </c>
      <c r="O18" s="11">
        <v>855676032</v>
      </c>
      <c r="P18" s="11">
        <v>7244147910</v>
      </c>
      <c r="Q18" s="11">
        <v>5561785376</v>
      </c>
      <c r="R18" s="11">
        <f t="shared" si="5"/>
        <v>6204854779</v>
      </c>
      <c r="S18" s="11">
        <f t="shared" si="6"/>
        <v>4706109336</v>
      </c>
      <c r="T18" s="11">
        <v>885535</v>
      </c>
      <c r="U18" s="11">
        <v>885535</v>
      </c>
      <c r="V18" s="11">
        <f t="shared" si="3"/>
        <v>1771070</v>
      </c>
      <c r="W18" s="11">
        <v>6814716435</v>
      </c>
      <c r="X18" s="11">
        <v>681410504</v>
      </c>
      <c r="Y18" s="11">
        <v>680170</v>
      </c>
      <c r="Z18" s="11">
        <v>4571275825</v>
      </c>
      <c r="AA18" s="11">
        <v>1283504312</v>
      </c>
      <c r="AB18" s="11">
        <v>17503541375</v>
      </c>
      <c r="AC18" s="11">
        <v>8163835080</v>
      </c>
      <c r="AD18" s="11">
        <v>13665</v>
      </c>
      <c r="AE18" s="11">
        <v>7867347291</v>
      </c>
      <c r="AF18" s="11">
        <v>3850464576</v>
      </c>
      <c r="AG18" s="11">
        <v>29942164491</v>
      </c>
      <c r="AH18" s="11">
        <v>13297803968</v>
      </c>
      <c r="AI18" s="11">
        <v>13580</v>
      </c>
      <c r="AO18">
        <v>18687847884.49369</v>
      </c>
    </row>
    <row r="19" spans="1:44" x14ac:dyDescent="0.25">
      <c r="A19" s="11">
        <v>18</v>
      </c>
      <c r="B19" s="11">
        <v>731667</v>
      </c>
      <c r="C19" s="11">
        <v>731558</v>
      </c>
      <c r="D19" s="6">
        <f t="shared" si="0"/>
        <v>1463225</v>
      </c>
      <c r="E19" s="11">
        <v>856620</v>
      </c>
      <c r="F19" s="11">
        <v>4848810221</v>
      </c>
      <c r="G19" s="11">
        <v>953777901</v>
      </c>
      <c r="H19" s="11">
        <v>743223</v>
      </c>
      <c r="I19" s="11">
        <v>3236304946</v>
      </c>
      <c r="J19" s="11">
        <v>4092491512</v>
      </c>
      <c r="K19" s="11">
        <v>1789742655</v>
      </c>
      <c r="L19" s="11">
        <v>874650496</v>
      </c>
      <c r="M19" s="11">
        <v>14425</v>
      </c>
      <c r="N19" s="11">
        <v>1107134716</v>
      </c>
      <c r="O19" s="11">
        <v>868170104</v>
      </c>
      <c r="P19" s="11">
        <v>6133182317</v>
      </c>
      <c r="Q19" s="11">
        <v>5835312112</v>
      </c>
      <c r="R19" s="11">
        <f t="shared" si="5"/>
        <v>4343439662</v>
      </c>
      <c r="S19" s="11">
        <f t="shared" si="6"/>
        <v>4960661616</v>
      </c>
      <c r="T19" s="11">
        <v>905535</v>
      </c>
      <c r="U19" s="11">
        <v>905535</v>
      </c>
      <c r="V19" s="11">
        <f t="shared" si="3"/>
        <v>1811070</v>
      </c>
      <c r="W19" s="11">
        <v>7093900527</v>
      </c>
      <c r="X19" s="11">
        <v>689400728</v>
      </c>
      <c r="Y19" s="11">
        <v>720170</v>
      </c>
      <c r="Z19" s="11">
        <v>4659120786</v>
      </c>
      <c r="AA19" s="11">
        <v>909510920</v>
      </c>
      <c r="AB19" s="11">
        <v>17316317288</v>
      </c>
      <c r="AC19" s="11">
        <v>8185049784</v>
      </c>
      <c r="AD19" s="11">
        <v>14510</v>
      </c>
      <c r="AE19" s="11">
        <v>6649230527</v>
      </c>
      <c r="AF19" s="11">
        <v>4092517208</v>
      </c>
      <c r="AG19" s="11">
        <v>28624668601</v>
      </c>
      <c r="AH19" s="11">
        <v>13187077912</v>
      </c>
      <c r="AI19" s="11">
        <v>14425</v>
      </c>
      <c r="AO19">
        <v>15903406666.767607</v>
      </c>
    </row>
    <row r="20" spans="1:44" x14ac:dyDescent="0.25">
      <c r="A20" s="11">
        <v>19</v>
      </c>
      <c r="B20" s="11">
        <v>772164</v>
      </c>
      <c r="C20" s="11">
        <v>772058</v>
      </c>
      <c r="D20" s="6">
        <f t="shared" si="0"/>
        <v>1544222</v>
      </c>
      <c r="E20" s="11">
        <v>897308</v>
      </c>
      <c r="F20" s="11">
        <v>5733148487</v>
      </c>
      <c r="G20" s="11">
        <v>1006605272</v>
      </c>
      <c r="H20" s="11">
        <v>784220</v>
      </c>
      <c r="I20" s="11">
        <v>4237758409</v>
      </c>
      <c r="J20" s="11">
        <v>4274441304</v>
      </c>
      <c r="K20" s="11">
        <v>1255228358</v>
      </c>
      <c r="L20" s="11">
        <v>907253408</v>
      </c>
      <c r="M20" s="11">
        <v>15261</v>
      </c>
      <c r="N20" s="11">
        <v>987372567</v>
      </c>
      <c r="O20" s="11">
        <v>907261408</v>
      </c>
      <c r="P20" s="11">
        <v>6480359334</v>
      </c>
      <c r="Q20" s="11">
        <v>6088956120</v>
      </c>
      <c r="R20" s="11">
        <f t="shared" si="5"/>
        <v>5225130976</v>
      </c>
      <c r="S20" s="11">
        <f t="shared" si="6"/>
        <v>5181702712</v>
      </c>
      <c r="T20" s="11">
        <v>925535</v>
      </c>
      <c r="U20" s="11">
        <v>925535</v>
      </c>
      <c r="V20" s="11">
        <f t="shared" si="3"/>
        <v>1851070</v>
      </c>
      <c r="W20" s="11">
        <v>7570609394</v>
      </c>
      <c r="X20" s="11">
        <v>697363728</v>
      </c>
      <c r="Y20" s="11">
        <v>760170</v>
      </c>
      <c r="Z20" s="11">
        <v>4456576340</v>
      </c>
      <c r="AA20" s="11">
        <v>952481128</v>
      </c>
      <c r="AB20" s="11">
        <v>17066157550</v>
      </c>
      <c r="AC20" s="11">
        <v>8078059040</v>
      </c>
      <c r="AD20" s="11">
        <v>15346</v>
      </c>
      <c r="AE20" s="11">
        <v>7851543589</v>
      </c>
      <c r="AF20" s="11">
        <v>4276605688</v>
      </c>
      <c r="AG20" s="11">
        <v>29374277479</v>
      </c>
      <c r="AH20" s="11">
        <v>13307145856</v>
      </c>
      <c r="AI20" s="11">
        <v>15261</v>
      </c>
      <c r="AO20">
        <v>20219224996.505974</v>
      </c>
    </row>
    <row r="21" spans="1:44" x14ac:dyDescent="0.25">
      <c r="A21" s="11">
        <v>20</v>
      </c>
      <c r="B21" s="11">
        <v>812683</v>
      </c>
      <c r="C21" s="11">
        <v>812586</v>
      </c>
      <c r="D21" s="6">
        <f t="shared" si="0"/>
        <v>1625269</v>
      </c>
      <c r="E21" s="11">
        <v>937927</v>
      </c>
      <c r="F21" s="11">
        <v>5107472837</v>
      </c>
      <c r="G21" s="11">
        <v>1059479045</v>
      </c>
      <c r="H21" s="11">
        <v>825267</v>
      </c>
      <c r="I21" s="11">
        <v>4954430083</v>
      </c>
      <c r="J21" s="11">
        <v>4489673864</v>
      </c>
      <c r="K21" s="11">
        <v>1410032918</v>
      </c>
      <c r="L21" s="11">
        <v>953380616</v>
      </c>
      <c r="M21" s="11">
        <v>16126</v>
      </c>
      <c r="N21" s="11">
        <v>1908092402</v>
      </c>
      <c r="O21" s="11">
        <v>953372120</v>
      </c>
      <c r="P21" s="11">
        <v>8272555403</v>
      </c>
      <c r="Q21" s="11">
        <v>6396426600</v>
      </c>
      <c r="R21" s="11">
        <f t="shared" si="5"/>
        <v>6862522485</v>
      </c>
      <c r="S21" s="11">
        <f t="shared" si="6"/>
        <v>5443045984</v>
      </c>
      <c r="T21" s="11">
        <v>945535</v>
      </c>
      <c r="U21" s="11">
        <v>945535</v>
      </c>
      <c r="V21" s="11">
        <f t="shared" si="3"/>
        <v>1891070</v>
      </c>
      <c r="W21" s="11">
        <v>7439417572</v>
      </c>
      <c r="X21" s="11">
        <v>705247456</v>
      </c>
      <c r="Y21" s="11">
        <v>800170</v>
      </c>
      <c r="Z21" s="11">
        <v>5528224218</v>
      </c>
      <c r="AA21" s="11">
        <v>998391208</v>
      </c>
      <c r="AB21" s="11">
        <v>16877959429</v>
      </c>
      <c r="AC21" s="11">
        <v>8485832000</v>
      </c>
      <c r="AD21" s="11">
        <v>16211</v>
      </c>
      <c r="AE21" s="11">
        <v>8296415789</v>
      </c>
      <c r="AF21" s="11">
        <v>4494114696</v>
      </c>
      <c r="AG21" s="11">
        <v>30702599436</v>
      </c>
      <c r="AH21" s="11">
        <v>13978337904</v>
      </c>
      <c r="AI21" s="11">
        <v>16126</v>
      </c>
      <c r="AO21">
        <v>18021769515.942783</v>
      </c>
    </row>
    <row r="22" spans="1:44" x14ac:dyDescent="0.25">
      <c r="A22" s="11">
        <v>21</v>
      </c>
      <c r="B22" s="11">
        <v>853177</v>
      </c>
      <c r="C22" s="11">
        <v>853097</v>
      </c>
      <c r="D22" s="6">
        <f t="shared" si="0"/>
        <v>1706274</v>
      </c>
      <c r="E22" s="11">
        <v>978462</v>
      </c>
      <c r="F22" s="11">
        <v>5907448430</v>
      </c>
      <c r="G22" s="11">
        <v>1112304858</v>
      </c>
      <c r="H22" s="11">
        <v>866272</v>
      </c>
      <c r="I22" s="11">
        <v>3780732742</v>
      </c>
      <c r="J22" s="11">
        <v>4723982480</v>
      </c>
      <c r="K22" s="11">
        <v>1868557784</v>
      </c>
      <c r="L22" s="11">
        <v>1169714168</v>
      </c>
      <c r="M22" s="11">
        <v>16971</v>
      </c>
      <c r="N22" s="11">
        <v>1202702294</v>
      </c>
      <c r="O22" s="11">
        <v>1003732368</v>
      </c>
      <c r="P22" s="11">
        <v>6851992820</v>
      </c>
      <c r="Q22" s="11">
        <v>6897429016</v>
      </c>
      <c r="R22" s="11">
        <f t="shared" si="5"/>
        <v>4983435036</v>
      </c>
      <c r="S22" s="11">
        <f t="shared" si="6"/>
        <v>5727714848</v>
      </c>
      <c r="T22" s="11">
        <v>965535</v>
      </c>
      <c r="U22" s="11">
        <v>965535</v>
      </c>
      <c r="V22" s="11">
        <f t="shared" si="3"/>
        <v>1931070</v>
      </c>
      <c r="W22" s="11">
        <v>8856806355</v>
      </c>
      <c r="X22" s="11">
        <v>713205056</v>
      </c>
      <c r="Y22" s="11">
        <v>840170</v>
      </c>
      <c r="Z22" s="11">
        <v>4759349551</v>
      </c>
      <c r="AA22" s="11">
        <v>1054635936</v>
      </c>
      <c r="AB22" s="11">
        <v>17652154920</v>
      </c>
      <c r="AC22" s="11">
        <v>8403038808</v>
      </c>
      <c r="AD22" s="11">
        <v>17056</v>
      </c>
      <c r="AE22" s="11">
        <v>8898767719</v>
      </c>
      <c r="AF22" s="11">
        <v>4726741312</v>
      </c>
      <c r="AG22" s="11">
        <v>31310272190</v>
      </c>
      <c r="AH22" s="11">
        <v>14184416056</v>
      </c>
      <c r="AI22" s="11">
        <v>16971</v>
      </c>
      <c r="AO22">
        <v>18779517222.709641</v>
      </c>
    </row>
    <row r="23" spans="1:44" x14ac:dyDescent="0.25">
      <c r="A23" s="11">
        <v>22</v>
      </c>
      <c r="B23" s="11">
        <v>893658</v>
      </c>
      <c r="C23" s="11">
        <v>893540</v>
      </c>
      <c r="D23" s="6">
        <f t="shared" si="0"/>
        <v>1787198</v>
      </c>
      <c r="E23" s="11">
        <v>1018910</v>
      </c>
      <c r="F23" s="11">
        <v>6638921844</v>
      </c>
      <c r="G23" s="11">
        <v>1165071032</v>
      </c>
      <c r="H23" s="11">
        <v>907196</v>
      </c>
      <c r="I23" s="11">
        <v>5621031642</v>
      </c>
      <c r="J23" s="11">
        <v>4992080352</v>
      </c>
      <c r="K23" s="11">
        <v>1355740855</v>
      </c>
      <c r="L23" s="11">
        <v>1109380080</v>
      </c>
      <c r="M23" s="11">
        <v>17805</v>
      </c>
      <c r="N23" s="11">
        <v>1354668712</v>
      </c>
      <c r="O23" s="11">
        <v>1109380128</v>
      </c>
      <c r="P23" s="11">
        <v>8331441209</v>
      </c>
      <c r="Q23" s="11">
        <v>7210840560</v>
      </c>
      <c r="R23" s="11">
        <f t="shared" si="5"/>
        <v>6975700354</v>
      </c>
      <c r="S23" s="11">
        <f t="shared" si="6"/>
        <v>6101460480</v>
      </c>
      <c r="T23" s="11">
        <v>985535</v>
      </c>
      <c r="U23" s="11">
        <v>985535</v>
      </c>
      <c r="V23" s="11">
        <f t="shared" si="3"/>
        <v>1971070</v>
      </c>
      <c r="W23" s="11">
        <v>7286763704</v>
      </c>
      <c r="X23" s="11">
        <v>721043112</v>
      </c>
      <c r="Y23" s="11">
        <v>880170</v>
      </c>
      <c r="Z23" s="11">
        <v>5204729948</v>
      </c>
      <c r="AA23" s="11">
        <v>1109380096</v>
      </c>
      <c r="AB23" s="11">
        <v>17651063369</v>
      </c>
      <c r="AC23" s="11">
        <v>8366105648</v>
      </c>
      <c r="AD23" s="11">
        <v>17890</v>
      </c>
      <c r="AE23" s="11">
        <v>8388441078</v>
      </c>
      <c r="AF23" s="11">
        <v>5008888752</v>
      </c>
      <c r="AG23" s="11">
        <v>31244234395</v>
      </c>
      <c r="AH23" s="11">
        <v>14484374496</v>
      </c>
      <c r="AI23" s="11">
        <v>17805</v>
      </c>
      <c r="AO23">
        <v>22474241193.057285</v>
      </c>
    </row>
    <row r="24" spans="1:44" x14ac:dyDescent="0.25">
      <c r="AD24" s="11"/>
    </row>
    <row r="25" spans="1:44" x14ac:dyDescent="0.25">
      <c r="AD25" s="11"/>
    </row>
    <row r="26" spans="1:44" x14ac:dyDescent="0.25">
      <c r="AD26" s="11"/>
    </row>
    <row r="27" spans="1:44" x14ac:dyDescent="0.25">
      <c r="AD27" s="11"/>
      <c r="AP27" t="s">
        <v>63</v>
      </c>
    </row>
    <row r="28" spans="1:44" x14ac:dyDescent="0.25">
      <c r="AD28" s="11"/>
      <c r="AN28" t="s">
        <v>62</v>
      </c>
    </row>
    <row r="29" spans="1:44" x14ac:dyDescent="0.25">
      <c r="AD29" s="11"/>
      <c r="AN29">
        <v>1</v>
      </c>
      <c r="AO29">
        <f>800000000*AN29</f>
        <v>800000000</v>
      </c>
      <c r="AP29">
        <f ca="1">5000000000 + ((1-2*RAND()) * 4000000000)</f>
        <v>3137253692.5122881</v>
      </c>
      <c r="AQ29">
        <f ca="1">AO29+AP29</f>
        <v>3937253692.5122881</v>
      </c>
      <c r="AR29" s="11">
        <v>1847379272</v>
      </c>
    </row>
    <row r="30" spans="1:44" x14ac:dyDescent="0.25">
      <c r="AD30" s="11"/>
      <c r="AN30">
        <v>2</v>
      </c>
      <c r="AO30" s="11">
        <f t="shared" ref="AO30:AO50" si="7">800000000*AN30</f>
        <v>1600000000</v>
      </c>
      <c r="AP30" s="11">
        <f t="shared" ref="AP30:AP50" ca="1" si="8">5000000000 + ((1-2*RAND()) * 4000000000)</f>
        <v>1818450252.9789448</v>
      </c>
      <c r="AQ30" s="11">
        <f t="shared" ref="AQ30:AQ50" ca="1" si="9">AO30+AP30</f>
        <v>3418450252.9789448</v>
      </c>
      <c r="AR30" s="11">
        <v>3937028592</v>
      </c>
    </row>
    <row r="31" spans="1:44" x14ac:dyDescent="0.25">
      <c r="AD31" s="11"/>
      <c r="AK31">
        <f ca="1">RAND()</f>
        <v>0.41564130402138832</v>
      </c>
      <c r="AL31">
        <f ca="1">1-2*AK31</f>
        <v>0.16871739195722335</v>
      </c>
      <c r="AN31">
        <v>3</v>
      </c>
      <c r="AO31" s="11">
        <f t="shared" si="7"/>
        <v>2400000000</v>
      </c>
      <c r="AP31" s="11">
        <f t="shared" ca="1" si="8"/>
        <v>3103835169.1464224</v>
      </c>
      <c r="AQ31" s="11">
        <f t="shared" ca="1" si="9"/>
        <v>5503835169.1464224</v>
      </c>
      <c r="AR31" s="11">
        <v>7153047088</v>
      </c>
    </row>
    <row r="32" spans="1:44" x14ac:dyDescent="0.25">
      <c r="AD32" s="11"/>
      <c r="AK32" s="11">
        <f t="shared" ref="AK32:AK50" ca="1" si="10">RAND()</f>
        <v>0.81219172952301211</v>
      </c>
      <c r="AL32" s="11">
        <f t="shared" ref="AL32:AL50" ca="1" si="11">1-2*AK32</f>
        <v>-0.62438345904602421</v>
      </c>
      <c r="AN32" s="11">
        <v>4</v>
      </c>
      <c r="AO32" s="11">
        <f t="shared" si="7"/>
        <v>3200000000</v>
      </c>
      <c r="AP32" s="11">
        <f t="shared" ca="1" si="8"/>
        <v>7195345962.3643703</v>
      </c>
      <c r="AQ32" s="11">
        <f t="shared" ca="1" si="9"/>
        <v>10395345962.36437</v>
      </c>
      <c r="AR32" s="11">
        <v>11053728688</v>
      </c>
    </row>
    <row r="33" spans="30:44" x14ac:dyDescent="0.25">
      <c r="AD33" s="11"/>
      <c r="AK33" s="11">
        <f t="shared" ca="1" si="10"/>
        <v>0.47845113051317911</v>
      </c>
      <c r="AL33" s="11">
        <f t="shared" ca="1" si="11"/>
        <v>4.3097738973641775E-2</v>
      </c>
      <c r="AN33" s="11">
        <v>5</v>
      </c>
      <c r="AO33" s="11">
        <f t="shared" si="7"/>
        <v>4000000000</v>
      </c>
      <c r="AP33" s="11">
        <f t="shared" ca="1" si="8"/>
        <v>5899973600.676239</v>
      </c>
      <c r="AQ33" s="11">
        <f t="shared" ca="1" si="9"/>
        <v>9899973600.676239</v>
      </c>
      <c r="AR33" s="11">
        <v>8031831880</v>
      </c>
    </row>
    <row r="34" spans="30:44" x14ac:dyDescent="0.25">
      <c r="AD34" s="11"/>
      <c r="AK34" s="11">
        <f t="shared" ca="1" si="10"/>
        <v>2.3893075013063259E-2</v>
      </c>
      <c r="AL34" s="11">
        <f t="shared" ca="1" si="11"/>
        <v>0.95221384997387348</v>
      </c>
      <c r="AN34" s="11">
        <v>6</v>
      </c>
      <c r="AO34" s="11">
        <f t="shared" si="7"/>
        <v>4800000000</v>
      </c>
      <c r="AP34" s="11">
        <f t="shared" ca="1" si="8"/>
        <v>5151380505.1299677</v>
      </c>
      <c r="AQ34" s="11">
        <f t="shared" ca="1" si="9"/>
        <v>9951380505.1299667</v>
      </c>
      <c r="AR34" s="11">
        <v>9008950256</v>
      </c>
    </row>
    <row r="35" spans="30:44" x14ac:dyDescent="0.25">
      <c r="AD35" s="11"/>
      <c r="AK35" s="11">
        <f t="shared" ca="1" si="10"/>
        <v>0.84586191976274339</v>
      </c>
      <c r="AL35" s="11">
        <f t="shared" ca="1" si="11"/>
        <v>-0.69172383952548677</v>
      </c>
      <c r="AN35" s="11">
        <v>7</v>
      </c>
      <c r="AO35" s="11">
        <f t="shared" si="7"/>
        <v>5600000000</v>
      </c>
      <c r="AP35" s="11">
        <f t="shared" ca="1" si="8"/>
        <v>5208018592.9581423</v>
      </c>
      <c r="AQ35" s="11">
        <f t="shared" ca="1" si="9"/>
        <v>10808018592.958141</v>
      </c>
      <c r="AR35" s="11">
        <v>8771959104</v>
      </c>
    </row>
    <row r="36" spans="30:44" x14ac:dyDescent="0.25">
      <c r="AD36" s="11"/>
      <c r="AK36" s="11">
        <f t="shared" ca="1" si="10"/>
        <v>0.41642736791768509</v>
      </c>
      <c r="AL36" s="11">
        <f t="shared" ca="1" si="11"/>
        <v>0.16714526416462983</v>
      </c>
      <c r="AN36" s="11">
        <v>8</v>
      </c>
      <c r="AO36" s="11">
        <f t="shared" si="7"/>
        <v>6400000000</v>
      </c>
      <c r="AP36" s="11">
        <f t="shared" ca="1" si="8"/>
        <v>8900879354.4818001</v>
      </c>
      <c r="AQ36" s="11">
        <f t="shared" ca="1" si="9"/>
        <v>15300879354.4818</v>
      </c>
      <c r="AR36" s="11">
        <v>11532538256</v>
      </c>
    </row>
    <row r="37" spans="30:44" x14ac:dyDescent="0.25">
      <c r="AK37" s="11">
        <f t="shared" ca="1" si="10"/>
        <v>5.9539216363099445E-2</v>
      </c>
      <c r="AL37" s="11">
        <f t="shared" ca="1" si="11"/>
        <v>0.88092156727380111</v>
      </c>
      <c r="AN37" s="11">
        <v>9</v>
      </c>
      <c r="AO37" s="11">
        <f t="shared" si="7"/>
        <v>7200000000</v>
      </c>
      <c r="AP37" s="11">
        <f t="shared" ca="1" si="8"/>
        <v>8354021187.6879625</v>
      </c>
      <c r="AQ37" s="11">
        <f t="shared" ca="1" si="9"/>
        <v>15554021187.687962</v>
      </c>
      <c r="AR37" s="11">
        <v>16334034760</v>
      </c>
    </row>
    <row r="38" spans="30:44" x14ac:dyDescent="0.25">
      <c r="AK38" s="11">
        <f t="shared" ca="1" si="10"/>
        <v>0.20879338010624882</v>
      </c>
      <c r="AL38" s="11">
        <f t="shared" ca="1" si="11"/>
        <v>0.58241323978750237</v>
      </c>
      <c r="AN38" s="11">
        <v>10</v>
      </c>
      <c r="AO38" s="11">
        <f t="shared" si="7"/>
        <v>8000000000</v>
      </c>
      <c r="AP38" s="11">
        <f t="shared" ca="1" si="8"/>
        <v>6284539300.5887384</v>
      </c>
      <c r="AQ38" s="11">
        <f t="shared" ca="1" si="9"/>
        <v>14284539300.588737</v>
      </c>
      <c r="AR38" s="11">
        <v>15719852392</v>
      </c>
    </row>
    <row r="39" spans="30:44" x14ac:dyDescent="0.25">
      <c r="AK39" s="11">
        <f t="shared" ca="1" si="10"/>
        <v>0.18689495625374386</v>
      </c>
      <c r="AL39" s="11">
        <f t="shared" ca="1" si="11"/>
        <v>0.62621008749251228</v>
      </c>
      <c r="AN39" s="11">
        <v>11</v>
      </c>
      <c r="AO39" s="11">
        <f t="shared" si="7"/>
        <v>8800000000</v>
      </c>
      <c r="AP39" s="11">
        <f t="shared" ca="1" si="8"/>
        <v>2909031408.4299755</v>
      </c>
      <c r="AQ39" s="11">
        <f t="shared" ca="1" si="9"/>
        <v>11709031408.429976</v>
      </c>
      <c r="AR39" s="11">
        <v>11533498064</v>
      </c>
    </row>
    <row r="40" spans="30:44" x14ac:dyDescent="0.25">
      <c r="AK40" s="11">
        <f t="shared" ca="1" si="10"/>
        <v>0.73277253287899169</v>
      </c>
      <c r="AL40" s="11">
        <f t="shared" ca="1" si="11"/>
        <v>-0.46554506575798338</v>
      </c>
      <c r="AN40" s="11">
        <v>12</v>
      </c>
      <c r="AO40" s="11">
        <f t="shared" si="7"/>
        <v>9600000000</v>
      </c>
      <c r="AP40" s="11">
        <f t="shared" ca="1" si="8"/>
        <v>7942242603.7848415</v>
      </c>
      <c r="AQ40" s="11">
        <f t="shared" ca="1" si="9"/>
        <v>17542242603.784843</v>
      </c>
      <c r="AR40" s="11">
        <v>12999463344</v>
      </c>
    </row>
    <row r="41" spans="30:44" x14ac:dyDescent="0.25">
      <c r="AK41" s="11">
        <f t="shared" ca="1" si="10"/>
        <v>0.47198982520481358</v>
      </c>
      <c r="AL41" s="11">
        <f t="shared" ca="1" si="11"/>
        <v>5.6020349590372831E-2</v>
      </c>
      <c r="AN41" s="11">
        <v>13</v>
      </c>
      <c r="AO41" s="11">
        <f t="shared" si="7"/>
        <v>10400000000</v>
      </c>
      <c r="AP41" s="11">
        <f t="shared" ca="1" si="8"/>
        <v>6736596092.9067669</v>
      </c>
      <c r="AQ41" s="11">
        <f t="shared" ca="1" si="9"/>
        <v>17136596092.906767</v>
      </c>
      <c r="AR41" s="11">
        <v>12999217040</v>
      </c>
    </row>
    <row r="42" spans="30:44" x14ac:dyDescent="0.25">
      <c r="AK42" s="11">
        <f t="shared" ca="1" si="10"/>
        <v>0.88161139693459323</v>
      </c>
      <c r="AL42" s="11">
        <f t="shared" ca="1" si="11"/>
        <v>-0.76322279386918646</v>
      </c>
      <c r="AN42" s="11">
        <v>14</v>
      </c>
      <c r="AO42" s="11">
        <f t="shared" si="7"/>
        <v>11200000000</v>
      </c>
      <c r="AP42" s="11">
        <f t="shared" ca="1" si="8"/>
        <v>1092716123.2522211</v>
      </c>
      <c r="AQ42" s="11">
        <f t="shared" ca="1" si="9"/>
        <v>12292716123.25222</v>
      </c>
      <c r="AR42" s="11">
        <v>13665618528</v>
      </c>
    </row>
    <row r="43" spans="30:44" x14ac:dyDescent="0.25">
      <c r="AK43" s="11">
        <f t="shared" ca="1" si="10"/>
        <v>0.4400691186284581</v>
      </c>
      <c r="AL43" s="11">
        <f t="shared" ca="1" si="11"/>
        <v>0.1198617627430838</v>
      </c>
      <c r="AN43" s="11">
        <v>15</v>
      </c>
      <c r="AO43" s="11">
        <f t="shared" si="7"/>
        <v>12000000000</v>
      </c>
      <c r="AP43" s="11">
        <f t="shared" ca="1" si="8"/>
        <v>8106493863.8400259</v>
      </c>
      <c r="AQ43" s="11">
        <f t="shared" ca="1" si="9"/>
        <v>20106493863.840027</v>
      </c>
      <c r="AR43" s="11">
        <v>13747080296</v>
      </c>
    </row>
    <row r="44" spans="30:44" x14ac:dyDescent="0.25">
      <c r="AK44" s="11">
        <f t="shared" ca="1" si="10"/>
        <v>0.62872636384583225</v>
      </c>
      <c r="AL44" s="11">
        <f t="shared" ca="1" si="11"/>
        <v>-0.2574527276916645</v>
      </c>
      <c r="AN44" s="11">
        <v>16</v>
      </c>
      <c r="AO44" s="11">
        <f t="shared" si="7"/>
        <v>12800000000</v>
      </c>
      <c r="AP44" s="11">
        <f t="shared" ca="1" si="8"/>
        <v>3703625660.0238008</v>
      </c>
      <c r="AQ44" s="11">
        <f t="shared" ca="1" si="9"/>
        <v>16503625660.0238</v>
      </c>
    </row>
    <row r="45" spans="30:44" x14ac:dyDescent="0.25">
      <c r="AK45" s="11">
        <f t="shared" ca="1" si="10"/>
        <v>9.7668053980145664E-2</v>
      </c>
      <c r="AL45" s="11">
        <f t="shared" ca="1" si="11"/>
        <v>0.80466389203970867</v>
      </c>
      <c r="AN45" s="11">
        <v>17</v>
      </c>
      <c r="AO45" s="11">
        <f t="shared" si="7"/>
        <v>13600000000</v>
      </c>
      <c r="AP45" s="11">
        <f t="shared" ca="1" si="8"/>
        <v>7831685883.9577475</v>
      </c>
      <c r="AQ45" s="11">
        <f t="shared" ca="1" si="9"/>
        <v>21431685883.957748</v>
      </c>
    </row>
    <row r="46" spans="30:44" x14ac:dyDescent="0.25">
      <c r="AK46" s="11">
        <f t="shared" ca="1" si="10"/>
        <v>0.56206866274066314</v>
      </c>
      <c r="AL46" s="11">
        <f t="shared" ca="1" si="11"/>
        <v>-0.12413732548132628</v>
      </c>
      <c r="AN46" s="11">
        <v>18</v>
      </c>
      <c r="AO46" s="11">
        <f t="shared" si="7"/>
        <v>14400000000</v>
      </c>
      <c r="AP46" s="11">
        <f t="shared" ca="1" si="8"/>
        <v>8329036926.4996662</v>
      </c>
      <c r="AQ46" s="11">
        <f t="shared" ca="1" si="9"/>
        <v>22729036926.499664</v>
      </c>
    </row>
    <row r="47" spans="30:44" x14ac:dyDescent="0.25">
      <c r="AK47" s="11">
        <f t="shared" ca="1" si="10"/>
        <v>0.15646386470979479</v>
      </c>
      <c r="AL47" s="11">
        <f t="shared" ca="1" si="11"/>
        <v>0.68707227058041043</v>
      </c>
      <c r="AN47" s="11">
        <v>19</v>
      </c>
      <c r="AO47" s="11">
        <f t="shared" si="7"/>
        <v>15200000000</v>
      </c>
      <c r="AP47" s="11">
        <f t="shared" ca="1" si="8"/>
        <v>6275217828.4652777</v>
      </c>
      <c r="AQ47" s="11">
        <f t="shared" ca="1" si="9"/>
        <v>21475217828.465279</v>
      </c>
    </row>
    <row r="48" spans="30:44" x14ac:dyDescent="0.25">
      <c r="AK48" s="11">
        <f t="shared" ca="1" si="10"/>
        <v>0.51065064822347894</v>
      </c>
      <c r="AL48" s="11">
        <f t="shared" ca="1" si="11"/>
        <v>-2.1301296446957885E-2</v>
      </c>
      <c r="AN48" s="11">
        <v>20</v>
      </c>
      <c r="AO48" s="11">
        <f t="shared" si="7"/>
        <v>16000000000</v>
      </c>
      <c r="AP48" s="11">
        <f t="shared" ca="1" si="8"/>
        <v>2657633655.9135818</v>
      </c>
      <c r="AQ48" s="11">
        <f t="shared" ca="1" si="9"/>
        <v>18657633655.913582</v>
      </c>
    </row>
    <row r="49" spans="37:43" x14ac:dyDescent="0.25">
      <c r="AK49" s="11">
        <f t="shared" ca="1" si="10"/>
        <v>0.94662985371271746</v>
      </c>
      <c r="AL49" s="11">
        <f t="shared" ca="1" si="11"/>
        <v>-0.89325970742543492</v>
      </c>
      <c r="AN49" s="11">
        <v>21</v>
      </c>
      <c r="AO49" s="11">
        <f t="shared" si="7"/>
        <v>16800000000</v>
      </c>
      <c r="AP49" s="11">
        <f t="shared" ca="1" si="8"/>
        <v>7102283773.7716656</v>
      </c>
      <c r="AQ49" s="11">
        <f t="shared" ca="1" si="9"/>
        <v>23902283773.771667</v>
      </c>
    </row>
    <row r="50" spans="37:43" x14ac:dyDescent="0.25">
      <c r="AK50" s="11">
        <f t="shared" ca="1" si="10"/>
        <v>0.57256140599251359</v>
      </c>
      <c r="AL50" s="11">
        <f t="shared" ca="1" si="11"/>
        <v>-0.14512281198502719</v>
      </c>
      <c r="AN50" s="11">
        <v>22</v>
      </c>
      <c r="AO50" s="11">
        <f t="shared" si="7"/>
        <v>17600000000</v>
      </c>
      <c r="AP50" s="11">
        <f t="shared" ca="1" si="8"/>
        <v>4964440901.3598175</v>
      </c>
      <c r="AQ50" s="11">
        <f t="shared" ca="1" si="9"/>
        <v>22564440901.359818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A13" zoomScale="115" zoomScaleNormal="115" workbookViewId="0">
      <selection activeCell="P46" sqref="P46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s="9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40861</v>
      </c>
      <c r="C2">
        <f>output!C2</f>
        <v>40859</v>
      </c>
      <c r="D2">
        <f>output!D2/1000000</f>
        <v>8.1720000000000001E-2</v>
      </c>
      <c r="E2">
        <f>output!E2/1000000</f>
        <v>7.3629E-2</v>
      </c>
      <c r="F2">
        <f>output!F2/1000000000</f>
        <v>0.282515028</v>
      </c>
      <c r="G2">
        <f>output!G2/1000000000</f>
        <v>1.9250354000000001E-2</v>
      </c>
      <c r="H2">
        <f>output!H2</f>
        <v>41718</v>
      </c>
      <c r="I2">
        <f>output!I2/1000000000</f>
        <v>0.26346988900000001</v>
      </c>
      <c r="J2">
        <f>output!J2/1000000000</f>
        <v>0.37505074399999999</v>
      </c>
      <c r="K2">
        <f>output!K2/1000000000</f>
        <v>0.134127258</v>
      </c>
      <c r="L2">
        <f>output!L2/1000000000</f>
        <v>9.3796584000000002E-2</v>
      </c>
      <c r="M2" s="9">
        <f>output!M2/1000</f>
        <v>0.17899999999999999</v>
      </c>
      <c r="N2">
        <f>output!N2/1000000000</f>
        <v>0.16142774300000001</v>
      </c>
      <c r="O2">
        <f>output!O2/1000000000</f>
        <v>0.106690904</v>
      </c>
      <c r="P2">
        <f>output!P2</f>
        <v>559024890</v>
      </c>
      <c r="Q2">
        <f>output!Q2</f>
        <v>575538232</v>
      </c>
      <c r="R2">
        <f>output!R2/1000000000</f>
        <v>0.42489763200000003</v>
      </c>
      <c r="S2">
        <f>output!S2/1000000000</f>
        <v>0.48174164800000002</v>
      </c>
      <c r="T2">
        <f>output!T2</f>
        <v>565535</v>
      </c>
      <c r="U2">
        <f>output!U2</f>
        <v>565535</v>
      </c>
      <c r="V2">
        <f>output!V2/1000000</f>
        <v>1.13107</v>
      </c>
      <c r="W2">
        <f>output!W2/1000000</f>
        <v>6128.2723299999998</v>
      </c>
      <c r="X2">
        <f>output!X2</f>
        <v>453858048</v>
      </c>
      <c r="Y2">
        <f>output!Y2</f>
        <v>40170</v>
      </c>
      <c r="Z2">
        <f>output!Z2/1000000000</f>
        <v>3.298093953</v>
      </c>
      <c r="AA2">
        <f>output!AA2/1000000000</f>
        <v>0.58065511199999997</v>
      </c>
      <c r="AB2">
        <f>output!AB2/1000000000</f>
        <v>13.047538541</v>
      </c>
      <c r="AC2">
        <f>output!AC2/1000000000</f>
        <v>2.4368682879999999</v>
      </c>
      <c r="AD2" s="9">
        <f>output!AD2/1000</f>
        <v>0.26400000000000001</v>
      </c>
      <c r="AE2">
        <f>output!AE2/1000000000</f>
        <v>1.672873448</v>
      </c>
      <c r="AF2">
        <f>output!AF2/1000000000</f>
        <v>0.71465710400000004</v>
      </c>
      <c r="AG2">
        <f>output!AG2/1000000000</f>
        <v>18.018505942000001</v>
      </c>
      <c r="AH2">
        <f>output!AH2/1000000000</f>
        <v>3.732180504</v>
      </c>
      <c r="AI2" s="10">
        <f>output!AI2/1000</f>
        <v>0.17899999999999999</v>
      </c>
      <c r="AJ2">
        <f>output!AJ2/1000000000</f>
        <v>3.9083923450000002</v>
      </c>
      <c r="AK2">
        <f>output!AK2/1000000000</f>
        <v>0.80240120800000003</v>
      </c>
      <c r="AL2">
        <f>output!AL2/1000000000</f>
        <v>23.444089323</v>
      </c>
      <c r="AM2">
        <f>output!AM2/1000000000</f>
        <v>1.0449780639999999</v>
      </c>
      <c r="AN2">
        <f>output!AN2/1000000000</f>
        <v>27.352481667999999</v>
      </c>
      <c r="AO2">
        <f>output!AO2/1000000000</f>
        <v>1.847379272</v>
      </c>
      <c r="AP2">
        <f>output!AP2/1000000000</f>
        <v>1.97E-7</v>
      </c>
    </row>
    <row r="3" spans="1:47" x14ac:dyDescent="0.25">
      <c r="A3">
        <f>output!A3</f>
        <v>2</v>
      </c>
      <c r="B3">
        <f>output!B3</f>
        <v>81672</v>
      </c>
      <c r="C3">
        <f>output!C3</f>
        <v>81634</v>
      </c>
      <c r="D3">
        <f>output!D3/1000000</f>
        <v>0.16330600000000001</v>
      </c>
      <c r="E3">
        <f>output!E3/1000000</f>
        <v>0.137654</v>
      </c>
      <c r="F3">
        <f>output!F3/1000000000</f>
        <v>0.44084762500000002</v>
      </c>
      <c r="G3">
        <f>output!G3/1000000000</f>
        <v>9.5757367999999995E-2</v>
      </c>
      <c r="H3">
        <f>output!H3</f>
        <v>83304</v>
      </c>
      <c r="I3">
        <f>output!I3/1000000000</f>
        <v>0.446848421</v>
      </c>
      <c r="J3">
        <f>output!J3/1000000000</f>
        <v>0.67470375999999999</v>
      </c>
      <c r="K3">
        <f>output!K3/1000000000</f>
        <v>0.152658092</v>
      </c>
      <c r="L3">
        <f>output!L3/1000000000</f>
        <v>0.110800264</v>
      </c>
      <c r="M3" s="9">
        <f>output!M3/1000</f>
        <v>0.61</v>
      </c>
      <c r="N3">
        <f>output!N3/1000000000</f>
        <v>0.121684308</v>
      </c>
      <c r="O3">
        <f>output!O3/1000000000</f>
        <v>0.110800264</v>
      </c>
      <c r="P3">
        <f>output!P3</f>
        <v>721190821</v>
      </c>
      <c r="Q3">
        <f>output!Q3</f>
        <v>896304288</v>
      </c>
      <c r="R3">
        <f>output!R3/1000000000</f>
        <v>0.56853272899999996</v>
      </c>
      <c r="S3">
        <f>output!S3/1000000000</f>
        <v>0.78550402399999997</v>
      </c>
      <c r="T3">
        <f>output!T3</f>
        <v>585535</v>
      </c>
      <c r="U3">
        <f>output!U3</f>
        <v>585535</v>
      </c>
      <c r="V3">
        <f>output!V3/1000000</f>
        <v>1.1710700000000001</v>
      </c>
      <c r="W3">
        <f>output!W3/1000000</f>
        <v>6372.4350839999997</v>
      </c>
      <c r="X3">
        <f>output!X3</f>
        <v>556467304</v>
      </c>
      <c r="Y3">
        <f>output!Y3</f>
        <v>80170</v>
      </c>
      <c r="Z3">
        <f>output!Z3/1000000000</f>
        <v>3.3369145649999998</v>
      </c>
      <c r="AA3">
        <f>output!AA3/1000000000</f>
        <v>0.68494507999999998</v>
      </c>
      <c r="AB3">
        <f>output!AB3/1000000000</f>
        <v>13.187330015000001</v>
      </c>
      <c r="AC3">
        <f>output!AC3/1000000000</f>
        <v>1.519738048</v>
      </c>
      <c r="AD3" s="9">
        <f>output!AD3/1000</f>
        <v>0.69499999999999995</v>
      </c>
      <c r="AE3">
        <f>output!AE3/1000000000</f>
        <v>1.3653398560000001</v>
      </c>
      <c r="AF3">
        <f>output!AF3/1000000000</f>
        <v>0.90278460000000005</v>
      </c>
      <c r="AG3">
        <f>output!AG3/1000000000</f>
        <v>17.889584436</v>
      </c>
      <c r="AH3">
        <f>output!AH3/1000000000</f>
        <v>3.107467728</v>
      </c>
      <c r="AI3" s="10">
        <f>output!AI3/1000</f>
        <v>0.61</v>
      </c>
      <c r="AJ3">
        <f>output!AJ3/1000000000</f>
        <v>20.912115813</v>
      </c>
      <c r="AK3">
        <f>output!AK3/1000000000</f>
        <v>2.1127117759999998</v>
      </c>
      <c r="AL3">
        <f>output!AL3/1000000000</f>
        <v>31.364361341999999</v>
      </c>
      <c r="AM3">
        <f>output!AM3/1000000000</f>
        <v>1.8243168160000001</v>
      </c>
      <c r="AN3">
        <f>output!AN3/1000000000</f>
        <v>52.276477155000002</v>
      </c>
      <c r="AO3">
        <f>output!AO3/1000000000</f>
        <v>3.9370285919999999</v>
      </c>
      <c r="AP3">
        <f>output!AP3/1000000000</f>
        <v>6.7999999999999995E-7</v>
      </c>
    </row>
    <row r="4" spans="1:47" x14ac:dyDescent="0.25">
      <c r="A4">
        <f>output!A4</f>
        <v>3</v>
      </c>
      <c r="B4">
        <f>output!B4</f>
        <v>122409</v>
      </c>
      <c r="C4">
        <f>output!C4</f>
        <v>122422</v>
      </c>
      <c r="D4">
        <f>output!D4/1000000</f>
        <v>0.24483099999999999</v>
      </c>
      <c r="E4">
        <f>output!E4/1000000</f>
        <v>0.19514300000000001</v>
      </c>
      <c r="F4">
        <f>output!F4/1000000000</f>
        <v>0.72504307700000004</v>
      </c>
      <c r="G4">
        <f>output!G4/1000000000</f>
        <v>0.159621346</v>
      </c>
      <c r="H4">
        <f>output!H4</f>
        <v>124829</v>
      </c>
      <c r="I4">
        <f>output!I4/1000000000</f>
        <v>0.40667604699999998</v>
      </c>
      <c r="J4">
        <f>output!J4/1000000000</f>
        <v>0.84801199999999999</v>
      </c>
      <c r="K4">
        <f>output!K4/1000000000</f>
        <v>0.199415289</v>
      </c>
      <c r="L4">
        <f>output!L4/1000000000</f>
        <v>0.141335296</v>
      </c>
      <c r="M4" s="9">
        <f>output!M4/1000</f>
        <v>1.2589999999999999</v>
      </c>
      <c r="N4">
        <f>output!N4/1000000000</f>
        <v>0.28407344800000001</v>
      </c>
      <c r="O4">
        <f>output!O4/1000000000</f>
        <v>0.14137344800000001</v>
      </c>
      <c r="P4">
        <f>output!P4</f>
        <v>890164784</v>
      </c>
      <c r="Q4">
        <f>output!Q4</f>
        <v>1130720744</v>
      </c>
      <c r="R4">
        <f>output!R4/1000000000</f>
        <v>0.69074949500000005</v>
      </c>
      <c r="S4">
        <f>output!S4/1000000000</f>
        <v>0.98938544799999995</v>
      </c>
      <c r="T4">
        <f>output!T4</f>
        <v>605535</v>
      </c>
      <c r="U4">
        <f>output!U4</f>
        <v>605535</v>
      </c>
      <c r="V4">
        <f>output!V4/1000000</f>
        <v>1.2110700000000001</v>
      </c>
      <c r="W4">
        <f>output!W4/1000000</f>
        <v>6623.5484020000004</v>
      </c>
      <c r="X4">
        <f>output!X4</f>
        <v>565209224</v>
      </c>
      <c r="Y4">
        <f>output!Y4</f>
        <v>120170</v>
      </c>
      <c r="Z4">
        <f>output!Z4/1000000000</f>
        <v>3.3793865510000001</v>
      </c>
      <c r="AA4">
        <f>output!AA4/1000000000</f>
        <v>0.6968432</v>
      </c>
      <c r="AB4">
        <f>output!AB4/1000000000</f>
        <v>13.986725846000001</v>
      </c>
      <c r="AC4">
        <f>output!AC4/1000000000</f>
        <v>6.9728323359999997</v>
      </c>
      <c r="AD4" s="9">
        <f>output!AD4/1000</f>
        <v>1.3440000000000001</v>
      </c>
      <c r="AE4">
        <f>output!AE4/1000000000</f>
        <v>2.282858133</v>
      </c>
      <c r="AF4">
        <f>output!AF4/1000000000</f>
        <v>1.123859312</v>
      </c>
      <c r="AG4">
        <f>output!AG4/1000000000</f>
        <v>19.64897053</v>
      </c>
      <c r="AH4">
        <f>output!AH4/1000000000</f>
        <v>8.7935348480000002</v>
      </c>
      <c r="AI4" s="10">
        <f>output!AI4/1000</f>
        <v>1.2589999999999999</v>
      </c>
      <c r="AJ4">
        <f>output!AJ4/1000000000</f>
        <v>37.391595854999998</v>
      </c>
      <c r="AK4">
        <f>output!AK4/1000000000</f>
        <v>4.2371607840000003</v>
      </c>
      <c r="AL4">
        <f>output!AL4/1000000000</f>
        <v>90.959255455999994</v>
      </c>
      <c r="AM4">
        <f>output!AM4/1000000000</f>
        <v>2.9158863039999998</v>
      </c>
      <c r="AN4">
        <f>output!AN4/1000000000</f>
        <v>128.35085131100001</v>
      </c>
      <c r="AO4">
        <f>output!AO4/1000000000</f>
        <v>7.1530470880000001</v>
      </c>
      <c r="AP4">
        <f>output!AP4/1000000000</f>
        <v>1.356E-6</v>
      </c>
      <c r="AT4">
        <f>AH11/(60*60)</f>
        <v>3.0752957377777781E-3</v>
      </c>
    </row>
    <row r="5" spans="1:47" x14ac:dyDescent="0.25">
      <c r="A5">
        <f>output!A5</f>
        <v>4</v>
      </c>
      <c r="B5">
        <f>output!B5</f>
        <v>163158</v>
      </c>
      <c r="C5">
        <f>output!C5</f>
        <v>163165</v>
      </c>
      <c r="D5">
        <f>output!D5/1000000</f>
        <v>0.32632299999999997</v>
      </c>
      <c r="E5">
        <f>output!E5/1000000</f>
        <v>0.24830199999999999</v>
      </c>
      <c r="F5">
        <f>output!F5/1000000000</f>
        <v>1.085358099</v>
      </c>
      <c r="G5">
        <f>output!G5/1000000000</f>
        <v>0.21273916800000001</v>
      </c>
      <c r="H5">
        <f>output!H5</f>
        <v>166321</v>
      </c>
      <c r="I5">
        <f>output!I5/1000000000</f>
        <v>1.172553223</v>
      </c>
      <c r="J5">
        <f>output!J5/1000000000</f>
        <v>1.1141548160000001</v>
      </c>
      <c r="K5">
        <f>output!K5/1000000000</f>
        <v>0.27449330500000002</v>
      </c>
      <c r="L5">
        <f>output!L5/1000000000</f>
        <v>0.15416039200000001</v>
      </c>
      <c r="M5" s="9">
        <f>output!M5/1000</f>
        <v>1.966</v>
      </c>
      <c r="N5">
        <f>output!N5/1000000000</f>
        <v>0.40615984799999999</v>
      </c>
      <c r="O5">
        <f>output!O5/1000000000</f>
        <v>0.30824720799999999</v>
      </c>
      <c r="P5">
        <f>output!P5</f>
        <v>1853206376</v>
      </c>
      <c r="Q5">
        <f>output!Q5</f>
        <v>1576562416</v>
      </c>
      <c r="R5">
        <f>output!R5/1000000000</f>
        <v>1.5787130709999999</v>
      </c>
      <c r="S5">
        <f>output!S5/1000000000</f>
        <v>1.4224020239999999</v>
      </c>
      <c r="T5">
        <f>output!T5</f>
        <v>625535</v>
      </c>
      <c r="U5">
        <f>output!U5</f>
        <v>625535</v>
      </c>
      <c r="V5">
        <f>output!V5/1000000</f>
        <v>1.2510699999999999</v>
      </c>
      <c r="W5">
        <f>output!W5/1000000</f>
        <v>7537.4377180000001</v>
      </c>
      <c r="X5">
        <f>output!X5</f>
        <v>573931200</v>
      </c>
      <c r="Y5">
        <f>output!Y5</f>
        <v>160170</v>
      </c>
      <c r="Z5">
        <f>output!Z5/1000000000</f>
        <v>3.6648059819999999</v>
      </c>
      <c r="AA5">
        <f>output!AA5/1000000000</f>
        <v>0.63941856799999996</v>
      </c>
      <c r="AB5">
        <f>output!AB5/1000000000</f>
        <v>17.960185675999998</v>
      </c>
      <c r="AC5">
        <f>output!AC5/1000000000</f>
        <v>7.0034392399999996</v>
      </c>
      <c r="AD5" s="9">
        <f>output!AD5/1000</f>
        <v>2.0510000000000002</v>
      </c>
      <c r="AE5">
        <f>output!AE5/1000000000</f>
        <v>2.4286558239999998</v>
      </c>
      <c r="AF5">
        <f>output!AF5/1000000000</f>
        <v>1.2689304239999999</v>
      </c>
      <c r="AG5">
        <f>output!AG5/1000000000</f>
        <v>24.053647481999999</v>
      </c>
      <c r="AH5">
        <f>output!AH5/1000000000</f>
        <v>8.9117882319999993</v>
      </c>
      <c r="AI5" s="10">
        <f>output!AI5/1000</f>
        <v>1.966</v>
      </c>
      <c r="AJ5">
        <f>output!AJ5/1000000000</f>
        <v>73.976066427000006</v>
      </c>
      <c r="AK5">
        <f>output!AK5/1000000000</f>
        <v>6.574476872</v>
      </c>
      <c r="AL5">
        <f>output!AL5/1000000000</f>
        <v>207.714177541</v>
      </c>
      <c r="AM5">
        <f>output!AM5/1000000000</f>
        <v>4.4792518159999997</v>
      </c>
      <c r="AN5">
        <f>output!AN5/1000000000</f>
        <v>281.690243968</v>
      </c>
      <c r="AO5">
        <f>output!AO5/1000000000</f>
        <v>11.053728688</v>
      </c>
      <c r="AP5">
        <f>output!AP5/1000000000</f>
        <v>2.1239999999999999E-6</v>
      </c>
      <c r="AR5">
        <v>94.6</v>
      </c>
      <c r="AT5">
        <f>AT4-1</f>
        <v>-0.99692470426222224</v>
      </c>
      <c r="AU5">
        <f>AT5*60</f>
        <v>-59.815482255733336</v>
      </c>
    </row>
    <row r="6" spans="1:47" x14ac:dyDescent="0.25">
      <c r="A6">
        <f>output!A6</f>
        <v>5</v>
      </c>
      <c r="B6">
        <f>output!B6</f>
        <v>203902</v>
      </c>
      <c r="C6">
        <f>output!C6</f>
        <v>203851</v>
      </c>
      <c r="D6">
        <f>output!D6/1000000</f>
        <v>0.40775299999999998</v>
      </c>
      <c r="E6">
        <f>output!E6/1000000</f>
        <v>0.29848999999999998</v>
      </c>
      <c r="F6">
        <f>output!F6/1000000000</f>
        <v>1.0539352550000001</v>
      </c>
      <c r="G6">
        <f>output!G6/1000000000</f>
        <v>0.26577650899999999</v>
      </c>
      <c r="H6">
        <f>output!H6</f>
        <v>207751</v>
      </c>
      <c r="I6">
        <f>output!I6/1000000000</f>
        <v>0.73988166200000005</v>
      </c>
      <c r="J6">
        <f>output!J6/1000000000</f>
        <v>1.3001466479999999</v>
      </c>
      <c r="K6">
        <f>output!K6/1000000000</f>
        <v>0.60867947200000005</v>
      </c>
      <c r="L6">
        <f>output!L6/1000000000</f>
        <v>0.37147049599999998</v>
      </c>
      <c r="M6" s="9">
        <f>output!M6/1000</f>
        <v>2.7850000000000001</v>
      </c>
      <c r="N6">
        <f>output!N6/1000000000</f>
        <v>0.293634436</v>
      </c>
      <c r="O6">
        <f>output!O6/1000000000</f>
        <v>0.37150739999999999</v>
      </c>
      <c r="P6">
        <f>output!P6</f>
        <v>1642195570</v>
      </c>
      <c r="Q6">
        <f>output!Q6</f>
        <v>2043124544</v>
      </c>
      <c r="R6">
        <f>output!R6/1000000000</f>
        <v>1.033516098</v>
      </c>
      <c r="S6">
        <f>output!S6/1000000000</f>
        <v>1.6716540479999999</v>
      </c>
      <c r="T6">
        <f>output!T6</f>
        <v>645535</v>
      </c>
      <c r="U6">
        <f>output!U6</f>
        <v>645535</v>
      </c>
      <c r="V6">
        <f>output!V6/1000000</f>
        <v>1.2910699999999999</v>
      </c>
      <c r="W6">
        <f>output!W6/1000000</f>
        <v>6388.630005</v>
      </c>
      <c r="X6">
        <f>output!X6</f>
        <v>582427424</v>
      </c>
      <c r="Y6">
        <f>output!Y6</f>
        <v>200170</v>
      </c>
      <c r="Z6">
        <f>output!Z6/1000000000</f>
        <v>3.3617534010000001</v>
      </c>
      <c r="AA6">
        <f>output!AA6/1000000000</f>
        <v>0.75545395199999998</v>
      </c>
      <c r="AB6">
        <f>output!AB6/1000000000</f>
        <v>13.892730468</v>
      </c>
      <c r="AC6">
        <f>output!AC6/1000000000</f>
        <v>7.0588658640000004</v>
      </c>
      <c r="AD6" s="9">
        <f>output!AD6/1000</f>
        <v>2.87</v>
      </c>
      <c r="AE6">
        <f>output!AE6/1000000000</f>
        <v>2.4687498689999998</v>
      </c>
      <c r="AF6">
        <f>output!AF6/1000000000</f>
        <v>1.4743904080000001</v>
      </c>
      <c r="AG6">
        <f>output!AG6/1000000000</f>
        <v>19.723233738000001</v>
      </c>
      <c r="AH6">
        <f>output!AH6/1000000000</f>
        <v>9.2887102240000008</v>
      </c>
      <c r="AI6" s="10">
        <f>output!AI6/1000</f>
        <v>2.7850000000000001</v>
      </c>
      <c r="AJ6">
        <f>output!AJ6/1000000000</f>
        <v>108.12799445</v>
      </c>
      <c r="AK6">
        <f>output!AK6/1000000000</f>
        <v>1.612862824</v>
      </c>
      <c r="AL6">
        <f>output!AL6/1000000000</f>
        <v>443.946029861</v>
      </c>
      <c r="AM6">
        <f>output!AM6/1000000000</f>
        <v>6.4189690559999999</v>
      </c>
      <c r="AN6">
        <f>output!AN6/1000000000</f>
        <v>552.07402431100002</v>
      </c>
      <c r="AO6">
        <f>output!AO6/1000000000</f>
        <v>8.0318318800000004</v>
      </c>
      <c r="AP6">
        <f>output!AP6/1000000000</f>
        <v>2.9629999999999998E-6</v>
      </c>
      <c r="AR6">
        <f>AR5-60</f>
        <v>34.599999999999994</v>
      </c>
      <c r="AT6">
        <f>AO11-60</f>
        <v>-44.280147608</v>
      </c>
    </row>
    <row r="7" spans="1:47" x14ac:dyDescent="0.25">
      <c r="A7">
        <f>output!A7</f>
        <v>6</v>
      </c>
      <c r="B7">
        <f>output!B7</f>
        <v>244620</v>
      </c>
      <c r="C7">
        <f>output!C7</f>
        <v>244468</v>
      </c>
      <c r="D7">
        <f>output!D7/1000000</f>
        <v>0.48908800000000002</v>
      </c>
      <c r="E7">
        <f>output!E7/1000000</f>
        <v>0.34619499999999997</v>
      </c>
      <c r="F7">
        <f>output!F7/1000000000</f>
        <v>1.3148754330000001</v>
      </c>
      <c r="G7">
        <f>output!G7/1000000000</f>
        <v>0.31880899200000001</v>
      </c>
      <c r="H7">
        <f>output!H7</f>
        <v>249086</v>
      </c>
      <c r="I7">
        <f>output!I7/1000000000</f>
        <v>1.4553384220000001</v>
      </c>
      <c r="J7">
        <f>output!J7/1000000000</f>
        <v>1.6936585280000001</v>
      </c>
      <c r="K7">
        <f>output!K7/1000000000</f>
        <v>0.40570494000000001</v>
      </c>
      <c r="L7">
        <f>output!L7/1000000000</f>
        <v>0.42623133600000002</v>
      </c>
      <c r="M7" s="9">
        <f>output!M7/1000</f>
        <v>3.6269999999999998</v>
      </c>
      <c r="N7">
        <f>output!N7/1000000000</f>
        <v>0.33005024900000002</v>
      </c>
      <c r="O7">
        <f>output!O7/1000000000</f>
        <v>0.42338747199999999</v>
      </c>
      <c r="P7">
        <f>output!P7</f>
        <v>2191093611</v>
      </c>
      <c r="Q7">
        <f>output!Q7</f>
        <v>2543277336</v>
      </c>
      <c r="R7">
        <f>output!R7/1000000000</f>
        <v>1.785388671</v>
      </c>
      <c r="S7">
        <f>output!S7/1000000000</f>
        <v>2.1170460000000002</v>
      </c>
      <c r="T7">
        <f>output!T7</f>
        <v>665535</v>
      </c>
      <c r="U7">
        <f>output!U7</f>
        <v>665535</v>
      </c>
      <c r="V7">
        <f>output!V7/1000000</f>
        <v>1.33107</v>
      </c>
      <c r="W7">
        <f>output!W7/1000000</f>
        <v>6981.3655179999996</v>
      </c>
      <c r="X7">
        <f>output!X7</f>
        <v>591012984</v>
      </c>
      <c r="Y7">
        <f>output!Y7</f>
        <v>240170</v>
      </c>
      <c r="Z7">
        <f>output!Z7/1000000000</f>
        <v>3.3661202229999998</v>
      </c>
      <c r="AA7">
        <f>output!AA7/1000000000</f>
        <v>0.64053079999999996</v>
      </c>
      <c r="AB7">
        <f>output!AB7/1000000000</f>
        <v>13.837401325</v>
      </c>
      <c r="AC7">
        <f>output!AC7/1000000000</f>
        <v>7.1973569120000001</v>
      </c>
      <c r="AD7" s="9">
        <f>output!AD7/1000</f>
        <v>3.7120000000000002</v>
      </c>
      <c r="AE7">
        <f>output!AE7/1000000000</f>
        <v>3.0131278949999998</v>
      </c>
      <c r="AF7">
        <f>output!AF7/1000000000</f>
        <v>1.6831290640000001</v>
      </c>
      <c r="AG7">
        <f>output!AG7/1000000000</f>
        <v>20.216649443000001</v>
      </c>
      <c r="AH7">
        <f>output!AH7/1000000000</f>
        <v>9.5210167759999997</v>
      </c>
      <c r="AI7" s="10">
        <f>output!AI7/1000</f>
        <v>3.6269999999999998</v>
      </c>
      <c r="AJ7">
        <f>output!AJ7/1000000000</f>
        <v>152.661819404</v>
      </c>
      <c r="AK7">
        <f>output!AK7/1000000000</f>
        <v>6.6720884319999998</v>
      </c>
      <c r="AL7">
        <f>output!AL7/1000000000</f>
        <v>996.52862223399995</v>
      </c>
      <c r="AM7">
        <f>output!AM7/1000000000</f>
        <v>2.3368618240000001</v>
      </c>
      <c r="AN7">
        <f>output!AN7/1000000000</f>
        <v>1149.190441638</v>
      </c>
      <c r="AO7">
        <f>output!AO7/1000000000</f>
        <v>9.0089502560000003</v>
      </c>
      <c r="AP7">
        <f>output!AP7/1000000000</f>
        <v>3.8079999999999998E-6</v>
      </c>
      <c r="AT7">
        <v>103</v>
      </c>
    </row>
    <row r="8" spans="1:47" x14ac:dyDescent="0.25">
      <c r="A8">
        <f>output!A8</f>
        <v>7</v>
      </c>
      <c r="B8">
        <f>output!B8</f>
        <v>285326</v>
      </c>
      <c r="C8">
        <f>output!C8</f>
        <v>285157</v>
      </c>
      <c r="D8">
        <f>output!D8/1000000</f>
        <v>0.57048299999999996</v>
      </c>
      <c r="E8">
        <f>output!E8/1000000</f>
        <v>0.39232699999999998</v>
      </c>
      <c r="F8">
        <f>output!F8/1000000000</f>
        <v>1.735241359</v>
      </c>
      <c r="G8">
        <f>output!G8/1000000000</f>
        <v>0.37185731999999999</v>
      </c>
      <c r="H8">
        <f>output!H8</f>
        <v>290481</v>
      </c>
      <c r="I8">
        <f>output!I8/1000000000</f>
        <v>1.0465432109999999</v>
      </c>
      <c r="J8">
        <f>output!J8/1000000000</f>
        <v>1.9392339679999999</v>
      </c>
      <c r="K8">
        <f>output!K8/1000000000</f>
        <v>0.83767042400000002</v>
      </c>
      <c r="L8">
        <f>output!L8/1000000000</f>
        <v>0.484836512</v>
      </c>
      <c r="M8" s="9">
        <f>output!M8/1000</f>
        <v>4.5129999999999999</v>
      </c>
      <c r="N8">
        <f>output!N8/1000000000</f>
        <v>0.37157922100000002</v>
      </c>
      <c r="O8">
        <f>output!O8/1000000000</f>
        <v>0.48483296799999998</v>
      </c>
      <c r="P8">
        <f>output!P8</f>
        <v>2255792856</v>
      </c>
      <c r="Q8">
        <f>output!Q8</f>
        <v>2908903448</v>
      </c>
      <c r="R8">
        <f>output!R8/1000000000</f>
        <v>1.4181224320000001</v>
      </c>
      <c r="S8">
        <f>output!S8/1000000000</f>
        <v>2.424066936</v>
      </c>
      <c r="T8">
        <f>output!T8</f>
        <v>685535</v>
      </c>
      <c r="U8">
        <f>output!U8</f>
        <v>685535</v>
      </c>
      <c r="V8">
        <f>output!V8/1000000</f>
        <v>1.37107</v>
      </c>
      <c r="W8">
        <f>output!W8/1000000</f>
        <v>6352.8117300000004</v>
      </c>
      <c r="X8">
        <f>output!X8</f>
        <v>599442464</v>
      </c>
      <c r="Y8">
        <f>output!Y8</f>
        <v>280170</v>
      </c>
      <c r="Z8">
        <f>output!Z8/1000000000</f>
        <v>3.5671100409999998</v>
      </c>
      <c r="AA8">
        <f>output!AA8/1000000000</f>
        <v>0.72723610400000005</v>
      </c>
      <c r="AB8">
        <f>output!AB8/1000000000</f>
        <v>14.706870568999999</v>
      </c>
      <c r="AC8">
        <f>output!AC8/1000000000</f>
        <v>7.2722133600000003</v>
      </c>
      <c r="AD8" s="9">
        <f>output!AD8/1000</f>
        <v>4.5979999999999999</v>
      </c>
      <c r="AE8">
        <f>output!AE8/1000000000</f>
        <v>2.8038551190000001</v>
      </c>
      <c r="AF8">
        <f>output!AF8/1000000000</f>
        <v>1.9228046160000001</v>
      </c>
      <c r="AG8">
        <f>output!AG8/1000000000</f>
        <v>21.077835729</v>
      </c>
      <c r="AH8">
        <f>output!AH8/1000000000</f>
        <v>9.9222540800000001</v>
      </c>
      <c r="AI8" s="10">
        <f>output!AI8/1000</f>
        <v>4.5129999999999999</v>
      </c>
      <c r="AJ8">
        <f>output!AJ8/1000000000</f>
        <v>225.03678998800001</v>
      </c>
      <c r="AK8">
        <f>output!AK8/1000000000</f>
        <v>3.86032916</v>
      </c>
      <c r="AL8">
        <f>output!AL8/1000000000</f>
        <v>1465.1529702339999</v>
      </c>
      <c r="AM8">
        <f>output!AM8/1000000000</f>
        <v>4.9116299440000004</v>
      </c>
      <c r="AN8">
        <f>output!AN8/1000000000</f>
        <v>1690.1897602219999</v>
      </c>
      <c r="AO8">
        <f>output!AO8/1000000000</f>
        <v>8.7719591040000005</v>
      </c>
      <c r="AP8">
        <f>output!AP8/1000000000</f>
        <v>4.6709999999999998E-6</v>
      </c>
      <c r="AT8">
        <f>AT7-60</f>
        <v>43</v>
      </c>
    </row>
    <row r="9" spans="1:47" x14ac:dyDescent="0.25">
      <c r="A9">
        <f>output!A9</f>
        <v>8</v>
      </c>
      <c r="B9">
        <f>output!B9</f>
        <v>325949</v>
      </c>
      <c r="C9">
        <f>output!C9</f>
        <v>325825</v>
      </c>
      <c r="D9">
        <f>output!D9/1000000</f>
        <v>0.65177399999999996</v>
      </c>
      <c r="E9">
        <f>output!E9/1000000</f>
        <v>0.43725799999999998</v>
      </c>
      <c r="F9">
        <f>output!F9/1000000000</f>
        <v>1.6536742740000001</v>
      </c>
      <c r="G9">
        <f>output!G9/1000000000</f>
        <v>0.4248286</v>
      </c>
      <c r="H9">
        <f>output!H9</f>
        <v>331772</v>
      </c>
      <c r="I9">
        <f>output!I9/1000000000</f>
        <v>1.296297832</v>
      </c>
      <c r="J9">
        <f>output!J9/1000000000</f>
        <v>2.0716244879999999</v>
      </c>
      <c r="K9">
        <f>output!K9/1000000000</f>
        <v>0.74247668600000005</v>
      </c>
      <c r="L9">
        <f>output!L9/1000000000</f>
        <v>0.49769371200000001</v>
      </c>
      <c r="M9" s="9">
        <f>output!M9/1000</f>
        <v>5.4770000000000003</v>
      </c>
      <c r="N9">
        <f>output!N9/1000000000</f>
        <v>0.50541292999999998</v>
      </c>
      <c r="O9">
        <f>output!O9/1000000000</f>
        <v>0.497697528</v>
      </c>
      <c r="P9">
        <f>output!P9</f>
        <v>2544187448</v>
      </c>
      <c r="Q9">
        <f>output!Q9</f>
        <v>3067015728</v>
      </c>
      <c r="R9">
        <f>output!R9/1000000000</f>
        <v>1.8017107619999999</v>
      </c>
      <c r="S9">
        <f>output!S9/1000000000</f>
        <v>2.5693220160000001</v>
      </c>
      <c r="T9">
        <f>output!T9</f>
        <v>705535</v>
      </c>
      <c r="U9">
        <f>output!U9</f>
        <v>705535</v>
      </c>
      <c r="V9">
        <f>output!V9/1000000</f>
        <v>1.41107</v>
      </c>
      <c r="W9">
        <f>output!W9/1000000</f>
        <v>5961.81826</v>
      </c>
      <c r="X9">
        <f>output!X9</f>
        <v>607860384</v>
      </c>
      <c r="Y9">
        <f>output!Y9</f>
        <v>320170</v>
      </c>
      <c r="Z9">
        <f>output!Z9/1000000000</f>
        <v>3.69585827</v>
      </c>
      <c r="AA9">
        <f>output!AA9/1000000000</f>
        <v>0.77688440000000003</v>
      </c>
      <c r="AB9">
        <f>output!AB9/1000000000</f>
        <v>14.103816182999999</v>
      </c>
      <c r="AC9">
        <f>output!AC9/1000000000</f>
        <v>7.50966252</v>
      </c>
      <c r="AD9" s="9">
        <f>output!AD9/1000</f>
        <v>5.5620000000000003</v>
      </c>
      <c r="AE9">
        <f>output!AE9/1000000000</f>
        <v>3.7485469020000002</v>
      </c>
      <c r="AF9">
        <f>output!AF9/1000000000</f>
        <v>2.0517028559999999</v>
      </c>
      <c r="AG9">
        <f>output!AG9/1000000000</f>
        <v>21.548221354999999</v>
      </c>
      <c r="AH9">
        <f>output!AH9/1000000000</f>
        <v>10.338249776</v>
      </c>
      <c r="AI9" s="10">
        <f>output!AI9/1000</f>
        <v>5.4770000000000003</v>
      </c>
      <c r="AJ9">
        <f>output!AJ9/1000000000</f>
        <v>330.73080466200003</v>
      </c>
      <c r="AK9">
        <f>output!AK9/1000000000</f>
        <v>8.8672181440000006</v>
      </c>
      <c r="AL9">
        <f>output!AL9/1000000000</f>
        <v>2462.3979944920002</v>
      </c>
      <c r="AM9">
        <f>output!AM9/1000000000</f>
        <v>2.6653201119999999</v>
      </c>
      <c r="AN9">
        <f>output!AN9/1000000000</f>
        <v>2793.1287991539998</v>
      </c>
      <c r="AO9">
        <f>output!AO9/1000000000</f>
        <v>11.532538256</v>
      </c>
      <c r="AP9">
        <f>output!AP9/1000000000</f>
        <v>5.587E-6</v>
      </c>
    </row>
    <row r="10" spans="1:47" x14ac:dyDescent="0.25">
      <c r="A10">
        <f>output!A10</f>
        <v>9</v>
      </c>
      <c r="B10">
        <f>output!B10</f>
        <v>366618</v>
      </c>
      <c r="C10">
        <f>output!C10</f>
        <v>366445</v>
      </c>
      <c r="D10">
        <f>output!D10/1000000</f>
        <v>0.73306300000000002</v>
      </c>
      <c r="E10">
        <f>output!E10/1000000</f>
        <v>0.48117599999999999</v>
      </c>
      <c r="F10">
        <f>output!F10/1000000000</f>
        <v>1.9998176139999999</v>
      </c>
      <c r="G10">
        <f>output!G10/1000000000</f>
        <v>0.477823528</v>
      </c>
      <c r="H10">
        <f>output!H10</f>
        <v>373061</v>
      </c>
      <c r="I10">
        <f>output!I10/1000000000</f>
        <v>1.4844861250000001</v>
      </c>
      <c r="J10">
        <f>output!J10/1000000000</f>
        <v>2.196404496</v>
      </c>
      <c r="K10">
        <f>output!K10/1000000000</f>
        <v>0.99702369999999996</v>
      </c>
      <c r="L10">
        <f>output!L10/1000000000</f>
        <v>0.52622768799999997</v>
      </c>
      <c r="M10" s="9">
        <f>output!M10/1000</f>
        <v>6.4189999999999996</v>
      </c>
      <c r="N10">
        <f>output!N10/1000000000</f>
        <v>0.58845532599999995</v>
      </c>
      <c r="O10">
        <f>output!O10/1000000000</f>
        <v>0.52622761600000001</v>
      </c>
      <c r="P10">
        <f>output!P10</f>
        <v>3069965151</v>
      </c>
      <c r="Q10">
        <f>output!Q10</f>
        <v>3248859800</v>
      </c>
      <c r="R10">
        <f>output!R10/1000000000</f>
        <v>2.0729414510000002</v>
      </c>
      <c r="S10">
        <f>output!S10/1000000000</f>
        <v>2.7226321119999999</v>
      </c>
      <c r="T10">
        <f>output!T10</f>
        <v>725535</v>
      </c>
      <c r="U10">
        <f>output!U10</f>
        <v>725535</v>
      </c>
      <c r="V10">
        <f>output!V10/1000000</f>
        <v>1.4510700000000001</v>
      </c>
      <c r="W10">
        <f>output!W10/1000000</f>
        <v>7159.6076560000001</v>
      </c>
      <c r="X10">
        <f>output!X10</f>
        <v>616216888</v>
      </c>
      <c r="Y10">
        <f>output!Y10</f>
        <v>360170</v>
      </c>
      <c r="Z10">
        <f>output!Z10/1000000000</f>
        <v>3.5281207480000001</v>
      </c>
      <c r="AA10">
        <f>output!AA10/1000000000</f>
        <v>0.85846561600000004</v>
      </c>
      <c r="AB10">
        <f>output!AB10/1000000000</f>
        <v>14.502504607000001</v>
      </c>
      <c r="AC10">
        <f>output!AC10/1000000000</f>
        <v>7.4128793440000003</v>
      </c>
      <c r="AD10" s="9">
        <f>output!AD10/1000</f>
        <v>6.5039999999999996</v>
      </c>
      <c r="AE10">
        <f>output!AE10/1000000000</f>
        <v>4.3525262859999998</v>
      </c>
      <c r="AF10">
        <f>output!AF10/1000000000</f>
        <v>2.450973184</v>
      </c>
      <c r="AG10">
        <f>output!AG10/1000000000</f>
        <v>22.383151641000001</v>
      </c>
      <c r="AH10">
        <f>output!AH10/1000000000</f>
        <v>10.722318144000001</v>
      </c>
      <c r="AI10" s="10">
        <f>output!AI10/1000</f>
        <v>6.4189999999999996</v>
      </c>
      <c r="AJ10">
        <f>output!AJ10/1000000000</f>
        <v>435.59838646700001</v>
      </c>
      <c r="AK10">
        <f>output!AK10/1000000000</f>
        <v>9.1922245839999999</v>
      </c>
      <c r="AL10">
        <f>output!AL10/1000000000</f>
        <v>3787.1875478930001</v>
      </c>
      <c r="AM10">
        <f>output!AM10/1000000000</f>
        <v>7.1418101759999999</v>
      </c>
      <c r="AN10">
        <f>output!AN10/1000000000</f>
        <v>4222.7859343600003</v>
      </c>
      <c r="AO10">
        <f>output!AO10/1000000000</f>
        <v>16.334034760000002</v>
      </c>
      <c r="AP10">
        <f>output!AP10/1000000000</f>
        <v>6.5660000000000003E-6</v>
      </c>
    </row>
    <row r="11" spans="1:47" x14ac:dyDescent="0.25">
      <c r="A11">
        <f>output!A11</f>
        <v>10</v>
      </c>
      <c r="B11">
        <f>output!B11</f>
        <v>407217</v>
      </c>
      <c r="C11">
        <f>output!C11</f>
        <v>407074</v>
      </c>
      <c r="D11">
        <f>output!D11/1000000</f>
        <v>0.81429099999999999</v>
      </c>
      <c r="E11">
        <f>output!E11/1000000</f>
        <v>0.52435699999999996</v>
      </c>
      <c r="F11">
        <f>output!F11/1000000000</f>
        <v>2.243669111</v>
      </c>
      <c r="G11">
        <f>output!G11/1000000000</f>
        <v>0.53074331200000002</v>
      </c>
      <c r="H11">
        <f>output!H11</f>
        <v>414289</v>
      </c>
      <c r="I11">
        <f>output!I11/1000000000</f>
        <v>1.629920509</v>
      </c>
      <c r="J11">
        <f>output!J11/1000000000</f>
        <v>2.3351064080000001</v>
      </c>
      <c r="K11">
        <f>output!K11/1000000000</f>
        <v>0.68860520700000005</v>
      </c>
      <c r="L11">
        <f>output!L11/1000000000</f>
        <v>0.58380205600000001</v>
      </c>
      <c r="M11" s="9">
        <f>output!M11/1000</f>
        <v>7.33</v>
      </c>
      <c r="N11">
        <f>output!N11/1000000000</f>
        <v>0.67526264199999997</v>
      </c>
      <c r="O11">
        <f>output!O11/1000000000</f>
        <v>0.58380199200000005</v>
      </c>
      <c r="P11">
        <f>output!P11</f>
        <v>2993788358</v>
      </c>
      <c r="Q11">
        <f>output!Q11</f>
        <v>3502710456</v>
      </c>
      <c r="R11" s="6">
        <f>output!R11/1000000000</f>
        <v>2.305183151</v>
      </c>
      <c r="S11">
        <f>output!S11/1000000000</f>
        <v>2.9189083999999998</v>
      </c>
      <c r="T11">
        <f>output!T11</f>
        <v>745535</v>
      </c>
      <c r="U11">
        <f>output!U11</f>
        <v>745535</v>
      </c>
      <c r="V11">
        <f>output!V11/1000000</f>
        <v>1.4910699999999999</v>
      </c>
      <c r="W11">
        <f>output!W11/1000000</f>
        <v>7566.4487360000003</v>
      </c>
      <c r="X11">
        <f>output!X11</f>
        <v>624507688</v>
      </c>
      <c r="Y11">
        <f>output!Y11</f>
        <v>400170</v>
      </c>
      <c r="Z11">
        <f>output!Z11/1000000000</f>
        <v>3.990251641</v>
      </c>
      <c r="AA11">
        <f>output!AA11/1000000000</f>
        <v>0.87568597599999998</v>
      </c>
      <c r="AB11">
        <f>output!AB11/1000000000</f>
        <v>14.702105789999999</v>
      </c>
      <c r="AC11">
        <f>output!AC11/1000000000</f>
        <v>7.5891249119999999</v>
      </c>
      <c r="AD11" s="9">
        <f>output!AD11/1000</f>
        <v>7.415</v>
      </c>
      <c r="AE11">
        <f>output!AE11/1000000000</f>
        <v>3.95509003</v>
      </c>
      <c r="AF11">
        <f>output!AF11/1000000000</f>
        <v>2.6062537680000002</v>
      </c>
      <c r="AG11">
        <f>output!AG11/1000000000</f>
        <v>22.647447460999999</v>
      </c>
      <c r="AH11" s="6">
        <f>output!AH11/1000000000</f>
        <v>11.071064656000001</v>
      </c>
      <c r="AI11" s="10">
        <f>output!AI11/1000</f>
        <v>7.33</v>
      </c>
      <c r="AJ11">
        <f>output!AJ11/1000000000</f>
        <v>542.12249259299995</v>
      </c>
      <c r="AK11">
        <f>output!AK11/1000000000</f>
        <v>7.9772586399999996</v>
      </c>
      <c r="AL11">
        <f>output!AL11/1000000000</f>
        <v>5622.559627873</v>
      </c>
      <c r="AM11">
        <f>output!AM11/1000000000</f>
        <v>7.7425937520000003</v>
      </c>
      <c r="AN11">
        <f>output!AN11/1000000000</f>
        <v>6164.682120466</v>
      </c>
      <c r="AO11" s="6">
        <f>output!AO11/1000000000</f>
        <v>15.719852392</v>
      </c>
      <c r="AP11">
        <f>output!AP11/1000000000</f>
        <v>7.4959999999999999E-6</v>
      </c>
    </row>
    <row r="12" spans="1:47" x14ac:dyDescent="0.25">
      <c r="A12">
        <f>output!A12</f>
        <v>11</v>
      </c>
      <c r="B12">
        <f>output!B12</f>
        <v>447838</v>
      </c>
      <c r="C12">
        <f>output!C12</f>
        <v>447718</v>
      </c>
      <c r="D12">
        <f>output!D12/1000000</f>
        <v>0.89555600000000002</v>
      </c>
      <c r="E12">
        <f>output!E12/1000000</f>
        <v>0.56701400000000002</v>
      </c>
      <c r="F12">
        <f>output!F12/1000000000</f>
        <v>2.811551991</v>
      </c>
      <c r="G12">
        <f>output!G12/1000000000</f>
        <v>0.58367378400000003</v>
      </c>
      <c r="H12">
        <f>output!H12</f>
        <v>455554</v>
      </c>
      <c r="I12">
        <f>output!I12/1000000000</f>
        <v>1.8716062529999999</v>
      </c>
      <c r="J12">
        <f>output!J12/1000000000</f>
        <v>2.7760889519999998</v>
      </c>
      <c r="K12">
        <f>output!K12/1000000000</f>
        <v>0.68800035599999998</v>
      </c>
      <c r="L12">
        <f>output!L12/1000000000</f>
        <v>0.58986994400000003</v>
      </c>
      <c r="M12" s="9">
        <f>output!M12/1000</f>
        <v>8.2859999999999996</v>
      </c>
      <c r="N12">
        <f>output!N12/1000000000</f>
        <v>1.000430661</v>
      </c>
      <c r="O12">
        <f>output!O12/1000000000</f>
        <v>0.6274826</v>
      </c>
      <c r="P12">
        <f>output!P12</f>
        <v>3560037270</v>
      </c>
      <c r="Q12">
        <f>output!Q12</f>
        <v>3993441496</v>
      </c>
      <c r="R12" s="6">
        <f>output!R12/1000000000</f>
        <v>2.8720369140000002</v>
      </c>
      <c r="S12">
        <f>output!S12/1000000000</f>
        <v>3.4035715519999998</v>
      </c>
      <c r="T12">
        <f>output!T12</f>
        <v>765535</v>
      </c>
      <c r="U12">
        <f>output!U12</f>
        <v>765535</v>
      </c>
      <c r="V12">
        <f>output!V12/1000000</f>
        <v>1.5310699999999999</v>
      </c>
      <c r="W12">
        <f>output!W12/1000000</f>
        <v>6624.0917399999998</v>
      </c>
      <c r="X12">
        <f>output!X12</f>
        <v>632779712</v>
      </c>
      <c r="Y12">
        <f>output!Y12</f>
        <v>440170</v>
      </c>
      <c r="Z12">
        <f>output!Z12/1000000000</f>
        <v>3.6445333789999999</v>
      </c>
      <c r="AA12">
        <f>output!AA12/1000000000</f>
        <v>0.92540500800000003</v>
      </c>
      <c r="AB12">
        <f>output!AB12/1000000000</f>
        <v>15.60949439</v>
      </c>
      <c r="AC12">
        <f>output!AC12/1000000000</f>
        <v>7.7282756959999999</v>
      </c>
      <c r="AD12" s="9">
        <f>output!AD12/1000</f>
        <v>8.3710000000000004</v>
      </c>
      <c r="AE12">
        <f>output!AE12/1000000000</f>
        <v>4.7400201690000001</v>
      </c>
      <c r="AF12">
        <f>output!AF12/1000000000</f>
        <v>2.7761623200000001</v>
      </c>
      <c r="AG12">
        <f>output!AG12/1000000000</f>
        <v>23.994047938000001</v>
      </c>
      <c r="AH12" s="6">
        <f>output!AH12/1000000000</f>
        <v>11.429843024</v>
      </c>
      <c r="AI12" s="10">
        <f>output!AI12/1000</f>
        <v>8.2859999999999996</v>
      </c>
      <c r="AJ12">
        <f>output!AJ12/1000000000</f>
        <v>728.49471680500005</v>
      </c>
      <c r="AK12">
        <f>output!AK12/1000000000</f>
        <v>5.0507413919999999</v>
      </c>
      <c r="AL12">
        <f>output!AL12/1000000000</f>
        <v>8677.5756184109996</v>
      </c>
      <c r="AM12">
        <f>output!AM12/1000000000</f>
        <v>6.4827566719999998</v>
      </c>
      <c r="AN12">
        <f>output!AN12/1000000000</f>
        <v>9406.0703352159999</v>
      </c>
      <c r="AO12" s="6">
        <f>output!AO12/1000000000</f>
        <v>11.533498064</v>
      </c>
      <c r="AP12">
        <f>output!AP12/1000000000</f>
        <v>8.4190000000000002E-6</v>
      </c>
    </row>
    <row r="13" spans="1:47" x14ac:dyDescent="0.25">
      <c r="A13">
        <f>output!A13</f>
        <v>12</v>
      </c>
      <c r="B13">
        <f>output!B13</f>
        <v>488493</v>
      </c>
      <c r="C13">
        <f>output!C13</f>
        <v>488283</v>
      </c>
      <c r="D13">
        <f>output!D13/1000000</f>
        <v>0.97677599999999998</v>
      </c>
      <c r="E13">
        <f>output!E13/1000000</f>
        <v>0.60925200000000002</v>
      </c>
      <c r="F13">
        <f>output!F13/1000000000</f>
        <v>2.56001587</v>
      </c>
      <c r="G13">
        <f>output!G13/1000000000</f>
        <v>0.63663597000000005</v>
      </c>
      <c r="H13">
        <f>output!H13</f>
        <v>496774</v>
      </c>
      <c r="I13">
        <f>output!I13/1000000000</f>
        <v>2.751098474</v>
      </c>
      <c r="J13">
        <f>output!J13/1000000000</f>
        <v>2.9452388960000002</v>
      </c>
      <c r="K13">
        <f>output!K13/1000000000</f>
        <v>0.78715381900000003</v>
      </c>
      <c r="L13">
        <f>output!L13/1000000000</f>
        <v>0.654522512</v>
      </c>
      <c r="M13" s="9">
        <f>output!M13/1000</f>
        <v>9.1959999999999997</v>
      </c>
      <c r="N13">
        <f>output!N13/1000000000</f>
        <v>0.86341015600000004</v>
      </c>
      <c r="O13">
        <f>output!O13/1000000000</f>
        <v>0.65452456000000003</v>
      </c>
      <c r="P13">
        <f>output!P13</f>
        <v>4401662449</v>
      </c>
      <c r="Q13">
        <f>output!Q13</f>
        <v>4254285968</v>
      </c>
      <c r="R13" s="6">
        <f>output!R13/1000000000</f>
        <v>3.61450863</v>
      </c>
      <c r="S13">
        <f>output!S13/1000000000</f>
        <v>3.5997634559999998</v>
      </c>
      <c r="T13">
        <f>output!T13</f>
        <v>785535</v>
      </c>
      <c r="U13">
        <f>output!U13</f>
        <v>785535</v>
      </c>
      <c r="V13">
        <f>output!V13/1000000</f>
        <v>1.57107</v>
      </c>
      <c r="W13">
        <f>output!W13/1000000</f>
        <v>6063.0478089999997</v>
      </c>
      <c r="X13">
        <f>output!X13</f>
        <v>640997400</v>
      </c>
      <c r="Y13">
        <f>output!Y13</f>
        <v>480170</v>
      </c>
      <c r="Z13">
        <f>output!Z13/1000000000</f>
        <v>4.3036786749999996</v>
      </c>
      <c r="AA13">
        <f>output!AA13/1000000000</f>
        <v>0.98180699199999999</v>
      </c>
      <c r="AB13">
        <f>output!AB13/1000000000</f>
        <v>15.349840573</v>
      </c>
      <c r="AC13">
        <f>output!AC13/1000000000</f>
        <v>7.8540127120000003</v>
      </c>
      <c r="AD13" s="9">
        <f>output!AD13/1000</f>
        <v>9.2810000000000006</v>
      </c>
      <c r="AE13">
        <f>output!AE13/1000000000</f>
        <v>4.9837735570000001</v>
      </c>
      <c r="AF13">
        <f>output!AF13/1000000000</f>
        <v>2.9452726079999998</v>
      </c>
      <c r="AG13">
        <f>output!AG13/1000000000</f>
        <v>24.637292805000001</v>
      </c>
      <c r="AH13" s="6">
        <f>output!AH13/1000000000</f>
        <v>11.781092312</v>
      </c>
      <c r="AI13" s="10">
        <f>output!AI13/1000</f>
        <v>9.1959999999999997</v>
      </c>
      <c r="AJ13">
        <f>output!AJ13/1000000000</f>
        <v>1266.9342043050001</v>
      </c>
      <c r="AK13">
        <f>output!AK13/1000000000</f>
        <v>4.9387379600000001</v>
      </c>
      <c r="AL13">
        <f>output!AL13/1000000000</f>
        <v>13420.350626486001</v>
      </c>
      <c r="AM13">
        <f>output!AM13/1000000000</f>
        <v>8.0607253839999995</v>
      </c>
      <c r="AN13">
        <f>output!AN13/1000000000</f>
        <v>14687.284830791001</v>
      </c>
      <c r="AO13" s="6">
        <f>output!AO13/1000000000</f>
        <v>12.999463344</v>
      </c>
      <c r="AP13">
        <f>output!AP13/1000000000</f>
        <v>9.3000000000000007E-6</v>
      </c>
    </row>
    <row r="14" spans="1:47" x14ac:dyDescent="0.25">
      <c r="A14">
        <f>output!A14</f>
        <v>13</v>
      </c>
      <c r="B14">
        <f>output!B14</f>
        <v>529040</v>
      </c>
      <c r="C14">
        <f>output!C14</f>
        <v>528823</v>
      </c>
      <c r="D14">
        <f>output!D14/1000000</f>
        <v>1.057863</v>
      </c>
      <c r="E14">
        <f>output!E14/1000000</f>
        <v>0.65100499999999994</v>
      </c>
      <c r="F14">
        <f>output!F14/1000000000</f>
        <v>3.2703463230000001</v>
      </c>
      <c r="G14">
        <f>output!G14/1000000000</f>
        <v>0.68950338899999997</v>
      </c>
      <c r="H14">
        <f>output!H14</f>
        <v>537861</v>
      </c>
      <c r="I14">
        <f>output!I14/1000000000</f>
        <v>2.1812063020000001</v>
      </c>
      <c r="J14">
        <f>output!J14/1000000000</f>
        <v>3.1217300799999999</v>
      </c>
      <c r="K14">
        <f>output!K14/1000000000</f>
        <v>0.95164068700000004</v>
      </c>
      <c r="L14">
        <f>output!L14/1000000000</f>
        <v>0.69374505600000003</v>
      </c>
      <c r="M14" s="9">
        <f>output!M14/1000</f>
        <v>10.102</v>
      </c>
      <c r="N14">
        <f>output!N14/1000000000</f>
        <v>0.69289178699999998</v>
      </c>
      <c r="O14">
        <f>output!O14/1000000000</f>
        <v>0.69374293600000003</v>
      </c>
      <c r="P14">
        <f>output!P14</f>
        <v>3825738776</v>
      </c>
      <c r="Q14">
        <f>output!Q14</f>
        <v>4509218072</v>
      </c>
      <c r="R14" s="6">
        <f>output!R14/1000000000</f>
        <v>2.8740980889999999</v>
      </c>
      <c r="S14">
        <f>output!S14/1000000000</f>
        <v>3.8154730159999999</v>
      </c>
      <c r="T14">
        <f>output!T14</f>
        <v>805535</v>
      </c>
      <c r="U14">
        <f>output!U14</f>
        <v>805535</v>
      </c>
      <c r="V14">
        <f>output!V14/1000000</f>
        <v>1.61107</v>
      </c>
      <c r="W14">
        <f>output!W14/1000000</f>
        <v>6846.2779200000004</v>
      </c>
      <c r="X14">
        <f>output!X14</f>
        <v>649133512</v>
      </c>
      <c r="Y14">
        <f>output!Y14</f>
        <v>520170</v>
      </c>
      <c r="Z14">
        <f>output!Z14/1000000000</f>
        <v>4.7110755549999999</v>
      </c>
      <c r="AA14">
        <f>output!AA14/1000000000</f>
        <v>1.0406051519999999</v>
      </c>
      <c r="AB14">
        <f>output!AB14/1000000000</f>
        <v>16.143260442999999</v>
      </c>
      <c r="AC14">
        <f>output!AC14/1000000000</f>
        <v>7.6309458079999999</v>
      </c>
      <c r="AD14" s="9">
        <f>output!AD14/1000</f>
        <v>10.186999999999999</v>
      </c>
      <c r="AE14">
        <f>output!AE14/1000000000</f>
        <v>5.2487780219999998</v>
      </c>
      <c r="AF14">
        <f>output!AF14/1000000000</f>
        <v>3.1217583759999998</v>
      </c>
      <c r="AG14">
        <f>output!AG14/1000000000</f>
        <v>26.10311402</v>
      </c>
      <c r="AH14" s="6">
        <f>output!AH14/1000000000</f>
        <v>11.793309336</v>
      </c>
      <c r="AI14" s="10">
        <f>output!AI14/1000</f>
        <v>10.102</v>
      </c>
      <c r="AJ14">
        <f>output!AJ14/1000000000</f>
        <v>1754.823287613</v>
      </c>
      <c r="AK14">
        <f>output!AK14/1000000000</f>
        <v>9.1239529840000007</v>
      </c>
      <c r="AL14">
        <f>output!AL14/1000000000</f>
        <v>18025.688217874002</v>
      </c>
      <c r="AM14">
        <f>output!AM14/1000000000</f>
        <v>3.8752640559999998</v>
      </c>
      <c r="AN14">
        <f>output!AN14/1000000000</f>
        <v>19780.511505487</v>
      </c>
      <c r="AO14" s="6">
        <f>output!AO14/1000000000</f>
        <v>12.99921704</v>
      </c>
      <c r="AP14">
        <f>output!AP14/1000000000</f>
        <v>1.0223E-5</v>
      </c>
    </row>
    <row r="15" spans="1:47" x14ac:dyDescent="0.25">
      <c r="A15">
        <f>output!A15</f>
        <v>14</v>
      </c>
      <c r="B15">
        <f>output!B15</f>
        <v>569636</v>
      </c>
      <c r="C15">
        <f>output!C15</f>
        <v>569372</v>
      </c>
      <c r="D15">
        <f>output!D15/1000000</f>
        <v>1.139008</v>
      </c>
      <c r="E15">
        <f>output!E15/1000000</f>
        <v>0.69248600000000005</v>
      </c>
      <c r="F15">
        <f>output!F15/1000000000</f>
        <v>4.2321644369999998</v>
      </c>
      <c r="G15">
        <f>output!G15/1000000000</f>
        <v>0.74240222099999997</v>
      </c>
      <c r="H15">
        <f>output!H15</f>
        <v>579006</v>
      </c>
      <c r="I15">
        <f>output!I15/1000000000</f>
        <v>2.3236722909999998</v>
      </c>
      <c r="J15">
        <f>output!J15/1000000000</f>
        <v>3.294949704</v>
      </c>
      <c r="K15">
        <f>output!K15/1000000000</f>
        <v>1.363213633</v>
      </c>
      <c r="L15">
        <f>output!L15/1000000000</f>
        <v>0.73223616000000002</v>
      </c>
      <c r="M15" s="9">
        <f>output!M15/1000</f>
        <v>10.974</v>
      </c>
      <c r="N15">
        <f>output!N15/1000000000</f>
        <v>0.72815333299999996</v>
      </c>
      <c r="O15">
        <f>output!O15/1000000000</f>
        <v>0.73223613600000004</v>
      </c>
      <c r="P15">
        <f>output!P15</f>
        <v>4415039257</v>
      </c>
      <c r="Q15">
        <f>output!Q15</f>
        <v>4759422000</v>
      </c>
      <c r="R15" s="6">
        <f>output!R15/1000000000</f>
        <v>3.0518256240000001</v>
      </c>
      <c r="S15">
        <f>output!S15/1000000000</f>
        <v>4.0271858399999996</v>
      </c>
      <c r="T15">
        <f>output!T15</f>
        <v>825535</v>
      </c>
      <c r="U15">
        <f>output!U15</f>
        <v>825535</v>
      </c>
      <c r="V15">
        <f>output!V15/1000000</f>
        <v>1.65107</v>
      </c>
      <c r="W15">
        <f>output!W15/1000000</f>
        <v>7629.6935729999996</v>
      </c>
      <c r="X15">
        <f>output!X15</f>
        <v>657263320</v>
      </c>
      <c r="Y15">
        <f>output!Y15</f>
        <v>560170</v>
      </c>
      <c r="Z15">
        <f>output!Z15/1000000000</f>
        <v>4.7738023160000003</v>
      </c>
      <c r="AA15">
        <f>output!AA15/1000000000</f>
        <v>1.131931032</v>
      </c>
      <c r="AB15">
        <f>output!AB15/1000000000</f>
        <v>15.438321975999999</v>
      </c>
      <c r="AC15">
        <f>output!AC15/1000000000</f>
        <v>8.0543724159999996</v>
      </c>
      <c r="AD15" s="9">
        <f>output!AD15/1000</f>
        <v>11.058999999999999</v>
      </c>
      <c r="AE15">
        <f>output!AE15/1000000000</f>
        <v>5.6139998459999996</v>
      </c>
      <c r="AF15">
        <f>output!AF15/1000000000</f>
        <v>3.2949777039999999</v>
      </c>
      <c r="AG15">
        <f>output!AG15/1000000000</f>
        <v>25.826124138000001</v>
      </c>
      <c r="AH15" s="6">
        <f>output!AH15/1000000000</f>
        <v>12.481281151999999</v>
      </c>
      <c r="AI15" s="10">
        <f>output!AI15/1000</f>
        <v>10.974</v>
      </c>
      <c r="AJ15">
        <f>output!AJ15/1000000000</f>
        <v>1424.1176538780001</v>
      </c>
      <c r="AK15">
        <f>output!AK15/1000000000</f>
        <v>9.6092114720000001</v>
      </c>
      <c r="AL15">
        <f>output!AL15/1000000000</f>
        <v>20745.534476601999</v>
      </c>
      <c r="AM15">
        <f>output!AM15/1000000000</f>
        <v>4.0564070560000003</v>
      </c>
      <c r="AN15">
        <f>output!AN15/1000000000</f>
        <v>22169.652130480001</v>
      </c>
      <c r="AO15" s="6">
        <f>output!AO15/1000000000</f>
        <v>13.665618528</v>
      </c>
      <c r="AP15">
        <f>output!AP15/1000000000</f>
        <v>1.1116E-5</v>
      </c>
    </row>
    <row r="16" spans="1:47" x14ac:dyDescent="0.25">
      <c r="A16">
        <f>output!A16</f>
        <v>15</v>
      </c>
      <c r="B16">
        <f>output!B16</f>
        <v>610136</v>
      </c>
      <c r="C16">
        <f>output!C16</f>
        <v>609914</v>
      </c>
      <c r="D16">
        <f>output!D16/1000000</f>
        <v>1.2200500000000001</v>
      </c>
      <c r="E16">
        <f>output!E16/1000000</f>
        <v>0.73371799999999998</v>
      </c>
      <c r="F16">
        <f>output!F16/1000000000</f>
        <v>3.7283933739999999</v>
      </c>
      <c r="G16">
        <f>output!G16/1000000000</f>
        <v>0.79518973800000003</v>
      </c>
      <c r="H16">
        <f>output!H16</f>
        <v>620048</v>
      </c>
      <c r="I16">
        <f>output!I16/1000000000</f>
        <v>2.5332943509999999</v>
      </c>
      <c r="J16">
        <f>output!J16/1000000000</f>
        <v>3.46668464</v>
      </c>
      <c r="K16">
        <f>output!K16/1000000000</f>
        <v>1.2401836530000001</v>
      </c>
      <c r="L16">
        <f>output!L16/1000000000</f>
        <v>0.77040611199999998</v>
      </c>
      <c r="M16" s="9">
        <f>output!M16/1000</f>
        <v>11.83</v>
      </c>
      <c r="N16">
        <f>output!N16/1000000000</f>
        <v>0.91826495200000002</v>
      </c>
      <c r="O16">
        <f>output!O16/1000000000</f>
        <v>0.77040023199999996</v>
      </c>
      <c r="P16">
        <f>output!P16</f>
        <v>4691742956</v>
      </c>
      <c r="Q16">
        <f>output!Q16</f>
        <v>5007490984</v>
      </c>
      <c r="R16" s="6">
        <f>output!R16/1000000000</f>
        <v>3.4515593029999998</v>
      </c>
      <c r="S16">
        <f>output!S16/1000000000</f>
        <v>4.2370848719999996</v>
      </c>
      <c r="T16">
        <f>output!T16</f>
        <v>845535</v>
      </c>
      <c r="U16">
        <f>output!U16</f>
        <v>845535</v>
      </c>
      <c r="V16">
        <f>output!V16/1000000</f>
        <v>1.6910700000000001</v>
      </c>
      <c r="W16">
        <f>output!W16/1000000</f>
        <v>6733.5497770000002</v>
      </c>
      <c r="X16">
        <f>output!X16</f>
        <v>665334384</v>
      </c>
      <c r="Y16">
        <f>output!Y16</f>
        <v>600170</v>
      </c>
      <c r="Z16">
        <f>output!Z16/1000000000</f>
        <v>4.5725093680000004</v>
      </c>
      <c r="AA16">
        <f>output!AA16/1000000000</f>
        <v>1.1723944799999999</v>
      </c>
      <c r="AB16">
        <f>output!AB16/1000000000</f>
        <v>16.000626202999999</v>
      </c>
      <c r="AC16">
        <f>output!AC16/1000000000</f>
        <v>8.088993104</v>
      </c>
      <c r="AD16" s="9">
        <f>output!AD16/1000</f>
        <v>11.914999999999999</v>
      </c>
      <c r="AE16">
        <f>output!AE16/1000000000</f>
        <v>6.4157724250000001</v>
      </c>
      <c r="AF16">
        <f>output!AF16/1000000000</f>
        <v>3.4667186000000001</v>
      </c>
      <c r="AG16">
        <f>output!AG16/1000000000</f>
        <v>26.988907995999998</v>
      </c>
      <c r="AH16" s="6">
        <f>output!AH16/1000000000</f>
        <v>12.728106184</v>
      </c>
      <c r="AI16" s="10">
        <f>output!AI16/1000</f>
        <v>11.83</v>
      </c>
      <c r="AJ16">
        <f>output!AJ16/1000000000</f>
        <v>1788.3287013480001</v>
      </c>
      <c r="AK16">
        <f>output!AK16/1000000000</f>
        <v>11.081515767999999</v>
      </c>
      <c r="AL16">
        <f>output!AL16/1000000000</f>
        <v>29080.920788905001</v>
      </c>
      <c r="AM16">
        <f>output!AM16/1000000000</f>
        <v>2.665564528</v>
      </c>
      <c r="AN16">
        <f>output!AN16/1000000000</f>
        <v>30869.249490253002</v>
      </c>
      <c r="AO16" s="6">
        <f>output!AO16/1000000000</f>
        <v>13.747080296</v>
      </c>
      <c r="AP16">
        <f>output!AP16/1000000000</f>
        <v>1.2019E-5</v>
      </c>
    </row>
    <row r="17" spans="1:42" s="11" customFormat="1" x14ac:dyDescent="0.25">
      <c r="A17" s="11">
        <f>output!A17</f>
        <v>16</v>
      </c>
      <c r="B17" s="11">
        <f>output!B17</f>
        <v>650687</v>
      </c>
      <c r="C17" s="11">
        <f>output!C17</f>
        <v>650477</v>
      </c>
      <c r="D17" s="11">
        <f>output!D17/1000000</f>
        <v>1.301164</v>
      </c>
      <c r="E17" s="11">
        <f>output!E17/1000000</f>
        <v>0.77483100000000005</v>
      </c>
      <c r="F17" s="11">
        <f>output!F17/1000000000</f>
        <v>4.8019395439999997</v>
      </c>
      <c r="G17" s="11">
        <f>output!G17/1000000000</f>
        <v>0.84809055200000005</v>
      </c>
      <c r="H17" s="11">
        <f>output!H17</f>
        <v>661162</v>
      </c>
      <c r="I17" s="11">
        <f>output!I17/1000000000</f>
        <v>2.799459981</v>
      </c>
      <c r="J17" s="11">
        <f>output!J17/1000000000</f>
        <v>3.652205296</v>
      </c>
      <c r="K17" s="11">
        <f>output!K17/1000000000</f>
        <v>1.6487093239999999</v>
      </c>
      <c r="L17" s="11">
        <f>output!L17/1000000000</f>
        <v>0.77451562399999996</v>
      </c>
      <c r="M17" s="9">
        <f>output!M17/1000</f>
        <v>12.726000000000001</v>
      </c>
      <c r="N17" s="11">
        <f>output!N17/1000000000</f>
        <v>0.86281666899999998</v>
      </c>
      <c r="O17" s="11">
        <f>output!O17/1000000000</f>
        <v>0.77450957600000003</v>
      </c>
      <c r="P17" s="11">
        <f>output!P17</f>
        <v>5310985974</v>
      </c>
      <c r="Q17" s="11">
        <f>output!Q17</f>
        <v>5201230496</v>
      </c>
      <c r="R17" s="6">
        <f>output!R17/1000000000</f>
        <v>3.6622766499999999</v>
      </c>
      <c r="S17" s="11">
        <f>output!S17/1000000000</f>
        <v>4.4267148719999998</v>
      </c>
      <c r="T17" s="11">
        <f>output!T17</f>
        <v>865535</v>
      </c>
      <c r="U17" s="11">
        <f>output!U17</f>
        <v>865535</v>
      </c>
      <c r="V17" s="11">
        <f>output!V17/1000000</f>
        <v>1.7310700000000001</v>
      </c>
      <c r="W17" s="11">
        <f>output!W17/1000000</f>
        <v>6622.9661990000004</v>
      </c>
      <c r="X17" s="11">
        <f>output!X17</f>
        <v>673391240</v>
      </c>
      <c r="Y17" s="11">
        <f>output!Y17</f>
        <v>640170</v>
      </c>
      <c r="Z17" s="11">
        <f>output!Z17/1000000000</f>
        <v>4.6695409899999998</v>
      </c>
      <c r="AA17" s="11">
        <f>output!AA17/1000000000</f>
        <v>1.2258440159999999</v>
      </c>
      <c r="AB17" s="11">
        <f>output!AB17/1000000000</f>
        <v>15.290537499999999</v>
      </c>
      <c r="AC17" s="11">
        <f>output!AC17/1000000000</f>
        <v>8.1160650959999998</v>
      </c>
      <c r="AD17" s="9">
        <f>output!AD17/1000</f>
        <v>12.811</v>
      </c>
      <c r="AE17" s="11">
        <f>output!AE17/1000000000</f>
        <v>6.3544019340000002</v>
      </c>
      <c r="AF17" s="11">
        <f>output!AF17/1000000000</f>
        <v>3.6522388879999999</v>
      </c>
      <c r="AG17" s="11">
        <f>output!AG17/1000000000</f>
        <v>26.314480423999999</v>
      </c>
      <c r="AH17" s="6">
        <f>output!AH17/1000000000</f>
        <v>12.994147999999999</v>
      </c>
      <c r="AI17" s="10">
        <f>output!AI17/1000</f>
        <v>12.726000000000001</v>
      </c>
      <c r="AJ17" s="11">
        <f>output!AJ17/1000000000</f>
        <v>0</v>
      </c>
      <c r="AK17" s="11">
        <f>output!AK17/1000000000</f>
        <v>0</v>
      </c>
      <c r="AL17" s="11">
        <f>output!AL17/1000000000</f>
        <v>0</v>
      </c>
      <c r="AM17" s="11">
        <f>output!AM17/1000000000</f>
        <v>0</v>
      </c>
      <c r="AN17" s="11">
        <f>output!AN17/1000000000</f>
        <v>0</v>
      </c>
      <c r="AO17" s="6">
        <f>output!AO17/1000000000</f>
        <v>16.390755046938132</v>
      </c>
      <c r="AP17" s="11">
        <f>output!AP17/1000000000</f>
        <v>0</v>
      </c>
    </row>
    <row r="18" spans="1:42" s="11" customFormat="1" x14ac:dyDescent="0.25">
      <c r="A18" s="11">
        <f>output!A18</f>
        <v>17</v>
      </c>
      <c r="B18" s="11">
        <f>output!B18</f>
        <v>691176</v>
      </c>
      <c r="C18" s="11">
        <f>output!C18</f>
        <v>691011</v>
      </c>
      <c r="D18" s="11">
        <f>output!D18/1000000</f>
        <v>1.3821870000000001</v>
      </c>
      <c r="E18" s="11">
        <f>output!E18/1000000</f>
        <v>0.81581400000000004</v>
      </c>
      <c r="F18" s="11">
        <f>output!F18/1000000000</f>
        <v>4.451800789</v>
      </c>
      <c r="G18" s="11">
        <f>output!G18/1000000000</f>
        <v>0.90095965300000003</v>
      </c>
      <c r="H18" s="11">
        <f>output!H18</f>
        <v>702185</v>
      </c>
      <c r="I18" s="11">
        <f>output!I18/1000000000</f>
        <v>4.1463118950000002</v>
      </c>
      <c r="J18" s="11">
        <f>output!J18/1000000000</f>
        <v>3.8504333040000001</v>
      </c>
      <c r="K18" s="11">
        <f>output!K18/1000000000</f>
        <v>1.039293131</v>
      </c>
      <c r="L18" s="11">
        <f>output!L18/1000000000</f>
        <v>0.85567603999999997</v>
      </c>
      <c r="M18" s="9">
        <f>output!M18/1000</f>
        <v>13.58</v>
      </c>
      <c r="N18" s="11">
        <f>output!N18/1000000000</f>
        <v>2.058542884</v>
      </c>
      <c r="O18" s="11">
        <f>output!O18/1000000000</f>
        <v>0.85567603199999998</v>
      </c>
      <c r="P18" s="11">
        <f>output!P18</f>
        <v>7244147910</v>
      </c>
      <c r="Q18" s="11">
        <f>output!Q18</f>
        <v>5561785376</v>
      </c>
      <c r="R18" s="6">
        <f>output!R18/1000000000</f>
        <v>6.2048547789999997</v>
      </c>
      <c r="S18" s="11">
        <f>output!S18/1000000000</f>
        <v>4.7061093359999999</v>
      </c>
      <c r="T18" s="11">
        <f>output!T18</f>
        <v>885535</v>
      </c>
      <c r="U18" s="11">
        <f>output!U18</f>
        <v>885535</v>
      </c>
      <c r="V18" s="11">
        <f>output!V18/1000000</f>
        <v>1.7710699999999999</v>
      </c>
      <c r="W18" s="11">
        <f>output!W18/1000000</f>
        <v>6814.7164350000003</v>
      </c>
      <c r="X18" s="11">
        <f>output!X18</f>
        <v>681410504</v>
      </c>
      <c r="Y18" s="11">
        <f>output!Y18</f>
        <v>680170</v>
      </c>
      <c r="Z18" s="11">
        <f>output!Z18/1000000000</f>
        <v>4.5712758249999998</v>
      </c>
      <c r="AA18" s="11">
        <f>output!AA18/1000000000</f>
        <v>1.283504312</v>
      </c>
      <c r="AB18" s="11">
        <f>output!AB18/1000000000</f>
        <v>17.503541375000001</v>
      </c>
      <c r="AC18" s="11">
        <f>output!AC18/1000000000</f>
        <v>8.1638350800000001</v>
      </c>
      <c r="AD18" s="9">
        <f>output!AD18/1000</f>
        <v>13.664999999999999</v>
      </c>
      <c r="AE18" s="11">
        <f>output!AE18/1000000000</f>
        <v>7.8673472909999997</v>
      </c>
      <c r="AF18" s="11">
        <f>output!AF18/1000000000</f>
        <v>3.8504645759999998</v>
      </c>
      <c r="AG18" s="11">
        <f>output!AG18/1000000000</f>
        <v>29.942164491</v>
      </c>
      <c r="AH18" s="6">
        <f>output!AH18/1000000000</f>
        <v>13.297803968</v>
      </c>
      <c r="AI18" s="10">
        <f>output!AI18/1000</f>
        <v>13.58</v>
      </c>
      <c r="AJ18" s="11">
        <f>output!AJ18/1000000000</f>
        <v>0</v>
      </c>
      <c r="AK18" s="11">
        <f>output!AK18/1000000000</f>
        <v>0</v>
      </c>
      <c r="AL18" s="11">
        <f>output!AL18/1000000000</f>
        <v>0</v>
      </c>
      <c r="AM18" s="11">
        <f>output!AM18/1000000000</f>
        <v>0</v>
      </c>
      <c r="AN18" s="11">
        <f>output!AN18/1000000000</f>
        <v>0</v>
      </c>
      <c r="AO18" s="6">
        <f>output!AO18/1000000000</f>
        <v>18.687847884493692</v>
      </c>
      <c r="AP18" s="11">
        <f>output!AP18/1000000000</f>
        <v>0</v>
      </c>
    </row>
    <row r="19" spans="1:42" s="11" customFormat="1" x14ac:dyDescent="0.25">
      <c r="A19" s="11">
        <f>output!A19</f>
        <v>18</v>
      </c>
      <c r="B19" s="11">
        <f>output!B19</f>
        <v>731667</v>
      </c>
      <c r="C19" s="11">
        <f>output!C19</f>
        <v>731558</v>
      </c>
      <c r="D19" s="11">
        <f>output!D19/1000000</f>
        <v>1.463225</v>
      </c>
      <c r="E19" s="11">
        <f>output!E19/1000000</f>
        <v>0.85662000000000005</v>
      </c>
      <c r="F19" s="11">
        <f>output!F19/1000000000</f>
        <v>4.8488102209999999</v>
      </c>
      <c r="G19" s="11">
        <f>output!G19/1000000000</f>
        <v>0.95377790100000004</v>
      </c>
      <c r="H19" s="11">
        <f>output!H19</f>
        <v>743223</v>
      </c>
      <c r="I19" s="11">
        <f>output!I19/1000000000</f>
        <v>3.2363049460000002</v>
      </c>
      <c r="J19" s="11">
        <f>output!J19/1000000000</f>
        <v>4.0924915119999996</v>
      </c>
      <c r="K19" s="11">
        <f>output!K19/1000000000</f>
        <v>1.789742655</v>
      </c>
      <c r="L19" s="11">
        <f>output!L19/1000000000</f>
        <v>0.874650496</v>
      </c>
      <c r="M19" s="9">
        <f>output!M19/1000</f>
        <v>14.425000000000001</v>
      </c>
      <c r="N19" s="11">
        <f>output!N19/1000000000</f>
        <v>1.107134716</v>
      </c>
      <c r="O19" s="11">
        <f>output!O19/1000000000</f>
        <v>0.86817010400000005</v>
      </c>
      <c r="P19" s="11">
        <f>output!P19</f>
        <v>6133182317</v>
      </c>
      <c r="Q19" s="11">
        <f>output!Q19</f>
        <v>5835312112</v>
      </c>
      <c r="R19" s="6">
        <f>output!R19/1000000000</f>
        <v>4.3434396619999998</v>
      </c>
      <c r="S19" s="11">
        <f>output!S19/1000000000</f>
        <v>4.9606616160000003</v>
      </c>
      <c r="T19" s="11">
        <f>output!T19</f>
        <v>905535</v>
      </c>
      <c r="U19" s="11">
        <f>output!U19</f>
        <v>905535</v>
      </c>
      <c r="V19" s="11">
        <f>output!V19/1000000</f>
        <v>1.81107</v>
      </c>
      <c r="W19" s="11">
        <f>output!W19/1000000</f>
        <v>7093.9005269999998</v>
      </c>
      <c r="X19" s="11">
        <f>output!X19</f>
        <v>689400728</v>
      </c>
      <c r="Y19" s="11">
        <f>output!Y19</f>
        <v>720170</v>
      </c>
      <c r="Z19" s="11">
        <f>output!Z19/1000000000</f>
        <v>4.6591207859999999</v>
      </c>
      <c r="AA19" s="11">
        <f>output!AA19/1000000000</f>
        <v>0.90951092</v>
      </c>
      <c r="AB19" s="11">
        <f>output!AB19/1000000000</f>
        <v>17.316317288</v>
      </c>
      <c r="AC19" s="11">
        <f>output!AC19/1000000000</f>
        <v>8.1850497840000003</v>
      </c>
      <c r="AD19" s="9">
        <f>output!AD19/1000</f>
        <v>14.51</v>
      </c>
      <c r="AE19" s="11">
        <f>output!AE19/1000000000</f>
        <v>6.6492305270000003</v>
      </c>
      <c r="AF19" s="11">
        <f>output!AF19/1000000000</f>
        <v>4.0925172080000003</v>
      </c>
      <c r="AG19" s="11">
        <f>output!AG19/1000000000</f>
        <v>28.624668601</v>
      </c>
      <c r="AH19" s="6">
        <f>output!AH19/1000000000</f>
        <v>13.187077911999999</v>
      </c>
      <c r="AI19" s="10">
        <f>output!AI19/1000</f>
        <v>14.425000000000001</v>
      </c>
      <c r="AJ19" s="11">
        <f>output!AJ19/1000000000</f>
        <v>0</v>
      </c>
      <c r="AK19" s="11">
        <f>output!AK19/1000000000</f>
        <v>0</v>
      </c>
      <c r="AL19" s="11">
        <f>output!AL19/1000000000</f>
        <v>0</v>
      </c>
      <c r="AM19" s="11">
        <f>output!AM19/1000000000</f>
        <v>0</v>
      </c>
      <c r="AN19" s="11">
        <f>output!AN19/1000000000</f>
        <v>0</v>
      </c>
      <c r="AO19" s="6">
        <f>output!AO19/1000000000</f>
        <v>15.903406666767607</v>
      </c>
      <c r="AP19" s="11">
        <f>output!AP19/1000000000</f>
        <v>0</v>
      </c>
    </row>
    <row r="20" spans="1:42" s="11" customFormat="1" x14ac:dyDescent="0.25">
      <c r="A20" s="11">
        <f>output!A20</f>
        <v>19</v>
      </c>
      <c r="B20" s="11">
        <f>output!B20</f>
        <v>772164</v>
      </c>
      <c r="C20" s="11">
        <f>output!C20</f>
        <v>772058</v>
      </c>
      <c r="D20" s="11">
        <f>output!D20/1000000</f>
        <v>1.544222</v>
      </c>
      <c r="E20" s="11">
        <f>output!E20/1000000</f>
        <v>0.89730799999999999</v>
      </c>
      <c r="F20" s="11">
        <f>output!F20/1000000000</f>
        <v>5.7331484870000002</v>
      </c>
      <c r="G20" s="11">
        <f>output!G20/1000000000</f>
        <v>1.0066052720000001</v>
      </c>
      <c r="H20" s="11">
        <f>output!H20</f>
        <v>784220</v>
      </c>
      <c r="I20" s="11">
        <f>output!I20/1000000000</f>
        <v>4.2377584089999996</v>
      </c>
      <c r="J20" s="11">
        <f>output!J20/1000000000</f>
        <v>4.2744413039999998</v>
      </c>
      <c r="K20" s="11">
        <f>output!K20/1000000000</f>
        <v>1.2552283580000001</v>
      </c>
      <c r="L20" s="11">
        <f>output!L20/1000000000</f>
        <v>0.90725340799999998</v>
      </c>
      <c r="M20" s="9">
        <f>output!M20/1000</f>
        <v>15.260999999999999</v>
      </c>
      <c r="N20" s="11">
        <f>output!N20/1000000000</f>
        <v>0.98737256699999998</v>
      </c>
      <c r="O20" s="11">
        <f>output!O20/1000000000</f>
        <v>0.90726140799999999</v>
      </c>
      <c r="P20" s="11">
        <f>output!P20</f>
        <v>6480359334</v>
      </c>
      <c r="Q20" s="11">
        <f>output!Q20</f>
        <v>6088956120</v>
      </c>
      <c r="R20" s="6">
        <f>output!R20/1000000000</f>
        <v>5.225130976</v>
      </c>
      <c r="S20" s="11">
        <f>output!S20/1000000000</f>
        <v>5.1817027119999999</v>
      </c>
      <c r="T20" s="11">
        <f>output!T20</f>
        <v>925535</v>
      </c>
      <c r="U20" s="11">
        <f>output!U20</f>
        <v>925535</v>
      </c>
      <c r="V20" s="11">
        <f>output!V20/1000000</f>
        <v>1.85107</v>
      </c>
      <c r="W20" s="11">
        <f>output!W20/1000000</f>
        <v>7570.6093940000001</v>
      </c>
      <c r="X20" s="11">
        <f>output!X20</f>
        <v>697363728</v>
      </c>
      <c r="Y20" s="11">
        <f>output!Y20</f>
        <v>760170</v>
      </c>
      <c r="Z20" s="11">
        <f>output!Z20/1000000000</f>
        <v>4.4565763399999998</v>
      </c>
      <c r="AA20" s="11">
        <f>output!AA20/1000000000</f>
        <v>0.95248112799999995</v>
      </c>
      <c r="AB20" s="11">
        <f>output!AB20/1000000000</f>
        <v>17.06615755</v>
      </c>
      <c r="AC20" s="11">
        <f>output!AC20/1000000000</f>
        <v>8.0780590399999994</v>
      </c>
      <c r="AD20" s="9">
        <f>output!AD20/1000</f>
        <v>15.346</v>
      </c>
      <c r="AE20" s="11">
        <f>output!AE20/1000000000</f>
        <v>7.8515435890000003</v>
      </c>
      <c r="AF20" s="11">
        <f>output!AF20/1000000000</f>
        <v>4.2766056880000001</v>
      </c>
      <c r="AG20" s="11">
        <f>output!AG20/1000000000</f>
        <v>29.374277479</v>
      </c>
      <c r="AH20" s="6">
        <f>output!AH20/1000000000</f>
        <v>13.307145856</v>
      </c>
      <c r="AI20" s="10">
        <f>output!AI20/1000</f>
        <v>15.260999999999999</v>
      </c>
      <c r="AJ20" s="11">
        <f>output!AJ20/1000000000</f>
        <v>0</v>
      </c>
      <c r="AK20" s="11">
        <f>output!AK20/1000000000</f>
        <v>0</v>
      </c>
      <c r="AL20" s="11">
        <f>output!AL20/1000000000</f>
        <v>0</v>
      </c>
      <c r="AM20" s="11">
        <f>output!AM20/1000000000</f>
        <v>0</v>
      </c>
      <c r="AN20" s="11">
        <f>output!AN20/1000000000</f>
        <v>0</v>
      </c>
      <c r="AO20" s="6">
        <f>output!AO20/1000000000</f>
        <v>20.219224996505975</v>
      </c>
      <c r="AP20" s="11">
        <f>output!AP20/1000000000</f>
        <v>0</v>
      </c>
    </row>
    <row r="21" spans="1:42" s="11" customFormat="1" x14ac:dyDescent="0.25">
      <c r="A21" s="11">
        <f>output!A21</f>
        <v>20</v>
      </c>
      <c r="B21" s="11">
        <f>output!B21</f>
        <v>812683</v>
      </c>
      <c r="C21" s="11">
        <f>output!C21</f>
        <v>812586</v>
      </c>
      <c r="D21" s="11">
        <f>output!D21/1000000</f>
        <v>1.6252690000000001</v>
      </c>
      <c r="E21" s="11">
        <f>output!E21/1000000</f>
        <v>0.93792699999999996</v>
      </c>
      <c r="F21" s="11">
        <f>output!F21/1000000000</f>
        <v>5.1074728370000004</v>
      </c>
      <c r="G21" s="11">
        <f>output!G21/1000000000</f>
        <v>1.059479045</v>
      </c>
      <c r="H21" s="11">
        <f>output!H21</f>
        <v>825267</v>
      </c>
      <c r="I21" s="11">
        <f>output!I21/1000000000</f>
        <v>4.9544300830000001</v>
      </c>
      <c r="J21" s="11">
        <f>output!J21/1000000000</f>
        <v>4.4896738640000002</v>
      </c>
      <c r="K21" s="11">
        <f>output!K21/1000000000</f>
        <v>1.410032918</v>
      </c>
      <c r="L21" s="11">
        <f>output!L21/1000000000</f>
        <v>0.95338061600000001</v>
      </c>
      <c r="M21" s="9">
        <f>output!M21/1000</f>
        <v>16.126000000000001</v>
      </c>
      <c r="N21" s="11">
        <f>output!N21/1000000000</f>
        <v>1.9080924020000001</v>
      </c>
      <c r="O21" s="11">
        <f>output!O21/1000000000</f>
        <v>0.95337212000000005</v>
      </c>
      <c r="P21" s="11">
        <f>output!P21</f>
        <v>8272555403</v>
      </c>
      <c r="Q21" s="11">
        <f>output!Q21</f>
        <v>6396426600</v>
      </c>
      <c r="R21" s="6">
        <f>output!R21/1000000000</f>
        <v>6.8625224850000004</v>
      </c>
      <c r="S21" s="11">
        <f>output!S21/1000000000</f>
        <v>5.4430459840000003</v>
      </c>
      <c r="T21" s="11">
        <f>output!T21</f>
        <v>945535</v>
      </c>
      <c r="U21" s="11">
        <f>output!U21</f>
        <v>945535</v>
      </c>
      <c r="V21" s="11">
        <f>output!V21/1000000</f>
        <v>1.89107</v>
      </c>
      <c r="W21" s="11">
        <f>output!W21/1000000</f>
        <v>7439.4175720000003</v>
      </c>
      <c r="X21" s="11">
        <f>output!X21</f>
        <v>705247456</v>
      </c>
      <c r="Y21" s="11">
        <f>output!Y21</f>
        <v>800170</v>
      </c>
      <c r="Z21" s="11">
        <f>output!Z21/1000000000</f>
        <v>5.5282242180000001</v>
      </c>
      <c r="AA21" s="11">
        <f>output!AA21/1000000000</f>
        <v>0.99839120800000003</v>
      </c>
      <c r="AB21" s="11">
        <f>output!AB21/1000000000</f>
        <v>16.877959429000001</v>
      </c>
      <c r="AC21" s="11">
        <f>output!AC21/1000000000</f>
        <v>8.4858320000000003</v>
      </c>
      <c r="AD21" s="9">
        <f>output!AD21/1000</f>
        <v>16.210999999999999</v>
      </c>
      <c r="AE21" s="11">
        <f>output!AE21/1000000000</f>
        <v>8.2964157889999992</v>
      </c>
      <c r="AF21" s="11">
        <f>output!AF21/1000000000</f>
        <v>4.4941146959999996</v>
      </c>
      <c r="AG21" s="11">
        <f>output!AG21/1000000000</f>
        <v>30.702599436</v>
      </c>
      <c r="AH21" s="6">
        <f>output!AH21/1000000000</f>
        <v>13.978337904</v>
      </c>
      <c r="AI21" s="10">
        <f>output!AI21/1000</f>
        <v>16.126000000000001</v>
      </c>
      <c r="AJ21" s="11">
        <f>output!AJ21/1000000000</f>
        <v>0</v>
      </c>
      <c r="AK21" s="11">
        <f>output!AK21/1000000000</f>
        <v>0</v>
      </c>
      <c r="AL21" s="11">
        <f>output!AL21/1000000000</f>
        <v>0</v>
      </c>
      <c r="AM21" s="11">
        <f>output!AM21/1000000000</f>
        <v>0</v>
      </c>
      <c r="AN21" s="11">
        <f>output!AN21/1000000000</f>
        <v>0</v>
      </c>
      <c r="AO21" s="6">
        <f>output!AO21/1000000000</f>
        <v>18.021769515942783</v>
      </c>
      <c r="AP21" s="11">
        <f>output!AP21/1000000000</f>
        <v>0</v>
      </c>
    </row>
    <row r="22" spans="1:42" s="11" customFormat="1" x14ac:dyDescent="0.25">
      <c r="A22" s="11">
        <f>output!A22</f>
        <v>21</v>
      </c>
      <c r="B22" s="11">
        <f>output!B22</f>
        <v>853177</v>
      </c>
      <c r="C22" s="11">
        <f>output!C22</f>
        <v>853097</v>
      </c>
      <c r="D22" s="11">
        <f>output!D22/1000000</f>
        <v>1.7062740000000001</v>
      </c>
      <c r="E22" s="11">
        <f>output!E22/1000000</f>
        <v>0.97846200000000005</v>
      </c>
      <c r="F22" s="11">
        <f>output!F22/1000000000</f>
        <v>5.9074484299999996</v>
      </c>
      <c r="G22" s="11">
        <f>output!G22/1000000000</f>
        <v>1.1123048579999999</v>
      </c>
      <c r="H22" s="11">
        <f>output!H22</f>
        <v>866272</v>
      </c>
      <c r="I22" s="11">
        <f>output!I22/1000000000</f>
        <v>3.7807327420000001</v>
      </c>
      <c r="J22" s="11">
        <f>output!J22/1000000000</f>
        <v>4.7239824800000001</v>
      </c>
      <c r="K22" s="11">
        <f>output!K22/1000000000</f>
        <v>1.8685577840000001</v>
      </c>
      <c r="L22" s="11">
        <f>output!L22/1000000000</f>
        <v>1.1697141680000001</v>
      </c>
      <c r="M22" s="9">
        <f>output!M22/1000</f>
        <v>16.971</v>
      </c>
      <c r="N22" s="11">
        <f>output!N22/1000000000</f>
        <v>1.2027022940000001</v>
      </c>
      <c r="O22" s="11">
        <f>output!O22/1000000000</f>
        <v>1.0037323680000001</v>
      </c>
      <c r="P22" s="11">
        <f>output!P22</f>
        <v>6851992820</v>
      </c>
      <c r="Q22" s="11">
        <f>output!Q22</f>
        <v>6897429016</v>
      </c>
      <c r="R22" s="6">
        <f>output!R22/1000000000</f>
        <v>4.9834350360000004</v>
      </c>
      <c r="S22" s="11">
        <f>output!S22/1000000000</f>
        <v>5.7277148479999997</v>
      </c>
      <c r="T22" s="11">
        <f>output!T22</f>
        <v>965535</v>
      </c>
      <c r="U22" s="11">
        <f>output!U22</f>
        <v>965535</v>
      </c>
      <c r="V22" s="11">
        <f>output!V22/1000000</f>
        <v>1.9310700000000001</v>
      </c>
      <c r="W22" s="11">
        <f>output!W22/1000000</f>
        <v>8856.8063550000006</v>
      </c>
      <c r="X22" s="11">
        <f>output!X22</f>
        <v>713205056</v>
      </c>
      <c r="Y22" s="11">
        <f>output!Y22</f>
        <v>840170</v>
      </c>
      <c r="Z22" s="11">
        <f>output!Z22/1000000000</f>
        <v>4.7593495509999997</v>
      </c>
      <c r="AA22" s="11">
        <f>output!AA22/1000000000</f>
        <v>1.0546359359999999</v>
      </c>
      <c r="AB22" s="11">
        <f>output!AB22/1000000000</f>
        <v>17.652154920000001</v>
      </c>
      <c r="AC22" s="11">
        <f>output!AC22/1000000000</f>
        <v>8.4030388079999998</v>
      </c>
      <c r="AD22" s="9">
        <f>output!AD22/1000</f>
        <v>17.056000000000001</v>
      </c>
      <c r="AE22" s="11">
        <f>output!AE22/1000000000</f>
        <v>8.8987677190000003</v>
      </c>
      <c r="AF22" s="11">
        <f>output!AF22/1000000000</f>
        <v>4.7267413119999997</v>
      </c>
      <c r="AG22" s="11">
        <f>output!AG22/1000000000</f>
        <v>31.310272189999999</v>
      </c>
      <c r="AH22" s="6">
        <f>output!AH22/1000000000</f>
        <v>14.184416056</v>
      </c>
      <c r="AI22" s="10">
        <f>output!AI22/1000</f>
        <v>16.971</v>
      </c>
      <c r="AJ22" s="11">
        <f>output!AJ22/1000000000</f>
        <v>0</v>
      </c>
      <c r="AK22" s="11">
        <f>output!AK22/1000000000</f>
        <v>0</v>
      </c>
      <c r="AL22" s="11">
        <f>output!AL22/1000000000</f>
        <v>0</v>
      </c>
      <c r="AM22" s="11">
        <f>output!AM22/1000000000</f>
        <v>0</v>
      </c>
      <c r="AN22" s="11">
        <f>output!AN22/1000000000</f>
        <v>0</v>
      </c>
      <c r="AO22" s="6">
        <f>output!AO22/1000000000</f>
        <v>18.779517222709639</v>
      </c>
      <c r="AP22" s="11">
        <f>output!AP22/1000000000</f>
        <v>0</v>
      </c>
    </row>
    <row r="23" spans="1:42" s="11" customFormat="1" x14ac:dyDescent="0.25">
      <c r="A23" s="11">
        <f>output!A23</f>
        <v>22</v>
      </c>
      <c r="B23" s="11">
        <f>output!B23</f>
        <v>893658</v>
      </c>
      <c r="C23" s="11">
        <f>output!C23</f>
        <v>893540</v>
      </c>
      <c r="D23" s="11">
        <f>output!D23/1000000</f>
        <v>1.7871980000000001</v>
      </c>
      <c r="E23" s="11">
        <f>output!E23/1000000</f>
        <v>1.01891</v>
      </c>
      <c r="F23" s="11">
        <f>output!F23/1000000000</f>
        <v>6.6389218440000004</v>
      </c>
      <c r="G23" s="11">
        <f>output!G23/1000000000</f>
        <v>1.165071032</v>
      </c>
      <c r="H23" s="11">
        <f>output!H23</f>
        <v>907196</v>
      </c>
      <c r="I23" s="11">
        <f>output!I23/1000000000</f>
        <v>5.6210316420000002</v>
      </c>
      <c r="J23" s="11">
        <f>output!J23/1000000000</f>
        <v>4.9920803520000003</v>
      </c>
      <c r="K23" s="11">
        <f>output!K23/1000000000</f>
        <v>1.3557408550000001</v>
      </c>
      <c r="L23" s="11">
        <f>output!L23/1000000000</f>
        <v>1.10938008</v>
      </c>
      <c r="M23" s="9">
        <f>output!M23/1000</f>
        <v>17.805</v>
      </c>
      <c r="N23" s="11">
        <f>output!N23/1000000000</f>
        <v>1.3546687120000001</v>
      </c>
      <c r="O23" s="11">
        <f>output!O23/1000000000</f>
        <v>1.109380128</v>
      </c>
      <c r="P23" s="11">
        <f>output!P23</f>
        <v>8331441209</v>
      </c>
      <c r="Q23" s="11">
        <f>output!Q23</f>
        <v>7210840560</v>
      </c>
      <c r="R23" s="6">
        <f>output!R23/1000000000</f>
        <v>6.9757003539999998</v>
      </c>
      <c r="S23" s="11">
        <f>output!S23/1000000000</f>
        <v>6.1014604800000001</v>
      </c>
      <c r="T23" s="11">
        <f>output!T23</f>
        <v>985535</v>
      </c>
      <c r="U23" s="11">
        <f>output!U23</f>
        <v>985535</v>
      </c>
      <c r="V23" s="11">
        <f>output!V23/1000000</f>
        <v>1.9710700000000001</v>
      </c>
      <c r="W23" s="11">
        <f>output!W23/1000000</f>
        <v>7286.763704</v>
      </c>
      <c r="X23" s="11">
        <f>output!X23</f>
        <v>721043112</v>
      </c>
      <c r="Y23" s="11">
        <f>output!Y23</f>
        <v>880170</v>
      </c>
      <c r="Z23" s="11">
        <f>output!Z23/1000000000</f>
        <v>5.2047299479999998</v>
      </c>
      <c r="AA23" s="11">
        <f>output!AA23/1000000000</f>
        <v>1.109380096</v>
      </c>
      <c r="AB23" s="11">
        <f>output!AB23/1000000000</f>
        <v>17.651063368999999</v>
      </c>
      <c r="AC23" s="11">
        <f>output!AC23/1000000000</f>
        <v>8.3661056479999996</v>
      </c>
      <c r="AD23" s="9">
        <f>output!AD23/1000</f>
        <v>17.89</v>
      </c>
      <c r="AE23" s="11">
        <f>output!AE23/1000000000</f>
        <v>8.3884410779999996</v>
      </c>
      <c r="AF23" s="11">
        <f>output!AF23/1000000000</f>
        <v>5.0088887519999998</v>
      </c>
      <c r="AG23" s="11">
        <f>output!AG23/1000000000</f>
        <v>31.244234394999999</v>
      </c>
      <c r="AH23" s="6">
        <f>output!AH23/1000000000</f>
        <v>14.484374495999999</v>
      </c>
      <c r="AI23" s="10">
        <f>output!AI23/1000</f>
        <v>17.805</v>
      </c>
      <c r="AJ23" s="11">
        <f>output!AJ23/1000000000</f>
        <v>0</v>
      </c>
      <c r="AK23" s="11">
        <f>output!AK23/1000000000</f>
        <v>0</v>
      </c>
      <c r="AL23" s="11">
        <f>output!AL23/1000000000</f>
        <v>0</v>
      </c>
      <c r="AM23" s="11">
        <f>output!AM23/1000000000</f>
        <v>0</v>
      </c>
      <c r="AN23" s="11">
        <f>output!AN23/1000000000</f>
        <v>0</v>
      </c>
      <c r="AO23" s="6">
        <f>output!AO23/1000000000</f>
        <v>22.474241193057285</v>
      </c>
      <c r="AP23" s="11">
        <f>output!AP23/1000000000</f>
        <v>0</v>
      </c>
    </row>
    <row r="24" spans="1:42" s="6" customFormat="1" x14ac:dyDescent="0.25">
      <c r="M24" s="11">
        <f>output!M17/1000</f>
        <v>12.726000000000001</v>
      </c>
      <c r="AD24" s="9">
        <f>output!AD17/1000</f>
        <v>12.811</v>
      </c>
      <c r="AI24" s="10">
        <f>output!AI17/1000</f>
        <v>12.726000000000001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7.3629E-2</v>
      </c>
      <c r="C2" s="1">
        <f>output!F2/1000000</f>
        <v>282.51502799999997</v>
      </c>
      <c r="D2" s="1">
        <f>output!I2/1000000</f>
        <v>263.46988900000002</v>
      </c>
      <c r="E2" s="1">
        <f>output!AA2/1000000</f>
        <v>580.65511200000003</v>
      </c>
      <c r="F2" s="3">
        <f>output!G2/1000000000</f>
        <v>1.9250354000000001E-2</v>
      </c>
      <c r="G2" s="3">
        <f>output!J2/1000000000</f>
        <v>0.37505074399999999</v>
      </c>
      <c r="H2" s="3">
        <f>output!L2/1000000000</f>
        <v>9.3796584000000002E-2</v>
      </c>
      <c r="I2" s="3">
        <f>output!P2/1000000000</f>
        <v>0.55902489</v>
      </c>
      <c r="J2">
        <f>output!H2/1000000000</f>
        <v>4.1718000000000003E-5</v>
      </c>
      <c r="K2">
        <f>output!K2/1000000000</f>
        <v>0.134127258</v>
      </c>
      <c r="L2">
        <f>output!M2/1000000000</f>
        <v>1.79E-7</v>
      </c>
      <c r="M2" s="4">
        <f>output!Q2/1000000000</f>
        <v>0.57553823199999998</v>
      </c>
      <c r="N2" s="5">
        <f>O2</f>
        <v>453.858048</v>
      </c>
      <c r="O2" s="4">
        <f>output!X2/1000000</f>
        <v>453.858048</v>
      </c>
      <c r="P2" s="3">
        <f>output!X2-3233000</f>
        <v>450625048</v>
      </c>
      <c r="Q2" s="3">
        <f>output!AB2/1000000000</f>
        <v>13.047538541</v>
      </c>
      <c r="R2" s="3">
        <f>output!AD2/1000000000</f>
        <v>2.6399999999999998E-7</v>
      </c>
      <c r="S2" s="3">
        <f>output!AF2/1000000000</f>
        <v>0.71465710400000004</v>
      </c>
      <c r="T2">
        <f>output!AC2/1000000000</f>
        <v>2.4368682879999999</v>
      </c>
      <c r="U2">
        <f>output!AE2/1000000000</f>
        <v>1.672873448</v>
      </c>
      <c r="V2" s="1">
        <f>output!AG2/1000000000</f>
        <v>18.018505942000001</v>
      </c>
    </row>
    <row r="3" spans="1:22" x14ac:dyDescent="0.25">
      <c r="A3">
        <f>output!A3</f>
        <v>2</v>
      </c>
      <c r="B3" s="1">
        <f>output!E3/1000000</f>
        <v>0.137654</v>
      </c>
      <c r="C3" s="1">
        <f>output!F3/1000000</f>
        <v>440.84762499999999</v>
      </c>
      <c r="D3" s="1">
        <f>output!I3/1000000</f>
        <v>446.84842099999997</v>
      </c>
      <c r="E3" s="1">
        <f>output!AA3/1000000</f>
        <v>684.94507999999996</v>
      </c>
      <c r="F3" s="3">
        <f>output!G3/1000000000</f>
        <v>9.5757367999999995E-2</v>
      </c>
      <c r="G3" s="3">
        <f>output!J3/1000000000</f>
        <v>0.67470375999999999</v>
      </c>
      <c r="H3" s="3">
        <f>output!L3/1000000000</f>
        <v>0.110800264</v>
      </c>
      <c r="I3" s="3">
        <f>output!P3/1000000000</f>
        <v>0.72119082099999998</v>
      </c>
      <c r="J3">
        <f>output!H3/1000000000</f>
        <v>8.3304000000000001E-5</v>
      </c>
      <c r="K3">
        <f>output!K3/1000000000</f>
        <v>0.152658092</v>
      </c>
      <c r="L3">
        <f>output!M3/1000000000</f>
        <v>6.0999999999999998E-7</v>
      </c>
      <c r="M3" s="4">
        <f>output!Q3/1000000000</f>
        <v>0.89630428799999995</v>
      </c>
      <c r="N3" s="5">
        <f t="shared" ref="N3:N23" si="0">O3</f>
        <v>556.46730400000001</v>
      </c>
      <c r="O3" s="4">
        <f>output!X3/1000000</f>
        <v>556.46730400000001</v>
      </c>
      <c r="P3" s="3">
        <f>output!X3-3233000</f>
        <v>553234304</v>
      </c>
      <c r="Q3" s="3">
        <f>output!AB3/1000000000</f>
        <v>13.187330015000001</v>
      </c>
      <c r="R3" s="3">
        <f>output!AD3/1000000000</f>
        <v>6.9500000000000002E-7</v>
      </c>
      <c r="S3" s="3">
        <f>output!AF3/1000000000</f>
        <v>0.90278460000000005</v>
      </c>
      <c r="T3">
        <f>output!AC3/1000000000</f>
        <v>1.519738048</v>
      </c>
      <c r="U3">
        <f>output!AE3/1000000000</f>
        <v>1.3653398560000001</v>
      </c>
      <c r="V3" s="1">
        <f>output!AG3/1000000000</f>
        <v>17.889584436</v>
      </c>
    </row>
    <row r="4" spans="1:22" x14ac:dyDescent="0.25">
      <c r="A4">
        <f>output!A4</f>
        <v>3</v>
      </c>
      <c r="B4" s="1">
        <f>output!E4/1000000</f>
        <v>0.19514300000000001</v>
      </c>
      <c r="C4" s="1">
        <f>output!F4/1000000</f>
        <v>725.04307700000004</v>
      </c>
      <c r="D4" s="1">
        <f>output!I4/1000000</f>
        <v>406.67604699999998</v>
      </c>
      <c r="E4" s="1">
        <f>output!AA4/1000000</f>
        <v>696.84320000000002</v>
      </c>
      <c r="F4" s="3">
        <f>output!G4/1000000000</f>
        <v>0.159621346</v>
      </c>
      <c r="G4" s="3">
        <f>output!J4/1000000000</f>
        <v>0.84801199999999999</v>
      </c>
      <c r="H4" s="3">
        <f>output!L4/1000000000</f>
        <v>0.141335296</v>
      </c>
      <c r="I4" s="3">
        <f>output!P4/1000000000</f>
        <v>0.89016478399999999</v>
      </c>
      <c r="J4">
        <f>output!H4/1000000000</f>
        <v>1.2482899999999999E-4</v>
      </c>
      <c r="K4">
        <f>output!K4/1000000000</f>
        <v>0.199415289</v>
      </c>
      <c r="L4">
        <f>output!M4/1000000000</f>
        <v>1.2589999999999999E-6</v>
      </c>
      <c r="M4" s="4">
        <f>output!Q4/1000000000</f>
        <v>1.130720744</v>
      </c>
      <c r="N4" s="5">
        <f t="shared" si="0"/>
        <v>565.20922399999995</v>
      </c>
      <c r="O4" s="4">
        <f>output!X4/1000000</f>
        <v>565.20922399999995</v>
      </c>
      <c r="P4" s="3">
        <f>output!X4-3233000</f>
        <v>561976224</v>
      </c>
      <c r="Q4" s="3">
        <f>output!AB4/1000000000</f>
        <v>13.986725846000001</v>
      </c>
      <c r="R4" s="3">
        <f>output!AD4/1000000000</f>
        <v>1.344E-6</v>
      </c>
      <c r="S4" s="3">
        <f>output!AF4/1000000000</f>
        <v>1.123859312</v>
      </c>
      <c r="T4">
        <f>output!AC4/1000000000</f>
        <v>6.9728323359999997</v>
      </c>
      <c r="U4">
        <f>output!AE4/1000000000</f>
        <v>2.282858133</v>
      </c>
      <c r="V4" s="1">
        <f>output!AG4/1000000000</f>
        <v>19.64897053</v>
      </c>
    </row>
    <row r="5" spans="1:22" x14ac:dyDescent="0.25">
      <c r="A5">
        <f>output!A5</f>
        <v>4</v>
      </c>
      <c r="B5" s="1">
        <f>output!E5/1000000</f>
        <v>0.24830199999999999</v>
      </c>
      <c r="C5" s="1">
        <f>output!F5/1000000</f>
        <v>1085.358099</v>
      </c>
      <c r="D5" s="1">
        <f>output!I5/1000000</f>
        <v>1172.5532229999999</v>
      </c>
      <c r="E5" s="1">
        <f>output!AA5/1000000</f>
        <v>639.41856800000005</v>
      </c>
      <c r="F5" s="3">
        <f>output!G5/1000000000</f>
        <v>0.21273916800000001</v>
      </c>
      <c r="G5" s="3">
        <f>output!J5/1000000000</f>
        <v>1.1141548160000001</v>
      </c>
      <c r="H5" s="3">
        <f>output!L5/1000000000</f>
        <v>0.15416039200000001</v>
      </c>
      <c r="I5" s="3">
        <f>output!P5/1000000000</f>
        <v>1.8532063759999999</v>
      </c>
      <c r="J5">
        <f>output!H5/1000000000</f>
        <v>1.6632100000000001E-4</v>
      </c>
      <c r="K5">
        <f>output!K5/1000000000</f>
        <v>0.27449330500000002</v>
      </c>
      <c r="L5">
        <f>output!M5/1000000000</f>
        <v>1.9659999999999999E-6</v>
      </c>
      <c r="M5" s="4">
        <f>output!Q5/1000000000</f>
        <v>1.576562416</v>
      </c>
      <c r="N5" s="5">
        <f t="shared" si="0"/>
        <v>573.93119999999999</v>
      </c>
      <c r="O5" s="4">
        <f>output!X5/1000000</f>
        <v>573.93119999999999</v>
      </c>
      <c r="P5" s="3">
        <f>output!X5-3233000</f>
        <v>570698200</v>
      </c>
      <c r="Q5" s="3">
        <f>output!AB5/1000000000</f>
        <v>17.960185675999998</v>
      </c>
      <c r="R5" s="3">
        <f>output!AD5/1000000000</f>
        <v>2.0509999999999999E-6</v>
      </c>
      <c r="S5" s="3">
        <f>output!AF5/1000000000</f>
        <v>1.2689304239999999</v>
      </c>
      <c r="T5">
        <f>output!AC5/1000000000</f>
        <v>7.0034392399999996</v>
      </c>
      <c r="U5">
        <f>output!AE5/1000000000</f>
        <v>2.4286558239999998</v>
      </c>
      <c r="V5" s="1">
        <f>output!AG5/1000000000</f>
        <v>24.053647481999999</v>
      </c>
    </row>
    <row r="6" spans="1:22" x14ac:dyDescent="0.25">
      <c r="A6">
        <f>output!A6</f>
        <v>5</v>
      </c>
      <c r="B6" s="1">
        <f>output!E6/1000000</f>
        <v>0.29848999999999998</v>
      </c>
      <c r="C6" s="1">
        <f>output!F6/1000000</f>
        <v>1053.9352550000001</v>
      </c>
      <c r="D6" s="1">
        <f>output!I6/1000000</f>
        <v>739.88166200000001</v>
      </c>
      <c r="E6" s="1">
        <f>output!AA6/1000000</f>
        <v>755.45395199999996</v>
      </c>
      <c r="F6" s="3">
        <f>output!G6/1000000000</f>
        <v>0.26577650899999999</v>
      </c>
      <c r="G6" s="3">
        <f>output!J6/1000000000</f>
        <v>1.3001466479999999</v>
      </c>
      <c r="H6" s="3">
        <f>output!L6/1000000000</f>
        <v>0.37147049599999998</v>
      </c>
      <c r="I6" s="3">
        <f>output!P6/1000000000</f>
        <v>1.6421955699999999</v>
      </c>
      <c r="J6">
        <f>output!H6/1000000000</f>
        <v>2.07751E-4</v>
      </c>
      <c r="K6">
        <f>output!K6/1000000000</f>
        <v>0.60867947200000005</v>
      </c>
      <c r="L6">
        <f>output!M6/1000000000</f>
        <v>2.785E-6</v>
      </c>
      <c r="M6" s="4">
        <f>output!Q6/1000000000</f>
        <v>2.0431245439999999</v>
      </c>
      <c r="N6" s="5">
        <f t="shared" si="0"/>
        <v>582.42742399999997</v>
      </c>
      <c r="O6" s="4">
        <f>output!X6/1000000</f>
        <v>582.42742399999997</v>
      </c>
      <c r="P6" s="3">
        <f>output!X6-3233000</f>
        <v>579194424</v>
      </c>
      <c r="Q6" s="3">
        <f>output!AB6/1000000000</f>
        <v>13.892730468</v>
      </c>
      <c r="R6" s="3">
        <f>output!AD6/1000000000</f>
        <v>2.8700000000000001E-6</v>
      </c>
      <c r="S6" s="3">
        <f>output!AF6/1000000000</f>
        <v>1.4743904080000001</v>
      </c>
      <c r="T6">
        <f>output!AC6/1000000000</f>
        <v>7.0588658640000004</v>
      </c>
      <c r="U6">
        <f>output!AE6/1000000000</f>
        <v>2.4687498689999998</v>
      </c>
      <c r="V6" s="1">
        <f>output!AG6/1000000000</f>
        <v>19.723233738000001</v>
      </c>
    </row>
    <row r="7" spans="1:22" x14ac:dyDescent="0.25">
      <c r="A7">
        <f>output!A7</f>
        <v>6</v>
      </c>
      <c r="B7" s="1">
        <f>output!E7/1000000</f>
        <v>0.34619499999999997</v>
      </c>
      <c r="C7" s="1">
        <f>output!F7/1000000</f>
        <v>1314.8754329999999</v>
      </c>
      <c r="D7" s="1">
        <f>output!I7/1000000</f>
        <v>1455.338422</v>
      </c>
      <c r="E7" s="1">
        <f>output!AA7/1000000</f>
        <v>640.5308</v>
      </c>
      <c r="F7" s="3">
        <f>output!G7/1000000000</f>
        <v>0.31880899200000001</v>
      </c>
      <c r="G7" s="3">
        <f>output!J7/1000000000</f>
        <v>1.6936585280000001</v>
      </c>
      <c r="H7" s="3">
        <f>output!L7/1000000000</f>
        <v>0.42623133600000002</v>
      </c>
      <c r="I7" s="3">
        <f>output!P7/1000000000</f>
        <v>2.1910936109999999</v>
      </c>
      <c r="J7">
        <f>output!H7/1000000000</f>
        <v>2.4908599999999998E-4</v>
      </c>
      <c r="K7">
        <f>output!K7/1000000000</f>
        <v>0.40570494000000001</v>
      </c>
      <c r="L7">
        <f>output!M7/1000000000</f>
        <v>3.6270000000000002E-6</v>
      </c>
      <c r="M7" s="4">
        <f>output!Q7/1000000000</f>
        <v>2.5432773360000001</v>
      </c>
      <c r="N7" s="5">
        <f t="shared" si="0"/>
        <v>591.01298399999996</v>
      </c>
      <c r="O7" s="4">
        <f>output!X7/1000000</f>
        <v>591.01298399999996</v>
      </c>
      <c r="P7" s="3">
        <f>output!X7-3233000</f>
        <v>587779984</v>
      </c>
      <c r="Q7" s="3">
        <f>output!AB7/1000000000</f>
        <v>13.837401325</v>
      </c>
      <c r="R7" s="3">
        <f>output!AD7/1000000000</f>
        <v>3.7120000000000002E-6</v>
      </c>
      <c r="S7" s="3">
        <f>output!AF7/1000000000</f>
        <v>1.6831290640000001</v>
      </c>
      <c r="T7">
        <f>output!AC7/1000000000</f>
        <v>7.1973569120000001</v>
      </c>
      <c r="U7">
        <f>output!AE7/1000000000</f>
        <v>3.0131278949999998</v>
      </c>
      <c r="V7" s="1">
        <f>output!AG7/1000000000</f>
        <v>20.216649443000001</v>
      </c>
    </row>
    <row r="8" spans="1:22" x14ac:dyDescent="0.25">
      <c r="A8">
        <f>output!A8</f>
        <v>7</v>
      </c>
      <c r="B8" s="1">
        <f>output!E8/1000000</f>
        <v>0.39232699999999998</v>
      </c>
      <c r="C8" s="1">
        <f>output!F8/1000000</f>
        <v>1735.2413590000001</v>
      </c>
      <c r="D8" s="1">
        <f>output!I8/1000000</f>
        <v>1046.5432109999999</v>
      </c>
      <c r="E8" s="1">
        <f>output!AA8/1000000</f>
        <v>727.23610399999995</v>
      </c>
      <c r="F8" s="3">
        <f>output!G8/1000000000</f>
        <v>0.37185731999999999</v>
      </c>
      <c r="G8" s="3">
        <f>output!J8/1000000000</f>
        <v>1.9392339679999999</v>
      </c>
      <c r="H8" s="3">
        <f>output!L8/1000000000</f>
        <v>0.484836512</v>
      </c>
      <c r="I8" s="3">
        <f>output!P8/1000000000</f>
        <v>2.2557928559999998</v>
      </c>
      <c r="J8">
        <f>output!H8/1000000000</f>
        <v>2.9048099999999999E-4</v>
      </c>
      <c r="K8">
        <f>output!K8/1000000000</f>
        <v>0.83767042400000002</v>
      </c>
      <c r="L8">
        <f>output!M8/1000000000</f>
        <v>4.5129999999999998E-6</v>
      </c>
      <c r="M8" s="4">
        <f>output!Q8/1000000000</f>
        <v>2.9089034479999998</v>
      </c>
      <c r="N8" s="5">
        <f t="shared" si="0"/>
        <v>599.44246399999997</v>
      </c>
      <c r="O8" s="4">
        <f>output!X8/1000000</f>
        <v>599.44246399999997</v>
      </c>
      <c r="P8" s="3">
        <f>output!X8-3233000</f>
        <v>596209464</v>
      </c>
      <c r="Q8" s="3">
        <f>output!AB8/1000000000</f>
        <v>14.706870568999999</v>
      </c>
      <c r="R8" s="3">
        <f>output!AD8/1000000000</f>
        <v>4.5979999999999999E-6</v>
      </c>
      <c r="S8" s="3">
        <f>output!AF8/1000000000</f>
        <v>1.9228046160000001</v>
      </c>
      <c r="T8">
        <f>output!AC8/1000000000</f>
        <v>7.2722133600000003</v>
      </c>
      <c r="U8">
        <f>output!AE8/1000000000</f>
        <v>2.8038551190000001</v>
      </c>
      <c r="V8" s="1">
        <f>output!AG8/1000000000</f>
        <v>21.077835729</v>
      </c>
    </row>
    <row r="9" spans="1:22" x14ac:dyDescent="0.25">
      <c r="A9">
        <f>output!A9</f>
        <v>8</v>
      </c>
      <c r="B9" s="1">
        <f>output!E9/1000000</f>
        <v>0.43725799999999998</v>
      </c>
      <c r="C9" s="1">
        <f>output!F9/1000000</f>
        <v>1653.674274</v>
      </c>
      <c r="D9" s="1">
        <f>output!I9/1000000</f>
        <v>1296.297832</v>
      </c>
      <c r="E9" s="1">
        <f>output!AA9/1000000</f>
        <v>776.88440000000003</v>
      </c>
      <c r="F9" s="3">
        <f>output!G9/1000000000</f>
        <v>0.4248286</v>
      </c>
      <c r="G9" s="3">
        <f>output!J9/1000000000</f>
        <v>2.0716244879999999</v>
      </c>
      <c r="H9" s="3">
        <f>output!L9/1000000000</f>
        <v>0.49769371200000001</v>
      </c>
      <c r="I9" s="3">
        <f>output!P9/1000000000</f>
        <v>2.5441874480000002</v>
      </c>
      <c r="J9">
        <f>output!H9/1000000000</f>
        <v>3.3177199999999998E-4</v>
      </c>
      <c r="K9">
        <f>output!K9/1000000000</f>
        <v>0.74247668600000005</v>
      </c>
      <c r="L9">
        <f>output!M9/1000000000</f>
        <v>5.4770000000000002E-6</v>
      </c>
      <c r="M9" s="4">
        <f>output!Q9/1000000000</f>
        <v>3.0670157279999999</v>
      </c>
      <c r="N9" s="5">
        <f t="shared" si="0"/>
        <v>607.86038399999995</v>
      </c>
      <c r="O9" s="4">
        <f>output!X9/1000000</f>
        <v>607.86038399999995</v>
      </c>
      <c r="P9" s="3">
        <f>output!X9-3233000</f>
        <v>604627384</v>
      </c>
      <c r="Q9" s="3">
        <f>output!AB9/1000000000</f>
        <v>14.103816182999999</v>
      </c>
      <c r="R9" s="3">
        <f>output!AD9/1000000000</f>
        <v>5.5620000000000003E-6</v>
      </c>
      <c r="S9" s="3">
        <f>output!AF9/1000000000</f>
        <v>2.0517028559999999</v>
      </c>
      <c r="T9">
        <f>output!AC9/1000000000</f>
        <v>7.50966252</v>
      </c>
      <c r="U9">
        <f>output!AE9/1000000000</f>
        <v>3.7485469020000002</v>
      </c>
      <c r="V9" s="1">
        <f>output!AG9/1000000000</f>
        <v>21.548221354999999</v>
      </c>
    </row>
    <row r="10" spans="1:22" x14ac:dyDescent="0.25">
      <c r="A10">
        <f>output!A10</f>
        <v>9</v>
      </c>
      <c r="B10" s="1">
        <f>output!E10/1000000</f>
        <v>0.48117599999999999</v>
      </c>
      <c r="C10" s="1">
        <f>output!F10/1000000</f>
        <v>1999.817614</v>
      </c>
      <c r="D10" s="1">
        <f>output!I10/1000000</f>
        <v>1484.4861249999999</v>
      </c>
      <c r="E10" s="1">
        <f>output!AA10/1000000</f>
        <v>858.46561599999995</v>
      </c>
      <c r="F10" s="3">
        <f>output!G10/1000000000</f>
        <v>0.477823528</v>
      </c>
      <c r="G10" s="3">
        <f>output!J10/1000000000</f>
        <v>2.196404496</v>
      </c>
      <c r="H10" s="3">
        <f>output!L10/1000000000</f>
        <v>0.52622768799999997</v>
      </c>
      <c r="I10" s="3">
        <f>output!P10/1000000000</f>
        <v>3.0699651509999999</v>
      </c>
      <c r="J10">
        <f>output!H10/1000000000</f>
        <v>3.73061E-4</v>
      </c>
      <c r="K10">
        <f>output!K10/1000000000</f>
        <v>0.99702369999999996</v>
      </c>
      <c r="L10">
        <f>output!M10/1000000000</f>
        <v>6.4189999999999999E-6</v>
      </c>
      <c r="M10" s="4">
        <f>output!Q10/1000000000</f>
        <v>3.2488598</v>
      </c>
      <c r="N10" s="5">
        <f t="shared" si="0"/>
        <v>616.21688800000004</v>
      </c>
      <c r="O10" s="4">
        <f>output!X10/1000000</f>
        <v>616.21688800000004</v>
      </c>
      <c r="P10" s="3">
        <f>output!X10-3233000</f>
        <v>612983888</v>
      </c>
      <c r="Q10" s="3">
        <f>output!AB10/1000000000</f>
        <v>14.502504607000001</v>
      </c>
      <c r="R10" s="3">
        <f>output!AD10/1000000000</f>
        <v>6.5039999999999999E-6</v>
      </c>
      <c r="S10" s="3">
        <f>output!AF10/1000000000</f>
        <v>2.450973184</v>
      </c>
      <c r="T10">
        <f>output!AC10/1000000000</f>
        <v>7.4128793440000003</v>
      </c>
      <c r="U10">
        <f>output!AE10/1000000000</f>
        <v>4.3525262859999998</v>
      </c>
      <c r="V10" s="1">
        <f>output!AG10/1000000000</f>
        <v>22.383151641000001</v>
      </c>
    </row>
    <row r="11" spans="1:22" x14ac:dyDescent="0.25">
      <c r="A11">
        <f>output!A11</f>
        <v>10</v>
      </c>
      <c r="B11" s="1">
        <f>output!E11/1000000</f>
        <v>0.52435699999999996</v>
      </c>
      <c r="C11" s="1">
        <f>output!F11/1000000</f>
        <v>2243.6691110000002</v>
      </c>
      <c r="D11" s="1">
        <f>output!I11/1000000</f>
        <v>1629.920509</v>
      </c>
      <c r="E11" s="1">
        <f>output!AA11/1000000</f>
        <v>875.68597599999998</v>
      </c>
      <c r="F11" s="3">
        <f>output!G11/1000000000</f>
        <v>0.53074331200000002</v>
      </c>
      <c r="G11" s="3">
        <f>output!J11/1000000000</f>
        <v>2.3351064080000001</v>
      </c>
      <c r="H11" s="3">
        <f>output!L11/1000000000</f>
        <v>0.58380205600000001</v>
      </c>
      <c r="I11" s="3">
        <f>output!P11/1000000000</f>
        <v>2.9937883580000002</v>
      </c>
      <c r="J11">
        <f>output!H11/1000000000</f>
        <v>4.1428899999999998E-4</v>
      </c>
      <c r="K11">
        <f>output!K11/1000000000</f>
        <v>0.68860520700000005</v>
      </c>
      <c r="L11">
        <f>output!M11/1000000000</f>
        <v>7.3300000000000001E-6</v>
      </c>
      <c r="M11" s="4">
        <f>output!Q11/1000000000</f>
        <v>3.502710456</v>
      </c>
      <c r="N11" s="5">
        <f t="shared" si="0"/>
        <v>624.50768800000003</v>
      </c>
      <c r="O11" s="4">
        <f>output!X11/1000000</f>
        <v>624.50768800000003</v>
      </c>
      <c r="P11" s="3">
        <f>output!X11-3233000</f>
        <v>621274688</v>
      </c>
      <c r="Q11" s="3">
        <f>output!AB11/1000000000</f>
        <v>14.702105789999999</v>
      </c>
      <c r="R11" s="3">
        <f>output!AD11/1000000000</f>
        <v>7.4150000000000002E-6</v>
      </c>
      <c r="S11" s="3">
        <f>output!AF11/1000000000</f>
        <v>2.6062537680000002</v>
      </c>
      <c r="T11">
        <f>output!AC11/1000000000</f>
        <v>7.5891249119999999</v>
      </c>
      <c r="U11">
        <f>output!AE11/1000000000</f>
        <v>3.95509003</v>
      </c>
      <c r="V11" s="1">
        <f>output!AG11/1000000000</f>
        <v>22.647447460999999</v>
      </c>
    </row>
    <row r="12" spans="1:22" x14ac:dyDescent="0.25">
      <c r="A12">
        <f>output!A12</f>
        <v>11</v>
      </c>
      <c r="B12" s="1">
        <f>output!E12/1000000</f>
        <v>0.56701400000000002</v>
      </c>
      <c r="C12" s="1">
        <f>output!F12/1000000</f>
        <v>2811.5519909999998</v>
      </c>
      <c r="D12" s="1">
        <f>output!I12/1000000</f>
        <v>1871.6062529999999</v>
      </c>
      <c r="E12" s="1">
        <f>output!AA12/1000000</f>
        <v>925.40500799999995</v>
      </c>
      <c r="F12" s="3">
        <f>output!G12/1000000000</f>
        <v>0.58367378400000003</v>
      </c>
      <c r="G12" s="3">
        <f>output!J12/1000000000</f>
        <v>2.7760889519999998</v>
      </c>
      <c r="H12" s="3">
        <f>output!L12/1000000000</f>
        <v>0.58986994400000003</v>
      </c>
      <c r="I12" s="3">
        <f>output!P12/1000000000</f>
        <v>3.56003727</v>
      </c>
      <c r="J12">
        <f>output!H12/1000000000</f>
        <v>4.55554E-4</v>
      </c>
      <c r="K12">
        <f>output!K12/1000000000</f>
        <v>0.68800035599999998</v>
      </c>
      <c r="L12">
        <f>output!M12/1000000000</f>
        <v>8.2859999999999999E-6</v>
      </c>
      <c r="M12" s="4">
        <f>output!Q12/1000000000</f>
        <v>3.993441496</v>
      </c>
      <c r="N12" s="5">
        <f t="shared" si="0"/>
        <v>632.77971200000002</v>
      </c>
      <c r="O12" s="4">
        <f>output!X12/1000000</f>
        <v>632.77971200000002</v>
      </c>
      <c r="P12" s="3">
        <f>output!X12-3233000</f>
        <v>629546712</v>
      </c>
      <c r="Q12" s="3">
        <f>output!AB12/1000000000</f>
        <v>15.60949439</v>
      </c>
      <c r="R12" s="3">
        <f>output!AD12/1000000000</f>
        <v>8.371E-6</v>
      </c>
      <c r="S12" s="3">
        <f>output!AF12/1000000000</f>
        <v>2.7761623200000001</v>
      </c>
      <c r="T12">
        <f>output!AC12/1000000000</f>
        <v>7.7282756959999999</v>
      </c>
      <c r="U12">
        <f>output!AE12/1000000000</f>
        <v>4.7400201690000001</v>
      </c>
      <c r="V12" s="1">
        <f>output!AG12/1000000000</f>
        <v>23.994047938000001</v>
      </c>
    </row>
    <row r="13" spans="1:22" x14ac:dyDescent="0.25">
      <c r="A13">
        <f>output!A13</f>
        <v>12</v>
      </c>
      <c r="B13" s="1">
        <f>output!E13/1000000</f>
        <v>0.60925200000000002</v>
      </c>
      <c r="C13" s="1">
        <f>output!F13/1000000</f>
        <v>2560.0158700000002</v>
      </c>
      <c r="D13" s="1">
        <f>output!I13/1000000</f>
        <v>2751.0984739999999</v>
      </c>
      <c r="E13" s="1">
        <f>output!AA13/1000000</f>
        <v>981.80699200000004</v>
      </c>
      <c r="F13" s="3">
        <f>output!G13/1000000000</f>
        <v>0.63663597000000005</v>
      </c>
      <c r="G13" s="3">
        <f>output!J13/1000000000</f>
        <v>2.9452388960000002</v>
      </c>
      <c r="H13" s="3">
        <f>output!L13/1000000000</f>
        <v>0.654522512</v>
      </c>
      <c r="I13" s="3">
        <f>output!P13/1000000000</f>
        <v>4.4016624489999998</v>
      </c>
      <c r="J13">
        <f>output!H13/1000000000</f>
        <v>4.9677399999999996E-4</v>
      </c>
      <c r="K13">
        <f>output!K13/1000000000</f>
        <v>0.78715381900000003</v>
      </c>
      <c r="L13">
        <f>output!M13/1000000000</f>
        <v>9.1959999999999997E-6</v>
      </c>
      <c r="M13" s="4">
        <f>output!Q13/1000000000</f>
        <v>4.2542859679999996</v>
      </c>
      <c r="N13" s="5">
        <f t="shared" si="0"/>
        <v>640.99739999999997</v>
      </c>
      <c r="O13" s="4">
        <f>output!X13/1000000</f>
        <v>640.99739999999997</v>
      </c>
      <c r="P13" s="3">
        <f>output!X13-3233000</f>
        <v>637764400</v>
      </c>
      <c r="Q13" s="3">
        <f>output!AB13/1000000000</f>
        <v>15.349840573</v>
      </c>
      <c r="R13" s="3">
        <f>output!AD13/1000000000</f>
        <v>9.2809999999999997E-6</v>
      </c>
      <c r="S13" s="3">
        <f>output!AF13/1000000000</f>
        <v>2.9452726079999998</v>
      </c>
      <c r="T13">
        <f>output!AC13/1000000000</f>
        <v>7.8540127120000003</v>
      </c>
      <c r="U13">
        <f>output!AE13/1000000000</f>
        <v>4.9837735570000001</v>
      </c>
      <c r="V13" s="1">
        <f>output!AG13/1000000000</f>
        <v>24.637292805000001</v>
      </c>
    </row>
    <row r="14" spans="1:22" x14ac:dyDescent="0.25">
      <c r="A14">
        <f>output!A14</f>
        <v>13</v>
      </c>
      <c r="B14" s="1">
        <f>output!E14/1000000</f>
        <v>0.65100499999999994</v>
      </c>
      <c r="C14" s="1">
        <f>output!F14/1000000</f>
        <v>3270.3463230000002</v>
      </c>
      <c r="D14" s="1">
        <f>output!I14/1000000</f>
        <v>2181.2063020000001</v>
      </c>
      <c r="E14" s="1">
        <f>output!AA14/1000000</f>
        <v>1040.6051520000001</v>
      </c>
      <c r="F14" s="3">
        <f>output!G14/1000000000</f>
        <v>0.68950338899999997</v>
      </c>
      <c r="G14" s="3">
        <f>output!J14/1000000000</f>
        <v>3.1217300799999999</v>
      </c>
      <c r="H14" s="3">
        <f>output!L14/1000000000</f>
        <v>0.69374505600000003</v>
      </c>
      <c r="I14" s="3">
        <f>output!P14/1000000000</f>
        <v>3.8257387760000001</v>
      </c>
      <c r="J14">
        <f>output!H14/1000000000</f>
        <v>5.3786100000000005E-4</v>
      </c>
      <c r="K14">
        <f>output!K14/1000000000</f>
        <v>0.95164068700000004</v>
      </c>
      <c r="L14">
        <f>output!M14/1000000000</f>
        <v>1.0101999999999999E-5</v>
      </c>
      <c r="M14" s="4">
        <f>output!Q14/1000000000</f>
        <v>4.5092180720000004</v>
      </c>
      <c r="N14" s="5">
        <f t="shared" si="0"/>
        <v>649.133512</v>
      </c>
      <c r="O14" s="4">
        <f>output!X14/1000000</f>
        <v>649.133512</v>
      </c>
      <c r="P14" s="3">
        <f>output!X14-3233000</f>
        <v>645900512</v>
      </c>
      <c r="Q14" s="3">
        <f>output!AB14/1000000000</f>
        <v>16.143260442999999</v>
      </c>
      <c r="R14" s="3">
        <f>output!AD14/1000000000</f>
        <v>1.0186999999999999E-5</v>
      </c>
      <c r="S14" s="3">
        <f>output!AF14/1000000000</f>
        <v>3.1217583759999998</v>
      </c>
      <c r="T14">
        <f>output!AC14/1000000000</f>
        <v>7.6309458079999999</v>
      </c>
      <c r="U14">
        <f>output!AE14/1000000000</f>
        <v>5.2487780219999998</v>
      </c>
      <c r="V14" s="1">
        <f>output!AG14/1000000000</f>
        <v>26.10311402</v>
      </c>
    </row>
    <row r="15" spans="1:22" x14ac:dyDescent="0.25">
      <c r="A15">
        <f>output!A15</f>
        <v>14</v>
      </c>
      <c r="B15" s="1">
        <f>output!E15/1000000</f>
        <v>0.69248600000000005</v>
      </c>
      <c r="C15" s="1">
        <f>output!F15/1000000</f>
        <v>4232.1644370000004</v>
      </c>
      <c r="D15" s="1">
        <f>output!I15/1000000</f>
        <v>2323.6722909999999</v>
      </c>
      <c r="E15" s="1">
        <f>output!AA15/1000000</f>
        <v>1131.931032</v>
      </c>
      <c r="F15" s="3">
        <f>output!G15/1000000000</f>
        <v>0.74240222099999997</v>
      </c>
      <c r="G15" s="3">
        <f>output!J15/1000000000</f>
        <v>3.294949704</v>
      </c>
      <c r="H15" s="3">
        <f>output!L15/1000000000</f>
        <v>0.73223616000000002</v>
      </c>
      <c r="I15" s="3">
        <f>output!P15/1000000000</f>
        <v>4.4150392570000001</v>
      </c>
      <c r="J15">
        <f>output!H15/1000000000</f>
        <v>5.7900599999999997E-4</v>
      </c>
      <c r="K15">
        <f>output!K15/1000000000</f>
        <v>1.363213633</v>
      </c>
      <c r="L15">
        <f>output!M15/1000000000</f>
        <v>1.0974E-5</v>
      </c>
      <c r="M15" s="4">
        <f>output!Q15/1000000000</f>
        <v>4.7594219999999998</v>
      </c>
      <c r="N15" s="5">
        <f t="shared" si="0"/>
        <v>657.26332000000002</v>
      </c>
      <c r="O15" s="4">
        <f>output!X15/1000000</f>
        <v>657.26332000000002</v>
      </c>
      <c r="P15" s="3">
        <f>output!X15-3233000</f>
        <v>654030320</v>
      </c>
      <c r="Q15" s="3">
        <f>output!AB15/1000000000</f>
        <v>15.438321975999999</v>
      </c>
      <c r="R15" s="3">
        <f>output!AD15/1000000000</f>
        <v>1.1059E-5</v>
      </c>
      <c r="S15" s="3">
        <f>output!AF15/1000000000</f>
        <v>3.2949777039999999</v>
      </c>
      <c r="T15">
        <f>output!AB22/1000000000</f>
        <v>17.652154920000001</v>
      </c>
      <c r="U15">
        <f>output!AE15/1000000000</f>
        <v>5.6139998459999996</v>
      </c>
      <c r="V15" s="1">
        <f>output!AG15/1000000000</f>
        <v>25.826124138000001</v>
      </c>
    </row>
    <row r="16" spans="1:22" x14ac:dyDescent="0.25">
      <c r="A16">
        <f>output!A16</f>
        <v>15</v>
      </c>
      <c r="B16" s="1">
        <f>output!E16/1000000</f>
        <v>0.73371799999999998</v>
      </c>
      <c r="C16" s="1">
        <f>output!F16/1000000</f>
        <v>3728.3933740000002</v>
      </c>
      <c r="D16" s="1">
        <f>output!I16/1000000</f>
        <v>2533.294351</v>
      </c>
      <c r="E16" s="1">
        <f>output!AA16/1000000</f>
        <v>1172.3944799999999</v>
      </c>
      <c r="F16" s="3">
        <f>output!G16/1000000000</f>
        <v>0.79518973800000003</v>
      </c>
      <c r="G16" s="3">
        <f>output!J16/1000000000</f>
        <v>3.46668464</v>
      </c>
      <c r="H16" s="3">
        <f>output!L16/1000000000</f>
        <v>0.77040611199999998</v>
      </c>
      <c r="I16" s="3">
        <f>output!P16/1000000000</f>
        <v>4.6917429559999997</v>
      </c>
      <c r="J16">
        <f>output!H16/1000000000</f>
        <v>6.20048E-4</v>
      </c>
      <c r="K16">
        <f>output!K16/1000000000</f>
        <v>1.2401836530000001</v>
      </c>
      <c r="L16">
        <f>output!M16/1000000000</f>
        <v>1.183E-5</v>
      </c>
      <c r="M16" s="4">
        <f>output!Q16/1000000000</f>
        <v>5.0074909840000004</v>
      </c>
      <c r="N16" s="5">
        <f t="shared" si="0"/>
        <v>665.334384</v>
      </c>
      <c r="O16" s="4">
        <f>output!X16/1000000</f>
        <v>665.334384</v>
      </c>
      <c r="P16" s="3">
        <f>output!X16-3233000</f>
        <v>662101384</v>
      </c>
      <c r="Q16" s="3">
        <f>output!AB16/1000000000</f>
        <v>16.000626202999999</v>
      </c>
      <c r="R16" s="3">
        <f>output!AD16/1000000000</f>
        <v>1.1915E-5</v>
      </c>
      <c r="S16" s="3">
        <f>output!AF16/1000000000</f>
        <v>3.4667186000000001</v>
      </c>
      <c r="T16">
        <f>output!AB23/1000000000</f>
        <v>17.651063368999999</v>
      </c>
      <c r="U16">
        <f>output!AE16/1000000000</f>
        <v>6.4157724250000001</v>
      </c>
      <c r="V16" s="1">
        <f>output!AG16/1000000000</f>
        <v>26.988907995999998</v>
      </c>
    </row>
    <row r="17" spans="1:23" x14ac:dyDescent="0.25">
      <c r="A17" t="e">
        <f>output!#REF!</f>
        <v>#REF!</v>
      </c>
      <c r="B17" s="1" t="e">
        <f>output!#REF!/1000000</f>
        <v>#REF!</v>
      </c>
      <c r="C17" s="1" t="e">
        <f>output!#REF!/1000000</f>
        <v>#REF!</v>
      </c>
      <c r="D17" s="1" t="e">
        <f>output!#REF!/1000000</f>
        <v>#REF!</v>
      </c>
      <c r="E17" s="1" t="e">
        <f>output!#REF!/1000000</f>
        <v>#REF!</v>
      </c>
      <c r="F17" s="3" t="e">
        <f>output!#REF!/1000000000</f>
        <v>#REF!</v>
      </c>
      <c r="G17" s="3" t="e">
        <f>output!#REF!/1000000000</f>
        <v>#REF!</v>
      </c>
      <c r="H17" s="3" t="e">
        <f>output!#REF!/1000000000</f>
        <v>#REF!</v>
      </c>
      <c r="I17" s="3" t="e">
        <f>output!#REF!/1000000000</f>
        <v>#REF!</v>
      </c>
      <c r="J17" t="e">
        <f>output!#REF!/1000000000</f>
        <v>#REF!</v>
      </c>
      <c r="K17" t="e">
        <f>output!#REF!/1000000000</f>
        <v>#REF!</v>
      </c>
      <c r="L17" t="e">
        <f>output!#REF!/1000000000</f>
        <v>#REF!</v>
      </c>
      <c r="M17" s="4" t="e">
        <f>output!#REF!/1000000000</f>
        <v>#REF!</v>
      </c>
      <c r="N17" s="5" t="e">
        <f t="shared" si="0"/>
        <v>#REF!</v>
      </c>
      <c r="O17" s="4" t="e">
        <f>output!#REF!/1000000</f>
        <v>#REF!</v>
      </c>
      <c r="P17" s="3" t="e">
        <f>output!#REF!-3233000</f>
        <v>#REF!</v>
      </c>
      <c r="Q17" s="3" t="e">
        <f>output!#REF!/1000000000</f>
        <v>#REF!</v>
      </c>
      <c r="R17" s="3" t="e">
        <f>output!#REF!/1000000000</f>
        <v>#REF!</v>
      </c>
      <c r="S17" s="3" t="e">
        <f>output!#REF!/1000000000</f>
        <v>#REF!</v>
      </c>
      <c r="T17" t="e">
        <f>output!#REF!/1000000000</f>
        <v>#REF!</v>
      </c>
      <c r="U17" t="e">
        <f>output!#REF!/1000000000</f>
        <v>#REF!</v>
      </c>
      <c r="V17" s="1" t="e">
        <f>output!#REF!/1000000000</f>
        <v>#REF!</v>
      </c>
    </row>
    <row r="18" spans="1:23" x14ac:dyDescent="0.25">
      <c r="A18" t="e">
        <f>output!#REF!</f>
        <v>#REF!</v>
      </c>
      <c r="B18" s="1" t="e">
        <f>output!#REF!/1000000</f>
        <v>#REF!</v>
      </c>
      <c r="C18" s="1" t="e">
        <f>output!#REF!/1000000</f>
        <v>#REF!</v>
      </c>
      <c r="D18" s="1" t="e">
        <f>output!#REF!/1000000</f>
        <v>#REF!</v>
      </c>
      <c r="E18" s="1" t="e">
        <f>output!#REF!/1000000</f>
        <v>#REF!</v>
      </c>
      <c r="F18" s="3" t="e">
        <f>output!#REF!/1000000000</f>
        <v>#REF!</v>
      </c>
      <c r="G18" s="3" t="e">
        <f>output!#REF!/1000000000</f>
        <v>#REF!</v>
      </c>
      <c r="H18" s="3" t="e">
        <f>output!#REF!/1000000000</f>
        <v>#REF!</v>
      </c>
      <c r="I18" s="3" t="e">
        <f>output!#REF!/1000000000</f>
        <v>#REF!</v>
      </c>
      <c r="J18" t="e">
        <f>output!#REF!/1000000000</f>
        <v>#REF!</v>
      </c>
      <c r="K18" t="e">
        <f>output!#REF!/1000000000</f>
        <v>#REF!</v>
      </c>
      <c r="L18" t="e">
        <f>output!#REF!/1000000000</f>
        <v>#REF!</v>
      </c>
      <c r="M18" s="4" t="e">
        <f>output!#REF!/1000000000</f>
        <v>#REF!</v>
      </c>
      <c r="N18" s="5" t="e">
        <f t="shared" si="0"/>
        <v>#REF!</v>
      </c>
      <c r="O18" s="4" t="e">
        <f>output!#REF!/1000000</f>
        <v>#REF!</v>
      </c>
      <c r="P18" s="3" t="e">
        <f>output!#REF!-3233000</f>
        <v>#REF!</v>
      </c>
      <c r="Q18" s="3" t="e">
        <f>output!#REF!/1000000000</f>
        <v>#REF!</v>
      </c>
      <c r="R18" s="3" t="e">
        <f>output!#REF!/1000000000</f>
        <v>#REF!</v>
      </c>
      <c r="S18" s="3" t="e">
        <f>output!#REF!/1000000000</f>
        <v>#REF!</v>
      </c>
      <c r="T18" t="e">
        <f>output!#REF!/1000000000</f>
        <v>#REF!</v>
      </c>
      <c r="U18" t="e">
        <f>output!#REF!/1000000000</f>
        <v>#REF!</v>
      </c>
      <c r="V18" s="1" t="e">
        <f>output!#REF!/1000000000</f>
        <v>#REF!</v>
      </c>
    </row>
    <row r="19" spans="1:23" x14ac:dyDescent="0.25">
      <c r="A19" t="e">
        <f>output!#REF!</f>
        <v>#REF!</v>
      </c>
      <c r="B19" s="1" t="e">
        <f>output!#REF!/1000000</f>
        <v>#REF!</v>
      </c>
      <c r="C19" s="1" t="e">
        <f>output!#REF!/1000000</f>
        <v>#REF!</v>
      </c>
      <c r="D19" s="1" t="e">
        <f>output!#REF!/1000000</f>
        <v>#REF!</v>
      </c>
      <c r="E19" s="1" t="e">
        <f>output!#REF!/1000000</f>
        <v>#REF!</v>
      </c>
      <c r="F19" s="3" t="e">
        <f>output!#REF!/1000000000</f>
        <v>#REF!</v>
      </c>
      <c r="G19" s="3" t="e">
        <f>output!#REF!/1000000000</f>
        <v>#REF!</v>
      </c>
      <c r="H19" s="3" t="e">
        <f>output!#REF!/1000000000</f>
        <v>#REF!</v>
      </c>
      <c r="I19" s="3" t="e">
        <f>output!#REF!/1000000000</f>
        <v>#REF!</v>
      </c>
      <c r="J19" t="e">
        <f>output!#REF!/1000000000</f>
        <v>#REF!</v>
      </c>
      <c r="K19" t="e">
        <f>output!#REF!/1000000000</f>
        <v>#REF!</v>
      </c>
      <c r="L19" t="e">
        <f>output!#REF!/1000000000</f>
        <v>#REF!</v>
      </c>
      <c r="M19" s="4" t="e">
        <f>output!#REF!/1000000000</f>
        <v>#REF!</v>
      </c>
      <c r="N19" s="5" t="e">
        <f t="shared" si="0"/>
        <v>#REF!</v>
      </c>
      <c r="O19" s="4" t="e">
        <f>output!#REF!/1000000</f>
        <v>#REF!</v>
      </c>
      <c r="P19" s="3" t="e">
        <f>output!#REF!-3233000</f>
        <v>#REF!</v>
      </c>
      <c r="Q19" s="3" t="e">
        <f>output!#REF!/1000000000</f>
        <v>#REF!</v>
      </c>
      <c r="R19" s="3" t="e">
        <f>output!#REF!/1000000000</f>
        <v>#REF!</v>
      </c>
      <c r="S19" s="3" t="e">
        <f>output!#REF!/1000000000</f>
        <v>#REF!</v>
      </c>
      <c r="T19" t="e">
        <f>output!#REF!/1000000000</f>
        <v>#REF!</v>
      </c>
      <c r="U19" t="e">
        <f>output!#REF!/1000000000</f>
        <v>#REF!</v>
      </c>
      <c r="V19" s="1" t="e">
        <f>output!#REF!/1000000000</f>
        <v>#REF!</v>
      </c>
    </row>
    <row r="20" spans="1:23" x14ac:dyDescent="0.25">
      <c r="A20" t="e">
        <f>output!#REF!</f>
        <v>#REF!</v>
      </c>
      <c r="B20" s="1" t="e">
        <f>output!#REF!/1000000</f>
        <v>#REF!</v>
      </c>
      <c r="C20" s="1" t="e">
        <f>output!#REF!/1000000</f>
        <v>#REF!</v>
      </c>
      <c r="D20" s="1" t="e">
        <f>output!#REF!/1000000</f>
        <v>#REF!</v>
      </c>
      <c r="E20" s="1" t="e">
        <f>output!#REF!/1000000</f>
        <v>#REF!</v>
      </c>
      <c r="F20" s="3" t="e">
        <f>output!#REF!/1000000000</f>
        <v>#REF!</v>
      </c>
      <c r="G20" s="3" t="e">
        <f>output!#REF!/1000000000</f>
        <v>#REF!</v>
      </c>
      <c r="H20" s="3" t="e">
        <f>output!#REF!/1000000000</f>
        <v>#REF!</v>
      </c>
      <c r="I20" s="3" t="e">
        <f>output!#REF!/1000000000</f>
        <v>#REF!</v>
      </c>
      <c r="J20" t="e">
        <f>output!#REF!/1000000000</f>
        <v>#REF!</v>
      </c>
      <c r="K20" t="e">
        <f>output!#REF!/1000000000</f>
        <v>#REF!</v>
      </c>
      <c r="L20" t="e">
        <f>output!#REF!/1000000000</f>
        <v>#REF!</v>
      </c>
      <c r="M20" s="4" t="e">
        <f>output!#REF!/1000000000</f>
        <v>#REF!</v>
      </c>
      <c r="N20" s="5" t="e">
        <f t="shared" si="0"/>
        <v>#REF!</v>
      </c>
      <c r="O20" s="4" t="e">
        <f>output!#REF!/1000000</f>
        <v>#REF!</v>
      </c>
      <c r="P20" s="3" t="e">
        <f>output!#REF!-3233000</f>
        <v>#REF!</v>
      </c>
      <c r="Q20" s="3" t="e">
        <f>output!#REF!/1000000000</f>
        <v>#REF!</v>
      </c>
      <c r="R20" s="3" t="e">
        <f>output!#REF!/1000000000</f>
        <v>#REF!</v>
      </c>
      <c r="S20" s="3" t="e">
        <f>output!#REF!/1000000000</f>
        <v>#REF!</v>
      </c>
      <c r="T20" t="e">
        <f>output!#REF!/1000000000</f>
        <v>#REF!</v>
      </c>
      <c r="U20" t="e">
        <f>output!#REF!/1000000000</f>
        <v>#REF!</v>
      </c>
      <c r="V20" s="1" t="e">
        <f>output!#REF!/1000000000</f>
        <v>#REF!</v>
      </c>
    </row>
    <row r="21" spans="1:23" x14ac:dyDescent="0.25">
      <c r="A21" t="e">
        <f>output!#REF!</f>
        <v>#REF!</v>
      </c>
      <c r="B21" s="1" t="e">
        <f>output!#REF!/1000000</f>
        <v>#REF!</v>
      </c>
      <c r="C21" s="1" t="e">
        <f>output!#REF!/1000000</f>
        <v>#REF!</v>
      </c>
      <c r="D21" s="1" t="e">
        <f>output!#REF!/1000000</f>
        <v>#REF!</v>
      </c>
      <c r="E21" s="1" t="e">
        <f>output!#REF!/1000000</f>
        <v>#REF!</v>
      </c>
      <c r="F21" s="3" t="e">
        <f>output!#REF!/1000000000</f>
        <v>#REF!</v>
      </c>
      <c r="G21" s="3" t="e">
        <f>output!#REF!/1000000000</f>
        <v>#REF!</v>
      </c>
      <c r="H21" s="3" t="e">
        <f>output!#REF!/1000000000</f>
        <v>#REF!</v>
      </c>
      <c r="I21" s="3" t="e">
        <f>output!#REF!/1000000000</f>
        <v>#REF!</v>
      </c>
      <c r="J21" t="e">
        <f>output!#REF!/1000000000</f>
        <v>#REF!</v>
      </c>
      <c r="K21" t="e">
        <f>output!#REF!/1000000000</f>
        <v>#REF!</v>
      </c>
      <c r="L21" t="e">
        <f>output!#REF!/1000000000</f>
        <v>#REF!</v>
      </c>
      <c r="M21" s="4" t="e">
        <f>output!#REF!/1000000000</f>
        <v>#REF!</v>
      </c>
      <c r="N21" s="5" t="e">
        <f t="shared" si="0"/>
        <v>#REF!</v>
      </c>
      <c r="O21" s="4" t="e">
        <f>output!#REF!/1000000</f>
        <v>#REF!</v>
      </c>
      <c r="P21" s="3" t="e">
        <f>output!#REF!-3233000</f>
        <v>#REF!</v>
      </c>
      <c r="Q21" s="3" t="e">
        <f>output!#REF!/1000000000</f>
        <v>#REF!</v>
      </c>
      <c r="R21" s="3" t="e">
        <f>output!#REF!/1000000000</f>
        <v>#REF!</v>
      </c>
      <c r="S21" s="3" t="e">
        <f>output!#REF!/1000000000</f>
        <v>#REF!</v>
      </c>
      <c r="T21" t="e">
        <f>output!#REF!/1000000000</f>
        <v>#REF!</v>
      </c>
      <c r="U21" t="e">
        <f>output!#REF!/1000000000</f>
        <v>#REF!</v>
      </c>
      <c r="V21" s="1" t="e">
        <f>output!#REF!/1000000000</f>
        <v>#REF!</v>
      </c>
    </row>
    <row r="22" spans="1:23" x14ac:dyDescent="0.25">
      <c r="A22" t="e">
        <f>output!#REF!</f>
        <v>#REF!</v>
      </c>
      <c r="B22" s="1" t="e">
        <f>output!#REF!/1000000</f>
        <v>#REF!</v>
      </c>
      <c r="C22" s="1" t="e">
        <f>output!#REF!/1000000</f>
        <v>#REF!</v>
      </c>
      <c r="D22" s="1" t="e">
        <f>output!#REF!/1000000</f>
        <v>#REF!</v>
      </c>
      <c r="E22" s="1" t="e">
        <f>output!#REF!/1000000</f>
        <v>#REF!</v>
      </c>
      <c r="F22" s="3" t="e">
        <f>output!#REF!/1000000000</f>
        <v>#REF!</v>
      </c>
      <c r="G22" s="3" t="e">
        <f>output!#REF!/1000000000</f>
        <v>#REF!</v>
      </c>
      <c r="H22" s="3" t="e">
        <f>output!#REF!/1000000000</f>
        <v>#REF!</v>
      </c>
      <c r="I22" s="3" t="e">
        <f>output!#REF!/1000000000</f>
        <v>#REF!</v>
      </c>
      <c r="J22" t="e">
        <f>output!#REF!/1000000000</f>
        <v>#REF!</v>
      </c>
      <c r="K22" t="e">
        <f>output!#REF!/1000000000</f>
        <v>#REF!</v>
      </c>
      <c r="L22" t="e">
        <f>output!#REF!/1000000000</f>
        <v>#REF!</v>
      </c>
      <c r="M22" s="4" t="e">
        <f>output!#REF!/1000000000</f>
        <v>#REF!</v>
      </c>
      <c r="N22" s="5" t="e">
        <f t="shared" si="0"/>
        <v>#REF!</v>
      </c>
      <c r="O22" s="4" t="e">
        <f>output!#REF!/1000000</f>
        <v>#REF!</v>
      </c>
      <c r="P22" s="3" t="e">
        <f>output!#REF!-3233000</f>
        <v>#REF!</v>
      </c>
      <c r="Q22" s="3" t="e">
        <f>output!#REF!/1000000000</f>
        <v>#REF!</v>
      </c>
      <c r="R22" s="3" t="e">
        <f>output!#REF!/1000000000</f>
        <v>#REF!</v>
      </c>
      <c r="S22" s="3" t="e">
        <f>output!#REF!/1000000000</f>
        <v>#REF!</v>
      </c>
      <c r="T22" t="e">
        <f>output!#REF!/1000000000</f>
        <v>#REF!</v>
      </c>
      <c r="U22" t="e">
        <f>output!#REF!/1000000000</f>
        <v>#REF!</v>
      </c>
      <c r="V22" s="1" t="e">
        <f>output!#REF!/1000000000</f>
        <v>#REF!</v>
      </c>
    </row>
    <row r="23" spans="1:23" x14ac:dyDescent="0.25">
      <c r="A23" t="e">
        <f>output!#REF!</f>
        <v>#REF!</v>
      </c>
      <c r="B23" s="1" t="e">
        <f>output!#REF!/1000000</f>
        <v>#REF!</v>
      </c>
      <c r="C23" s="1" t="e">
        <f>output!#REF!/1000000</f>
        <v>#REF!</v>
      </c>
      <c r="D23" s="1" t="e">
        <f>output!#REF!/1000000</f>
        <v>#REF!</v>
      </c>
      <c r="E23" s="1" t="e">
        <f>output!#REF!/1000000</f>
        <v>#REF!</v>
      </c>
      <c r="F23" s="3" t="e">
        <f>output!#REF!/1000000000</f>
        <v>#REF!</v>
      </c>
      <c r="G23" s="3" t="e">
        <f>output!#REF!/1000000000</f>
        <v>#REF!</v>
      </c>
      <c r="H23" s="3" t="e">
        <f>output!#REF!/1000000000</f>
        <v>#REF!</v>
      </c>
      <c r="I23" s="3" t="e">
        <f>output!#REF!/1000000000</f>
        <v>#REF!</v>
      </c>
      <c r="J23" t="e">
        <f>output!#REF!/1000000000</f>
        <v>#REF!</v>
      </c>
      <c r="K23" t="e">
        <f>output!#REF!/1000000000</f>
        <v>#REF!</v>
      </c>
      <c r="L23" t="e">
        <f>output!#REF!/1000000000</f>
        <v>#REF!</v>
      </c>
      <c r="M23" s="4" t="e">
        <f>output!#REF!/1000000000</f>
        <v>#REF!</v>
      </c>
      <c r="N23" s="5" t="e">
        <f t="shared" si="0"/>
        <v>#REF!</v>
      </c>
      <c r="O23" s="4" t="e">
        <f>output!#REF!/1000000</f>
        <v>#REF!</v>
      </c>
      <c r="P23" s="3" t="e">
        <f>output!#REF!-3233000</f>
        <v>#REF!</v>
      </c>
      <c r="Q23" s="3" t="e">
        <f>output!#REF!/1000000000</f>
        <v>#REF!</v>
      </c>
      <c r="R23" s="3" t="e">
        <f>output!#REF!/1000000000</f>
        <v>#REF!</v>
      </c>
      <c r="S23" s="3" t="e">
        <f>output!#REF!/1000000000</f>
        <v>#REF!</v>
      </c>
      <c r="T23" t="e">
        <f>output!#REF!/1000000000</f>
        <v>#REF!</v>
      </c>
      <c r="U23" t="e">
        <f>output!#REF!/1000000000</f>
        <v>#REF!</v>
      </c>
      <c r="V23" s="1" t="e">
        <f>output!#REF!/1000000000</f>
        <v>#REF!</v>
      </c>
    </row>
    <row r="27" spans="1:23" x14ac:dyDescent="0.25">
      <c r="C27" s="12" t="s">
        <v>33</v>
      </c>
      <c r="D27" s="12"/>
      <c r="E27" s="12"/>
    </row>
    <row r="28" spans="1:23" x14ac:dyDescent="0.25">
      <c r="C28" s="12" t="s">
        <v>32</v>
      </c>
      <c r="D28" s="12"/>
      <c r="E28" s="12"/>
    </row>
    <row r="29" spans="1:23" x14ac:dyDescent="0.25">
      <c r="C29" s="12" t="s">
        <v>34</v>
      </c>
      <c r="D29" s="12"/>
      <c r="E29" s="12"/>
    </row>
    <row r="32" spans="1:23" x14ac:dyDescent="0.25">
      <c r="C32" s="12" t="s">
        <v>35</v>
      </c>
      <c r="D32" s="12"/>
      <c r="E32" s="12"/>
      <c r="I32" s="12" t="s">
        <v>38</v>
      </c>
      <c r="J32" s="12"/>
      <c r="K32" s="12"/>
      <c r="L32" s="12"/>
      <c r="M32" s="12"/>
      <c r="S32" s="12" t="s">
        <v>26</v>
      </c>
      <c r="T32" s="12"/>
      <c r="U32" s="12"/>
      <c r="V32" s="12"/>
      <c r="W32" s="12"/>
    </row>
    <row r="33" spans="3:23" x14ac:dyDescent="0.25">
      <c r="C33" s="12" t="s">
        <v>36</v>
      </c>
      <c r="D33" s="12"/>
      <c r="E33" s="12"/>
      <c r="I33" s="12" t="s">
        <v>39</v>
      </c>
      <c r="J33" s="12"/>
      <c r="K33" s="12"/>
      <c r="L33" s="12"/>
      <c r="M33" s="12"/>
      <c r="S33" s="12" t="s">
        <v>27</v>
      </c>
      <c r="T33" s="12"/>
      <c r="U33" s="12"/>
      <c r="V33" s="12"/>
      <c r="W33" s="12"/>
    </row>
    <row r="34" spans="3:23" x14ac:dyDescent="0.25">
      <c r="C34" s="12" t="s">
        <v>37</v>
      </c>
      <c r="D34" s="12"/>
      <c r="E34" s="12"/>
      <c r="S34" s="12" t="s">
        <v>26</v>
      </c>
      <c r="T34" s="12"/>
      <c r="U34" s="12"/>
      <c r="V34" s="12"/>
      <c r="W34" s="12"/>
    </row>
    <row r="35" spans="3:23" x14ac:dyDescent="0.25">
      <c r="S35" s="12" t="s">
        <v>27</v>
      </c>
      <c r="T35" s="12"/>
      <c r="U35" s="12"/>
      <c r="V35" s="12"/>
      <c r="W35" s="12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4.1717999999999998E-2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8.3304000000000003E-2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0.124829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0.166321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0.20775099999999999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0.249086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0.29048099999999999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0.33177200000000001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0.37306099999999998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0.41428900000000002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0.45555400000000001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0.49677399999999999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0.53786100000000003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0.57900600000000002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0.62004800000000004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 t="e">
        <f>output!#REF!/1000000</f>
        <v>#REF!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 t="e">
        <f>output!#REF!/1000000</f>
        <v>#REF!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 t="e">
        <f>output!#REF!/1000000</f>
        <v>#REF!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 t="e">
        <f>output!#REF!/1000000</f>
        <v>#REF!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 t="e">
        <f>output!#REF!/1000000</f>
        <v>#REF!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 t="e">
        <f>output!#REF!/1000000</f>
        <v>#REF!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 t="e">
        <f>output!#REF!/1000000</f>
        <v>#REF!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2019-10-03T16:24:20Z</cp:lastPrinted>
  <dcterms:created xsi:type="dcterms:W3CDTF">2019-01-07T11:23:37Z</dcterms:created>
  <dcterms:modified xsi:type="dcterms:W3CDTF">2019-10-03T16:24:23Z</dcterms:modified>
</cp:coreProperties>
</file>