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THESIS\data\20000-changes\"/>
    </mc:Choice>
  </mc:AlternateContent>
  <xr:revisionPtr revIDLastSave="0" documentId="13_ncr:1_{705C3ADD-A107-457E-97FB-9F4D1BE57D6E}" xr6:coauthVersionLast="41" xr6:coauthVersionMax="41" xr10:uidLastSave="{00000000-0000-0000-0000-000000000000}"/>
  <bookViews>
    <workbookView xWindow="-109" yWindow="-109" windowWidth="26301" windowHeight="14305" activeTab="1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4" i="5" l="1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I6" i="5"/>
  <c r="AI5" i="5"/>
  <c r="AI4" i="5"/>
  <c r="AI3" i="5"/>
  <c r="AI2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3" i="5"/>
  <c r="AD2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AR6" i="5" l="1"/>
  <c r="V21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V1" i="5"/>
  <c r="V3" i="1"/>
  <c r="V3" i="5" s="1"/>
  <c r="V4" i="1"/>
  <c r="V4" i="5" s="1"/>
  <c r="V5" i="1"/>
  <c r="V5" i="5" s="1"/>
  <c r="V6" i="1"/>
  <c r="V6" i="5" s="1"/>
  <c r="V7" i="1"/>
  <c r="V7" i="5" s="1"/>
  <c r="V8" i="1"/>
  <c r="V8" i="5" s="1"/>
  <c r="V9" i="1"/>
  <c r="V9" i="5" s="1"/>
  <c r="V10" i="1"/>
  <c r="V10" i="5" s="1"/>
  <c r="V11" i="1"/>
  <c r="V11" i="5" s="1"/>
  <c r="V12" i="1"/>
  <c r="V12" i="5" s="1"/>
  <c r="V13" i="1"/>
  <c r="V13" i="5" s="1"/>
  <c r="V14" i="1"/>
  <c r="V14" i="5" s="1"/>
  <c r="V15" i="1"/>
  <c r="V15" i="5" s="1"/>
  <c r="V16" i="1"/>
  <c r="V16" i="5" s="1"/>
  <c r="V17" i="1"/>
  <c r="V17" i="5" s="1"/>
  <c r="V18" i="1"/>
  <c r="V18" i="5" s="1"/>
  <c r="V19" i="1"/>
  <c r="V19" i="5" s="1"/>
  <c r="V20" i="1"/>
  <c r="V20" i="5" s="1"/>
  <c r="V21" i="1"/>
  <c r="V22" i="1"/>
  <c r="V22" i="5" s="1"/>
  <c r="V23" i="1"/>
  <c r="V23" i="5" s="1"/>
  <c r="V2" i="1"/>
  <c r="V2" i="5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" i="5"/>
  <c r="AO2" i="5"/>
  <c r="A1" i="5"/>
  <c r="B1" i="5"/>
  <c r="C1" i="5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T8" i="5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3" i="1"/>
  <c r="E12" i="5"/>
  <c r="F12" i="5"/>
  <c r="G12" i="5"/>
  <c r="H12" i="5"/>
  <c r="I12" i="5"/>
  <c r="J12" i="5"/>
  <c r="K12" i="5"/>
  <c r="L12" i="5"/>
  <c r="N12" i="5"/>
  <c r="O12" i="5"/>
  <c r="P12" i="5"/>
  <c r="Q12" i="5"/>
  <c r="T12" i="5"/>
  <c r="W12" i="5"/>
  <c r="X12" i="5"/>
  <c r="Y12" i="5"/>
  <c r="AA12" i="5"/>
  <c r="AB12" i="5"/>
  <c r="AC12" i="5"/>
  <c r="AF12" i="5"/>
  <c r="AG12" i="5"/>
  <c r="AH12" i="5"/>
  <c r="AK12" i="5"/>
  <c r="AL12" i="5"/>
  <c r="AM12" i="5"/>
  <c r="AN12" i="5"/>
  <c r="AO12" i="5"/>
  <c r="AP12" i="5"/>
  <c r="E13" i="5"/>
  <c r="F13" i="5"/>
  <c r="G13" i="5"/>
  <c r="H13" i="5"/>
  <c r="I13" i="5"/>
  <c r="J13" i="5"/>
  <c r="K13" i="5"/>
  <c r="L13" i="5"/>
  <c r="N13" i="5"/>
  <c r="O13" i="5"/>
  <c r="P13" i="5"/>
  <c r="Q13" i="5"/>
  <c r="S13" i="5"/>
  <c r="T13" i="5"/>
  <c r="W13" i="5"/>
  <c r="X13" i="5"/>
  <c r="Y13" i="5"/>
  <c r="AA13" i="5"/>
  <c r="AB13" i="5"/>
  <c r="AC13" i="5"/>
  <c r="AF13" i="5"/>
  <c r="AG13" i="5"/>
  <c r="AH13" i="5"/>
  <c r="AK13" i="5"/>
  <c r="AL13" i="5"/>
  <c r="AM13" i="5"/>
  <c r="AN13" i="5"/>
  <c r="AO13" i="5"/>
  <c r="AP13" i="5"/>
  <c r="E14" i="5"/>
  <c r="F14" i="5"/>
  <c r="G14" i="5"/>
  <c r="H14" i="5"/>
  <c r="I14" i="5"/>
  <c r="J14" i="5"/>
  <c r="K14" i="5"/>
  <c r="L14" i="5"/>
  <c r="N14" i="5"/>
  <c r="O14" i="5"/>
  <c r="P14" i="5"/>
  <c r="Q14" i="5"/>
  <c r="T14" i="5"/>
  <c r="X14" i="5"/>
  <c r="Y14" i="5"/>
  <c r="AA14" i="5"/>
  <c r="AB14" i="5"/>
  <c r="AC14" i="5"/>
  <c r="AF14" i="5"/>
  <c r="AG14" i="5"/>
  <c r="AH14" i="5"/>
  <c r="AK14" i="5"/>
  <c r="AL14" i="5"/>
  <c r="AM14" i="5"/>
  <c r="AN14" i="5"/>
  <c r="AO14" i="5"/>
  <c r="AP14" i="5"/>
  <c r="E15" i="5"/>
  <c r="F15" i="5"/>
  <c r="G15" i="5"/>
  <c r="H15" i="5"/>
  <c r="I15" i="5"/>
  <c r="J15" i="5"/>
  <c r="K15" i="5"/>
  <c r="L15" i="5"/>
  <c r="N15" i="5"/>
  <c r="O15" i="5"/>
  <c r="P15" i="5"/>
  <c r="Q15" i="5"/>
  <c r="T15" i="5"/>
  <c r="X15" i="5"/>
  <c r="Y15" i="5"/>
  <c r="AA15" i="5"/>
  <c r="AB15" i="5"/>
  <c r="AC15" i="5"/>
  <c r="AF15" i="5"/>
  <c r="AG15" i="5"/>
  <c r="AH15" i="5"/>
  <c r="AK15" i="5"/>
  <c r="AL15" i="5"/>
  <c r="AM15" i="5"/>
  <c r="AN15" i="5"/>
  <c r="AO15" i="5"/>
  <c r="AP15" i="5"/>
  <c r="E16" i="5"/>
  <c r="F16" i="5"/>
  <c r="G16" i="5"/>
  <c r="H16" i="5"/>
  <c r="I16" i="5"/>
  <c r="J16" i="5"/>
  <c r="K16" i="5"/>
  <c r="L16" i="5"/>
  <c r="N16" i="5"/>
  <c r="O16" i="5"/>
  <c r="P16" i="5"/>
  <c r="Q16" i="5"/>
  <c r="R16" i="5"/>
  <c r="T16" i="5"/>
  <c r="W16" i="5"/>
  <c r="X16" i="5"/>
  <c r="Y16" i="5"/>
  <c r="AA16" i="5"/>
  <c r="AB16" i="5"/>
  <c r="AC16" i="5"/>
  <c r="AF16" i="5"/>
  <c r="AG16" i="5"/>
  <c r="AH16" i="5"/>
  <c r="AK16" i="5"/>
  <c r="AL16" i="5"/>
  <c r="AM16" i="5"/>
  <c r="AN16" i="5"/>
  <c r="AO16" i="5"/>
  <c r="AP16" i="5"/>
  <c r="E17" i="5"/>
  <c r="F17" i="5"/>
  <c r="G17" i="5"/>
  <c r="H17" i="5"/>
  <c r="I17" i="5"/>
  <c r="J17" i="5"/>
  <c r="K17" i="5"/>
  <c r="L17" i="5"/>
  <c r="N17" i="5"/>
  <c r="O17" i="5"/>
  <c r="P17" i="5"/>
  <c r="Q17" i="5"/>
  <c r="T17" i="5"/>
  <c r="X17" i="5"/>
  <c r="Y17" i="5"/>
  <c r="AA17" i="5"/>
  <c r="AB17" i="5"/>
  <c r="AC17" i="5"/>
  <c r="AF17" i="5"/>
  <c r="AG17" i="5"/>
  <c r="AH17" i="5"/>
  <c r="AK17" i="5"/>
  <c r="AL17" i="5"/>
  <c r="AM17" i="5"/>
  <c r="AN17" i="5"/>
  <c r="AO17" i="5"/>
  <c r="AP17" i="5"/>
  <c r="E18" i="5"/>
  <c r="F18" i="5"/>
  <c r="G18" i="5"/>
  <c r="H18" i="5"/>
  <c r="I18" i="5"/>
  <c r="J18" i="5"/>
  <c r="K18" i="5"/>
  <c r="L18" i="5"/>
  <c r="N18" i="5"/>
  <c r="O18" i="5"/>
  <c r="P18" i="5"/>
  <c r="Q18" i="5"/>
  <c r="S18" i="5"/>
  <c r="T18" i="5"/>
  <c r="X18" i="5"/>
  <c r="Y18" i="5"/>
  <c r="AA18" i="5"/>
  <c r="AB18" i="5"/>
  <c r="AC18" i="5"/>
  <c r="AF18" i="5"/>
  <c r="AG18" i="5"/>
  <c r="AH18" i="5"/>
  <c r="AK18" i="5"/>
  <c r="AL18" i="5"/>
  <c r="AM18" i="5"/>
  <c r="AN18" i="5"/>
  <c r="AO18" i="5"/>
  <c r="AP18" i="5"/>
  <c r="E19" i="5"/>
  <c r="F19" i="5"/>
  <c r="G19" i="5"/>
  <c r="H19" i="5"/>
  <c r="I19" i="5"/>
  <c r="J19" i="5"/>
  <c r="K19" i="5"/>
  <c r="L19" i="5"/>
  <c r="N19" i="5"/>
  <c r="O19" i="5"/>
  <c r="P19" i="5"/>
  <c r="Q19" i="5"/>
  <c r="T19" i="5"/>
  <c r="X19" i="5"/>
  <c r="Y19" i="5"/>
  <c r="AA19" i="5"/>
  <c r="AB19" i="5"/>
  <c r="AC19" i="5"/>
  <c r="AF19" i="5"/>
  <c r="AG19" i="5"/>
  <c r="AH19" i="5"/>
  <c r="AK19" i="5"/>
  <c r="AL19" i="5"/>
  <c r="AM19" i="5"/>
  <c r="AN19" i="5"/>
  <c r="AO19" i="5"/>
  <c r="AP19" i="5"/>
  <c r="E20" i="5"/>
  <c r="F20" i="5"/>
  <c r="G20" i="5"/>
  <c r="H20" i="5"/>
  <c r="I20" i="5"/>
  <c r="J20" i="5"/>
  <c r="K20" i="5"/>
  <c r="L20" i="5"/>
  <c r="N20" i="5"/>
  <c r="O20" i="5"/>
  <c r="P20" i="5"/>
  <c r="Q20" i="5"/>
  <c r="T20" i="5"/>
  <c r="X20" i="5"/>
  <c r="Y20" i="5"/>
  <c r="AA20" i="5"/>
  <c r="AB20" i="5"/>
  <c r="AC20" i="5"/>
  <c r="AF20" i="5"/>
  <c r="AG20" i="5"/>
  <c r="AH20" i="5"/>
  <c r="AK20" i="5"/>
  <c r="AM20" i="5"/>
  <c r="AN20" i="5"/>
  <c r="AO20" i="5"/>
  <c r="E21" i="5"/>
  <c r="F21" i="5"/>
  <c r="G21" i="5"/>
  <c r="H21" i="5"/>
  <c r="I21" i="5"/>
  <c r="J21" i="5"/>
  <c r="K21" i="5"/>
  <c r="L21" i="5"/>
  <c r="N21" i="5"/>
  <c r="O21" i="5"/>
  <c r="P21" i="5"/>
  <c r="Q21" i="5"/>
  <c r="T21" i="5"/>
  <c r="X21" i="5"/>
  <c r="Y21" i="5"/>
  <c r="AA21" i="5"/>
  <c r="AB21" i="5"/>
  <c r="AC21" i="5"/>
  <c r="AF21" i="5"/>
  <c r="AG21" i="5"/>
  <c r="AH21" i="5"/>
  <c r="AK21" i="5"/>
  <c r="AM21" i="5"/>
  <c r="AN21" i="5"/>
  <c r="AO21" i="5"/>
  <c r="E22" i="5"/>
  <c r="F22" i="5"/>
  <c r="G22" i="5"/>
  <c r="H22" i="5"/>
  <c r="I22" i="5"/>
  <c r="J22" i="5"/>
  <c r="K22" i="5"/>
  <c r="L22" i="5"/>
  <c r="N22" i="5"/>
  <c r="O22" i="5"/>
  <c r="P22" i="5"/>
  <c r="Q22" i="5"/>
  <c r="T22" i="5"/>
  <c r="X22" i="5"/>
  <c r="Y22" i="5"/>
  <c r="AA22" i="5"/>
  <c r="AB22" i="5"/>
  <c r="AC22" i="5"/>
  <c r="AF22" i="5"/>
  <c r="AG22" i="5"/>
  <c r="AH22" i="5"/>
  <c r="AK22" i="5"/>
  <c r="AM22" i="5"/>
  <c r="AN22" i="5"/>
  <c r="AO22" i="5"/>
  <c r="E23" i="5"/>
  <c r="F23" i="5"/>
  <c r="G23" i="5"/>
  <c r="H23" i="5"/>
  <c r="I23" i="5"/>
  <c r="J23" i="5"/>
  <c r="K23" i="5"/>
  <c r="L23" i="5"/>
  <c r="N23" i="5"/>
  <c r="O23" i="5"/>
  <c r="P23" i="5"/>
  <c r="Q23" i="5"/>
  <c r="T23" i="5"/>
  <c r="W23" i="5"/>
  <c r="X23" i="5"/>
  <c r="Y23" i="5"/>
  <c r="AA23" i="5"/>
  <c r="AB23" i="5"/>
  <c r="AC23" i="5"/>
  <c r="AF23" i="5"/>
  <c r="AG23" i="5"/>
  <c r="AH23" i="5"/>
  <c r="AK23" i="5"/>
  <c r="AM23" i="5"/>
  <c r="AN23" i="5"/>
  <c r="AO23" i="5"/>
  <c r="W14" i="5"/>
  <c r="W15" i="5"/>
  <c r="W17" i="5"/>
  <c r="W18" i="5"/>
  <c r="W19" i="5"/>
  <c r="W20" i="5"/>
  <c r="W21" i="5"/>
  <c r="W22" i="5"/>
  <c r="R12" i="5"/>
  <c r="S12" i="5"/>
  <c r="R13" i="5"/>
  <c r="R14" i="5"/>
  <c r="S14" i="5"/>
  <c r="R15" i="5"/>
  <c r="S15" i="5"/>
  <c r="S16" i="5"/>
  <c r="R17" i="5"/>
  <c r="S17" i="5"/>
  <c r="R18" i="5"/>
  <c r="R19" i="5"/>
  <c r="S19" i="5"/>
  <c r="R20" i="5"/>
  <c r="S20" i="5"/>
  <c r="R21" i="5"/>
  <c r="S21" i="5"/>
  <c r="R22" i="5"/>
  <c r="S22" i="5"/>
  <c r="R23" i="5"/>
  <c r="S23" i="5"/>
  <c r="D12" i="1"/>
  <c r="D12" i="5" s="1"/>
  <c r="D13" i="1"/>
  <c r="D13" i="5" s="1"/>
  <c r="D14" i="1"/>
  <c r="D14" i="5" s="1"/>
  <c r="D15" i="1"/>
  <c r="D15" i="5" s="1"/>
  <c r="D16" i="1"/>
  <c r="D16" i="5" s="1"/>
  <c r="D17" i="1"/>
  <c r="D17" i="5" s="1"/>
  <c r="D18" i="1"/>
  <c r="D18" i="5" s="1"/>
  <c r="D19" i="1"/>
  <c r="D19" i="5" s="1"/>
  <c r="D20" i="1"/>
  <c r="D20" i="5" s="1"/>
  <c r="D21" i="1"/>
  <c r="D21" i="5" s="1"/>
  <c r="D22" i="1"/>
  <c r="D22" i="5" s="1"/>
  <c r="D23" i="1"/>
  <c r="D23" i="5" s="1"/>
  <c r="AQ20" i="1" l="1"/>
  <c r="AN3" i="5"/>
  <c r="AN4" i="5"/>
  <c r="AN5" i="5"/>
  <c r="AN6" i="5"/>
  <c r="AN7" i="5"/>
  <c r="AN8" i="5"/>
  <c r="AN9" i="5"/>
  <c r="AN10" i="5"/>
  <c r="AN11" i="5"/>
  <c r="AN2" i="5"/>
  <c r="AL3" i="5"/>
  <c r="AL4" i="5"/>
  <c r="AL5" i="5"/>
  <c r="AL6" i="5"/>
  <c r="AL7" i="5"/>
  <c r="AL8" i="5"/>
  <c r="AL9" i="5"/>
  <c r="AL10" i="5"/>
  <c r="AL11" i="5"/>
  <c r="AL2" i="5"/>
  <c r="AM3" i="5"/>
  <c r="AM4" i="5"/>
  <c r="AM5" i="5"/>
  <c r="AM6" i="5"/>
  <c r="AM7" i="5"/>
  <c r="AM8" i="5"/>
  <c r="AM9" i="5"/>
  <c r="AM10" i="5"/>
  <c r="AM11" i="5"/>
  <c r="AM2" i="5"/>
  <c r="AK3" i="5"/>
  <c r="AK4" i="5"/>
  <c r="AK5" i="5"/>
  <c r="AK6" i="5"/>
  <c r="AK7" i="5"/>
  <c r="AK8" i="5"/>
  <c r="AK9" i="5"/>
  <c r="AK10" i="5"/>
  <c r="AK11" i="5"/>
  <c r="AK2" i="5"/>
  <c r="AB3" i="5"/>
  <c r="AB4" i="5"/>
  <c r="AB5" i="5"/>
  <c r="AB6" i="5"/>
  <c r="AB7" i="5"/>
  <c r="AB8" i="5"/>
  <c r="AB9" i="5"/>
  <c r="AB10" i="5"/>
  <c r="AB11" i="5"/>
  <c r="AB2" i="5"/>
  <c r="AF3" i="5"/>
  <c r="AF4" i="5"/>
  <c r="AF5" i="5"/>
  <c r="AF6" i="5"/>
  <c r="AF7" i="5"/>
  <c r="AF8" i="5"/>
  <c r="AF9" i="5"/>
  <c r="AF10" i="5"/>
  <c r="AF11" i="5"/>
  <c r="AF2" i="5"/>
  <c r="AG3" i="5"/>
  <c r="AG4" i="5"/>
  <c r="AG5" i="5"/>
  <c r="AG6" i="5"/>
  <c r="AG7" i="5"/>
  <c r="AG8" i="5"/>
  <c r="AG9" i="5"/>
  <c r="AG10" i="5"/>
  <c r="AG11" i="5"/>
  <c r="AG2" i="5"/>
  <c r="AC3" i="5"/>
  <c r="AC4" i="5"/>
  <c r="AC5" i="5"/>
  <c r="AC6" i="5"/>
  <c r="AC7" i="5"/>
  <c r="AC8" i="5"/>
  <c r="AC9" i="5"/>
  <c r="AC10" i="5"/>
  <c r="AC11" i="5"/>
  <c r="AC2" i="5"/>
  <c r="AA3" i="5"/>
  <c r="AA4" i="5"/>
  <c r="AA5" i="5"/>
  <c r="AA6" i="5"/>
  <c r="AA7" i="5"/>
  <c r="AA8" i="5"/>
  <c r="AA9" i="5"/>
  <c r="AA10" i="5"/>
  <c r="AA11" i="5"/>
  <c r="AA2" i="5"/>
  <c r="G3" i="5"/>
  <c r="G4" i="5"/>
  <c r="G5" i="5"/>
  <c r="G6" i="5"/>
  <c r="G7" i="5"/>
  <c r="G8" i="5"/>
  <c r="G9" i="5"/>
  <c r="G10" i="5"/>
  <c r="G11" i="5"/>
  <c r="G2" i="5"/>
  <c r="J3" i="5"/>
  <c r="J4" i="5"/>
  <c r="J5" i="5"/>
  <c r="J6" i="5"/>
  <c r="J7" i="5"/>
  <c r="J8" i="5"/>
  <c r="J9" i="5"/>
  <c r="J10" i="5"/>
  <c r="J11" i="5"/>
  <c r="J2" i="5"/>
  <c r="L3" i="5"/>
  <c r="L4" i="5"/>
  <c r="L5" i="5"/>
  <c r="L6" i="5"/>
  <c r="L7" i="5"/>
  <c r="L8" i="5"/>
  <c r="L9" i="5"/>
  <c r="L10" i="5"/>
  <c r="L11" i="5"/>
  <c r="L2" i="5"/>
  <c r="O3" i="5"/>
  <c r="O4" i="5"/>
  <c r="O5" i="5"/>
  <c r="O6" i="5"/>
  <c r="O7" i="5"/>
  <c r="O8" i="5"/>
  <c r="O9" i="5"/>
  <c r="O10" i="5"/>
  <c r="O11" i="5"/>
  <c r="O2" i="5"/>
  <c r="K3" i="5"/>
  <c r="K4" i="5"/>
  <c r="K5" i="5"/>
  <c r="K6" i="5"/>
  <c r="K7" i="5"/>
  <c r="K8" i="5"/>
  <c r="K9" i="5"/>
  <c r="K10" i="5"/>
  <c r="K11" i="5"/>
  <c r="K2" i="5"/>
  <c r="N3" i="5"/>
  <c r="N4" i="5"/>
  <c r="N5" i="5"/>
  <c r="N6" i="5"/>
  <c r="N7" i="5"/>
  <c r="N8" i="5"/>
  <c r="N9" i="5"/>
  <c r="N10" i="5"/>
  <c r="N11" i="5"/>
  <c r="N2" i="5"/>
  <c r="F3" i="5"/>
  <c r="F4" i="5"/>
  <c r="F5" i="5"/>
  <c r="F6" i="5"/>
  <c r="F7" i="5"/>
  <c r="F8" i="5"/>
  <c r="F9" i="5"/>
  <c r="F10" i="5"/>
  <c r="F11" i="5"/>
  <c r="F2" i="5"/>
  <c r="I3" i="5"/>
  <c r="I4" i="5"/>
  <c r="I5" i="5"/>
  <c r="I6" i="5"/>
  <c r="I7" i="5"/>
  <c r="I8" i="5"/>
  <c r="I9" i="5"/>
  <c r="I10" i="5"/>
  <c r="I11" i="5"/>
  <c r="I2" i="5"/>
  <c r="AH2" i="5" l="1"/>
  <c r="AH3" i="5"/>
  <c r="AH4" i="5"/>
  <c r="AH5" i="5"/>
  <c r="AH6" i="5"/>
  <c r="AH7" i="5"/>
  <c r="AH8" i="5"/>
  <c r="AH9" i="5"/>
  <c r="AH10" i="5"/>
  <c r="AH11" i="5"/>
  <c r="AT4" i="5" s="1"/>
  <c r="AT5" i="5" s="1"/>
  <c r="AU5" i="5" s="1"/>
  <c r="W11" i="5" l="1"/>
  <c r="W7" i="5"/>
  <c r="W3" i="5"/>
  <c r="E11" i="5"/>
  <c r="E10" i="5"/>
  <c r="E9" i="5"/>
  <c r="E8" i="5"/>
  <c r="E7" i="5"/>
  <c r="E6" i="5"/>
  <c r="E5" i="5"/>
  <c r="E4" i="5"/>
  <c r="E3" i="5"/>
  <c r="E2" i="5"/>
  <c r="T2" i="5"/>
  <c r="T3" i="5"/>
  <c r="T4" i="5"/>
  <c r="T5" i="5"/>
  <c r="T6" i="5"/>
  <c r="T7" i="5"/>
  <c r="T8" i="5"/>
  <c r="T9" i="5"/>
  <c r="T10" i="5"/>
  <c r="T11" i="5"/>
  <c r="AP3" i="5"/>
  <c r="AP4" i="5"/>
  <c r="AP5" i="5"/>
  <c r="AP6" i="5"/>
  <c r="AP7" i="5"/>
  <c r="AP8" i="5"/>
  <c r="AP9" i="5"/>
  <c r="AP10" i="5"/>
  <c r="AP11" i="5"/>
  <c r="AP2" i="5"/>
  <c r="AO3" i="5"/>
  <c r="AO4" i="5"/>
  <c r="AO5" i="5"/>
  <c r="AO6" i="5"/>
  <c r="AO7" i="5"/>
  <c r="AO8" i="5"/>
  <c r="AO9" i="5"/>
  <c r="AO10" i="5"/>
  <c r="AO11" i="5"/>
  <c r="AT6" i="5" s="1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H2" i="5"/>
  <c r="P2" i="5"/>
  <c r="Q2" i="5"/>
  <c r="X2" i="5"/>
  <c r="Y2" i="5"/>
  <c r="H3" i="5"/>
  <c r="P3" i="5"/>
  <c r="Q3" i="5"/>
  <c r="X3" i="5"/>
  <c r="Y3" i="5"/>
  <c r="H4" i="5"/>
  <c r="P4" i="5"/>
  <c r="Q4" i="5"/>
  <c r="X4" i="5"/>
  <c r="Y4" i="5"/>
  <c r="H5" i="5"/>
  <c r="P5" i="5"/>
  <c r="Q5" i="5"/>
  <c r="X5" i="5"/>
  <c r="Y5" i="5"/>
  <c r="H6" i="5"/>
  <c r="P6" i="5"/>
  <c r="Q6" i="5"/>
  <c r="X6" i="5"/>
  <c r="Y6" i="5"/>
  <c r="H7" i="5"/>
  <c r="P7" i="5"/>
  <c r="Q7" i="5"/>
  <c r="X7" i="5"/>
  <c r="Y7" i="5"/>
  <c r="H8" i="5"/>
  <c r="P8" i="5"/>
  <c r="Q8" i="5"/>
  <c r="X8" i="5"/>
  <c r="Y8" i="5"/>
  <c r="H9" i="5"/>
  <c r="P9" i="5"/>
  <c r="Q9" i="5"/>
  <c r="X9" i="5"/>
  <c r="Y9" i="5"/>
  <c r="H10" i="5"/>
  <c r="P10" i="5"/>
  <c r="Q10" i="5"/>
  <c r="X10" i="5"/>
  <c r="Y10" i="5"/>
  <c r="H11" i="5"/>
  <c r="P11" i="5"/>
  <c r="Q11" i="5"/>
  <c r="X11" i="5"/>
  <c r="Y11" i="5"/>
  <c r="W4" i="5"/>
  <c r="W5" i="5"/>
  <c r="W6" i="5"/>
  <c r="W8" i="5"/>
  <c r="W9" i="5"/>
  <c r="W10" i="5"/>
  <c r="W2" i="5"/>
  <c r="D3" i="1"/>
  <c r="D3" i="5" s="1"/>
  <c r="D4" i="1"/>
  <c r="D4" i="5" s="1"/>
  <c r="D5" i="1"/>
  <c r="D5" i="5" s="1"/>
  <c r="D6" i="1"/>
  <c r="D6" i="5" s="1"/>
  <c r="D7" i="1"/>
  <c r="D7" i="5" s="1"/>
  <c r="D8" i="1"/>
  <c r="D8" i="5" s="1"/>
  <c r="D9" i="1"/>
  <c r="D9" i="5" s="1"/>
  <c r="D10" i="1"/>
  <c r="D10" i="5" s="1"/>
  <c r="D11" i="1"/>
  <c r="D11" i="5" s="1"/>
  <c r="D2" i="1"/>
  <c r="D2" i="5" s="1"/>
  <c r="T3" i="2" l="1"/>
  <c r="U3" i="2"/>
  <c r="T4" i="2"/>
  <c r="U4" i="2"/>
  <c r="T5" i="2"/>
  <c r="U5" i="2"/>
  <c r="T6" i="2"/>
  <c r="U6" i="2"/>
  <c r="T7" i="2"/>
  <c r="U7" i="2"/>
  <c r="T8" i="2"/>
  <c r="T9" i="2"/>
  <c r="T10" i="2"/>
  <c r="T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O4" i="2" l="1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P11" i="2"/>
  <c r="M11" i="2"/>
  <c r="I11" i="2"/>
  <c r="P10" i="2"/>
  <c r="M10" i="2"/>
  <c r="O9" i="2"/>
  <c r="N9" i="2" s="1"/>
  <c r="M9" i="2"/>
  <c r="P8" i="2"/>
  <c r="M8" i="2"/>
  <c r="I8" i="2"/>
  <c r="O7" i="2"/>
  <c r="N7" i="2" s="1"/>
  <c r="M7" i="2"/>
  <c r="I7" i="2"/>
  <c r="P6" i="2"/>
  <c r="M6" i="2"/>
  <c r="O5" i="2"/>
  <c r="N5" i="2" s="1"/>
  <c r="M5" i="2"/>
  <c r="P4" i="2"/>
  <c r="M4" i="2"/>
  <c r="I4" i="2"/>
  <c r="P3" i="2"/>
  <c r="M3" i="2"/>
  <c r="I3" i="2"/>
  <c r="P2" i="2"/>
  <c r="M2" i="2"/>
  <c r="I2" i="2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U8" i="2" l="1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U9" i="2" l="1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U10" i="2" l="1"/>
  <c r="U11" i="2" l="1"/>
  <c r="AP20" i="5" l="1"/>
  <c r="AP22" i="5"/>
  <c r="AP21" i="5"/>
  <c r="AP23" i="5"/>
  <c r="AL20" i="5"/>
  <c r="AL22" i="5" l="1"/>
  <c r="AL23" i="5"/>
  <c r="AL21" i="5"/>
</calcChain>
</file>

<file path=xl/sharedStrings.xml><?xml version="1.0" encoding="utf-8"?>
<sst xmlns="http://schemas.openxmlformats.org/spreadsheetml/2006/main" count="87" uniqueCount="62">
  <si>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</si>
  <si>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</si>
  <si>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</si>
  <si>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</si>
  <si>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</si>
  <si>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</si>
  <si>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</si>
  <si>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</si>
  <si>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</si>
  <si>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</si>
  <si>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</si>
  <si>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</si>
  <si>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</si>
  <si>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</si>
  <si>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</si>
  <si>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</si>
  <si>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</si>
  <si>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</si>
  <si>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</si>
  <si>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</si>
  <si>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</si>
  <si>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</si>
  <si>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</si>
  <si>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</si>
  <si>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</si>
  <si>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</si>
  <si>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</si>
  <si>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</si>
  <si>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</si>
  <si>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</si>
  <si>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</si>
  <si>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</si>
  <si>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</si>
  <si>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</si>
  <si>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</si>
  <si>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</si>
  <si>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</si>
  <si>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</si>
  <si>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</si>
  <si>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</si>
  <si>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</si>
  <si>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</si>
  <si>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</si>
  <si>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</si>
  <si>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</si>
  <si>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</si>
  <si>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</si>
  <si>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</si>
  <si>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</si>
  <si>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</si>
  <si>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</si>
  <si>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</si>
  <si>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</si>
  <si>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EMF Compare</t>
  </si>
  <si>
    <t>EMF Store</t>
  </si>
  <si>
    <t>elc</t>
  </si>
  <si>
    <t>Conflict</t>
  </si>
  <si>
    <t>Diffing</t>
  </si>
  <si>
    <t>Loading &amp; Mapping</t>
  </si>
  <si>
    <t>Epsilon CBP</t>
  </si>
  <si>
    <t xml:space="preserve"> Tree</t>
  </si>
  <si>
    <t>srx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</si>
</sst>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0" xfId="0" applyAlignment="1">
      <alignment vertical="top"/>
    </xf>
    <xf numFmtId="0" fontId="0" fillId="34" borderId="0" xfId="0" applyFill="1"/>
    <xf numFmtId="166" fontId="0" fillId="34" borderId="0" xfId="0" applyNumberFormat="1" applyFill="1"/>
    <xf numFmtId="0" fontId="0" fillId="35" borderId="0" xfId="0" applyFill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03337067587206"/>
          <c:y val="0.10039477299939153"/>
          <c:w val="0.79758531264127208"/>
          <c:h val="0.72347038752690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Sheet4!$R$2:$R$23</c:f>
              <c:numCache>
                <c:formatCode>General</c:formatCode>
                <c:ptCount val="22"/>
                <c:pt idx="0">
                  <c:v>0.62920570300000001</c:v>
                </c:pt>
                <c:pt idx="1">
                  <c:v>0.60683626499999999</c:v>
                </c:pt>
                <c:pt idx="2">
                  <c:v>0.70887632199999995</c:v>
                </c:pt>
                <c:pt idx="3">
                  <c:v>0.92337311600000005</c:v>
                </c:pt>
                <c:pt idx="4">
                  <c:v>1.3954429589999999</c:v>
                </c:pt>
                <c:pt idx="5">
                  <c:v>1.9233678679999999</c:v>
                </c:pt>
                <c:pt idx="6">
                  <c:v>3.0086960070000002</c:v>
                </c:pt>
                <c:pt idx="7">
                  <c:v>4.0902096190000004</c:v>
                </c:pt>
                <c:pt idx="8">
                  <c:v>5.1796398469999998</c:v>
                </c:pt>
                <c:pt idx="9">
                  <c:v>7.2462976450000003</c:v>
                </c:pt>
                <c:pt idx="10">
                  <c:v>11.166754056</c:v>
                </c:pt>
                <c:pt idx="11">
                  <c:v>10.851946871999999</c:v>
                </c:pt>
                <c:pt idx="12">
                  <c:v>15.316542686</c:v>
                </c:pt>
                <c:pt idx="13">
                  <c:v>16.036204365</c:v>
                </c:pt>
                <c:pt idx="14">
                  <c:v>19.889945267000002</c:v>
                </c:pt>
                <c:pt idx="15">
                  <c:v>25.504655651</c:v>
                </c:pt>
                <c:pt idx="16">
                  <c:v>24.805745435999999</c:v>
                </c:pt>
                <c:pt idx="17">
                  <c:v>32.829058205000003</c:v>
                </c:pt>
                <c:pt idx="18">
                  <c:v>51.304779445999998</c:v>
                </c:pt>
                <c:pt idx="19">
                  <c:v>79.308403053000006</c:v>
                </c:pt>
                <c:pt idx="20">
                  <c:v>116.90742756</c:v>
                </c:pt>
                <c:pt idx="21">
                  <c:v>167.34943501000001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F-40A9-B080-56047B325705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Sheet4!$AG$2:$AG$23</c:f>
              <c:numCache>
                <c:formatCode>General</c:formatCode>
                <c:ptCount val="22"/>
                <c:pt idx="0">
                  <c:v>17.500334169999999</c:v>
                </c:pt>
                <c:pt idx="1">
                  <c:v>17.578799044</c:v>
                </c:pt>
                <c:pt idx="2">
                  <c:v>17.6872452</c:v>
                </c:pt>
                <c:pt idx="3">
                  <c:v>18.836257509999999</c:v>
                </c:pt>
                <c:pt idx="4">
                  <c:v>18.396734344999999</c:v>
                </c:pt>
                <c:pt idx="5">
                  <c:v>18.493631503</c:v>
                </c:pt>
                <c:pt idx="6">
                  <c:v>18.400734897</c:v>
                </c:pt>
                <c:pt idx="7">
                  <c:v>19.106686558</c:v>
                </c:pt>
                <c:pt idx="8">
                  <c:v>20.092014213999999</c:v>
                </c:pt>
                <c:pt idx="9">
                  <c:v>19.783170332000001</c:v>
                </c:pt>
                <c:pt idx="10">
                  <c:v>20.257083062</c:v>
                </c:pt>
                <c:pt idx="11">
                  <c:v>19.408460957999999</c:v>
                </c:pt>
                <c:pt idx="12">
                  <c:v>20.231373125000001</c:v>
                </c:pt>
                <c:pt idx="13">
                  <c:v>20.416743026999999</c:v>
                </c:pt>
                <c:pt idx="14">
                  <c:v>20.268722887999999</c:v>
                </c:pt>
                <c:pt idx="15">
                  <c:v>24.717597749999999</c:v>
                </c:pt>
                <c:pt idx="16">
                  <c:v>21.688368862000001</c:v>
                </c:pt>
                <c:pt idx="17">
                  <c:v>20.796446889999999</c:v>
                </c:pt>
                <c:pt idx="18">
                  <c:v>20.554448782000001</c:v>
                </c:pt>
                <c:pt idx="19">
                  <c:v>20.571715744999999</c:v>
                </c:pt>
                <c:pt idx="20">
                  <c:v>21.106413143000001</c:v>
                </c:pt>
                <c:pt idx="21">
                  <c:v>20.535054580000001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F-40A9-B080-56047B325705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Sheet4!$AN$2:$AN$23</c:f>
              <c:numCache>
                <c:formatCode>General</c:formatCode>
                <c:ptCount val="22"/>
                <c:pt idx="0">
                  <c:v>26.950976788999998</c:v>
                </c:pt>
                <c:pt idx="1">
                  <c:v>25.051386661999999</c:v>
                </c:pt>
                <c:pt idx="2">
                  <c:v>33.754720259999999</c:v>
                </c:pt>
                <c:pt idx="3">
                  <c:v>45.346332255999997</c:v>
                </c:pt>
                <c:pt idx="4">
                  <c:v>63.032843702999998</c:v>
                </c:pt>
                <c:pt idx="5">
                  <c:v>67.202346804000001</c:v>
                </c:pt>
                <c:pt idx="6">
                  <c:v>101.957338718</c:v>
                </c:pt>
                <c:pt idx="7">
                  <c:v>130.776796413</c:v>
                </c:pt>
                <c:pt idx="8">
                  <c:v>148.537173862</c:v>
                </c:pt>
                <c:pt idx="9">
                  <c:v>190.25440393900001</c:v>
                </c:pt>
                <c:pt idx="10">
                  <c:v>234.47982160500001</c:v>
                </c:pt>
                <c:pt idx="11">
                  <c:v>228.91177855699999</c:v>
                </c:pt>
                <c:pt idx="12">
                  <c:v>277.16446420300002</c:v>
                </c:pt>
                <c:pt idx="13">
                  <c:v>506.222810025</c:v>
                </c:pt>
                <c:pt idx="14">
                  <c:v>468.58819927899998</c:v>
                </c:pt>
                <c:pt idx="15">
                  <c:v>584.25649285099996</c:v>
                </c:pt>
                <c:pt idx="16">
                  <c:v>661.24038741300001</c:v>
                </c:pt>
                <c:pt idx="17">
                  <c:v>719.79480308999996</c:v>
                </c:pt>
                <c:pt idx="18">
                  <c:v>882.902092122</c:v>
                </c:pt>
                <c:pt idx="19">
                  <c:v>1057.2993469420001</c:v>
                </c:pt>
                <c:pt idx="20">
                  <c:v>1098.76753386</c:v>
                </c:pt>
                <c:pt idx="21">
                  <c:v>1397.6341140740001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F-40A9-B080-56047B32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50297776236289"/>
          <c:y val="9.25921382351594E-3"/>
          <c:w val="0.84925904577971734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Sheet4!$AK$2:$AK$23</c:f>
              <c:numCache>
                <c:formatCode>General</c:formatCode>
                <c:ptCount val="22"/>
                <c:pt idx="0">
                  <c:v>0.48858113600000003</c:v>
                </c:pt>
                <c:pt idx="1">
                  <c:v>1.3091708</c:v>
                </c:pt>
                <c:pt idx="2">
                  <c:v>2.0626145920000001</c:v>
                </c:pt>
                <c:pt idx="3">
                  <c:v>3.0721786720000002</c:v>
                </c:pt>
                <c:pt idx="4">
                  <c:v>3.984924296</c:v>
                </c:pt>
                <c:pt idx="5">
                  <c:v>5.2964859280000001</c:v>
                </c:pt>
                <c:pt idx="6">
                  <c:v>7.4081199680000003</c:v>
                </c:pt>
                <c:pt idx="7">
                  <c:v>9.0034441839999992</c:v>
                </c:pt>
                <c:pt idx="8">
                  <c:v>11.338417335999999</c:v>
                </c:pt>
                <c:pt idx="9">
                  <c:v>14.167309272000001</c:v>
                </c:pt>
                <c:pt idx="10">
                  <c:v>16.537153503999999</c:v>
                </c:pt>
                <c:pt idx="11">
                  <c:v>3.0540217200000002</c:v>
                </c:pt>
                <c:pt idx="12">
                  <c:v>7.9414339119999999</c:v>
                </c:pt>
                <c:pt idx="13">
                  <c:v>13.111709255999999</c:v>
                </c:pt>
                <c:pt idx="14">
                  <c:v>16.761369512000002</c:v>
                </c:pt>
                <c:pt idx="15">
                  <c:v>7.909471248</c:v>
                </c:pt>
                <c:pt idx="16">
                  <c:v>15.929413864000001</c:v>
                </c:pt>
                <c:pt idx="17">
                  <c:v>13.613867672</c:v>
                </c:pt>
                <c:pt idx="18">
                  <c:v>5.8194906079999997</c:v>
                </c:pt>
                <c:pt idx="19">
                  <c:v>16.377966751999999</c:v>
                </c:pt>
                <c:pt idx="20">
                  <c:v>12.47484324</c:v>
                </c:pt>
                <c:pt idx="21">
                  <c:v>13.126554984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F3B-9901-1BAEA20AE050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Sheet4!$AM$2:$AM$23</c:f>
              <c:numCache>
                <c:formatCode>General</c:formatCode>
                <c:ptCount val="22"/>
                <c:pt idx="0">
                  <c:v>1.060534528</c:v>
                </c:pt>
                <c:pt idx="1">
                  <c:v>1.637781288</c:v>
                </c:pt>
                <c:pt idx="2">
                  <c:v>1.9605203440000001</c:v>
                </c:pt>
                <c:pt idx="3">
                  <c:v>2.7638694639999999</c:v>
                </c:pt>
                <c:pt idx="4">
                  <c:v>3.4090773360000002</c:v>
                </c:pt>
                <c:pt idx="5">
                  <c:v>4.4984806800000001</c:v>
                </c:pt>
                <c:pt idx="6">
                  <c:v>5.8788355440000002</c:v>
                </c:pt>
                <c:pt idx="7">
                  <c:v>6.792018992</c:v>
                </c:pt>
                <c:pt idx="8">
                  <c:v>8.2846371919999999</c:v>
                </c:pt>
                <c:pt idx="9">
                  <c:v>10.172075048</c:v>
                </c:pt>
                <c:pt idx="10">
                  <c:v>12.081133528000001</c:v>
                </c:pt>
                <c:pt idx="11">
                  <c:v>14.495578335999999</c:v>
                </c:pt>
                <c:pt idx="12">
                  <c:v>16.902180928</c:v>
                </c:pt>
                <c:pt idx="13">
                  <c:v>4.8033784319999997</c:v>
                </c:pt>
                <c:pt idx="14">
                  <c:v>8.3735991280000004</c:v>
                </c:pt>
                <c:pt idx="15">
                  <c:v>12.653903855999999</c:v>
                </c:pt>
                <c:pt idx="16">
                  <c:v>5.0032339600000002</c:v>
                </c:pt>
                <c:pt idx="17">
                  <c:v>11.446031808000001</c:v>
                </c:pt>
                <c:pt idx="18">
                  <c:v>6.6080945680000003</c:v>
                </c:pt>
                <c:pt idx="19">
                  <c:v>10.199160744</c:v>
                </c:pt>
                <c:pt idx="20">
                  <c:v>7.6942999280000004</c:v>
                </c:pt>
                <c:pt idx="21">
                  <c:v>12.055498216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9-4F3B-9901-1BAEA20A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354.93113599999998</c:v>
                </c:pt>
                <c:pt idx="1">
                  <c:v>411.611786</c:v>
                </c:pt>
                <c:pt idx="2">
                  <c:v>411.58888000000002</c:v>
                </c:pt>
                <c:pt idx="3">
                  <c:v>554.48667</c:v>
                </c:pt>
                <c:pt idx="4">
                  <c:v>732.18532900000002</c:v>
                </c:pt>
                <c:pt idx="5">
                  <c:v>964.40037600000005</c:v>
                </c:pt>
                <c:pt idx="6">
                  <c:v>1231.9684870000001</c:v>
                </c:pt>
                <c:pt idx="7">
                  <c:v>1365.02397</c:v>
                </c:pt>
                <c:pt idx="8">
                  <c:v>1513.979339</c:v>
                </c:pt>
                <c:pt idx="9">
                  <c:v>2313.9124240000001</c:v>
                </c:pt>
                <c:pt idx="10">
                  <c:v>2304.3291469999999</c:v>
                </c:pt>
                <c:pt idx="11">
                  <c:v>2209.6745000000001</c:v>
                </c:pt>
                <c:pt idx="12">
                  <c:v>2424.3833909999998</c:v>
                </c:pt>
                <c:pt idx="13">
                  <c:v>2650.4205550000001</c:v>
                </c:pt>
                <c:pt idx="14">
                  <c:v>2909.9035800000001</c:v>
                </c:pt>
                <c:pt idx="15">
                  <c:v>3109.0439139999999</c:v>
                </c:pt>
                <c:pt idx="16">
                  <c:v>3223.120688</c:v>
                </c:pt>
                <c:pt idx="17">
                  <c:v>4099.0415949999997</c:v>
                </c:pt>
                <c:pt idx="18">
                  <c:v>3853.3186479999999</c:v>
                </c:pt>
                <c:pt idx="19">
                  <c:v>4064.2898260000002</c:v>
                </c:pt>
                <c:pt idx="20">
                  <c:v>4823.9444039999998</c:v>
                </c:pt>
                <c:pt idx="21">
                  <c:v>4561.2310509999998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0.79964798199999998</c:v>
                </c:pt>
                <c:pt idx="1">
                  <c:v>0.72131425000000005</c:v>
                </c:pt>
                <c:pt idx="2">
                  <c:v>0.86431881899999996</c:v>
                </c:pt>
                <c:pt idx="3">
                  <c:v>1.159784242</c:v>
                </c:pt>
                <c:pt idx="4">
                  <c:v>1.7858657849999999</c:v>
                </c:pt>
                <c:pt idx="5">
                  <c:v>2.161856116</c:v>
                </c:pt>
                <c:pt idx="6">
                  <c:v>3.268981417</c:v>
                </c:pt>
                <c:pt idx="7">
                  <c:v>4.386485221</c:v>
                </c:pt>
                <c:pt idx="8">
                  <c:v>5.4967628299999998</c:v>
                </c:pt>
                <c:pt idx="9">
                  <c:v>7.6132068500000001</c:v>
                </c:pt>
                <c:pt idx="10">
                  <c:v>11.522627297</c:v>
                </c:pt>
                <c:pt idx="11">
                  <c:v>11.32977406</c:v>
                </c:pt>
                <c:pt idx="12">
                  <c:v>15.913414674</c:v>
                </c:pt>
                <c:pt idx="13">
                  <c:v>16.570360171000001</c:v>
                </c:pt>
                <c:pt idx="14">
                  <c:v>20.284922552000001</c:v>
                </c:pt>
                <c:pt idx="15">
                  <c:v>26.118569733000001</c:v>
                </c:pt>
                <c:pt idx="16">
                  <c:v>25.241685754999999</c:v>
                </c:pt>
                <c:pt idx="17">
                  <c:v>33.438511388999999</c:v>
                </c:pt>
                <c:pt idx="18">
                  <c:v>51.762430899999998</c:v>
                </c:pt>
                <c:pt idx="19">
                  <c:v>79.763906348999996</c:v>
                </c:pt>
                <c:pt idx="20">
                  <c:v>117.358492447</c:v>
                </c:pt>
                <c:pt idx="21">
                  <c:v>168.29790785500001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568.67024800000002</c:v>
                </c:pt>
                <c:pt idx="1">
                  <c:v>592.96744000000001</c:v>
                </c:pt>
                <c:pt idx="2">
                  <c:v>595.47157600000003</c:v>
                </c:pt>
                <c:pt idx="3">
                  <c:v>561.05092000000002</c:v>
                </c:pt>
                <c:pt idx="4">
                  <c:v>619.82260799999995</c:v>
                </c:pt>
                <c:pt idx="5">
                  <c:v>693.26467200000002</c:v>
                </c:pt>
                <c:pt idx="6">
                  <c:v>548.15404000000001</c:v>
                </c:pt>
                <c:pt idx="7">
                  <c:v>593.53011200000003</c:v>
                </c:pt>
                <c:pt idx="8">
                  <c:v>633.24139200000002</c:v>
                </c:pt>
                <c:pt idx="9">
                  <c:v>674.77921600000002</c:v>
                </c:pt>
                <c:pt idx="10">
                  <c:v>724.03600800000004</c:v>
                </c:pt>
                <c:pt idx="11">
                  <c:v>745.72422400000005</c:v>
                </c:pt>
                <c:pt idx="12">
                  <c:v>772.09730400000001</c:v>
                </c:pt>
                <c:pt idx="13">
                  <c:v>792.96666400000004</c:v>
                </c:pt>
                <c:pt idx="14">
                  <c:v>544.75045599999999</c:v>
                </c:pt>
                <c:pt idx="15">
                  <c:v>557.909448</c:v>
                </c:pt>
                <c:pt idx="16">
                  <c:v>574.40820799999995</c:v>
                </c:pt>
                <c:pt idx="17">
                  <c:v>594.86155199999996</c:v>
                </c:pt>
                <c:pt idx="18">
                  <c:v>601.38521600000001</c:v>
                </c:pt>
                <c:pt idx="19">
                  <c:v>622.65285600000004</c:v>
                </c:pt>
                <c:pt idx="20">
                  <c:v>637.57246399999997</c:v>
                </c:pt>
                <c:pt idx="21">
                  <c:v>646.94344799999999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0.69503888800000002</c:v>
                </c:pt>
                <c:pt idx="1">
                  <c:v>0.74259960000000003</c:v>
                </c:pt>
                <c:pt idx="2">
                  <c:v>0.83312282400000004</c:v>
                </c:pt>
                <c:pt idx="3">
                  <c:v>0.97630808000000002</c:v>
                </c:pt>
                <c:pt idx="4">
                  <c:v>1.08467848</c:v>
                </c:pt>
                <c:pt idx="5">
                  <c:v>1.2042878720000001</c:v>
                </c:pt>
                <c:pt idx="6">
                  <c:v>1.253223408</c:v>
                </c:pt>
                <c:pt idx="7">
                  <c:v>1.3614415440000001</c:v>
                </c:pt>
                <c:pt idx="8">
                  <c:v>1.465139312</c:v>
                </c:pt>
                <c:pt idx="9">
                  <c:v>1.5593924400000001</c:v>
                </c:pt>
                <c:pt idx="10">
                  <c:v>1.674011656</c:v>
                </c:pt>
                <c:pt idx="11">
                  <c:v>1.7261132800000001</c:v>
                </c:pt>
                <c:pt idx="12">
                  <c:v>1.787961632</c:v>
                </c:pt>
                <c:pt idx="13">
                  <c:v>1.834895248</c:v>
                </c:pt>
                <c:pt idx="14">
                  <c:v>1.892748536</c:v>
                </c:pt>
                <c:pt idx="15">
                  <c:v>1.95248128</c:v>
                </c:pt>
                <c:pt idx="16">
                  <c:v>2.010322704</c:v>
                </c:pt>
                <c:pt idx="17">
                  <c:v>2.0819113279999999</c:v>
                </c:pt>
                <c:pt idx="18">
                  <c:v>2.1047464159999998</c:v>
                </c:pt>
                <c:pt idx="19">
                  <c:v>2.1644863679999999</c:v>
                </c:pt>
                <c:pt idx="20">
                  <c:v>2.2313838480000001</c:v>
                </c:pt>
                <c:pt idx="21">
                  <c:v>2.2652218639999999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354.93113599999998</c:v>
                </c:pt>
                <c:pt idx="1">
                  <c:v>411.611786</c:v>
                </c:pt>
                <c:pt idx="2">
                  <c:v>411.58888000000002</c:v>
                </c:pt>
                <c:pt idx="3">
                  <c:v>554.48667</c:v>
                </c:pt>
                <c:pt idx="4">
                  <c:v>732.18532900000002</c:v>
                </c:pt>
                <c:pt idx="5">
                  <c:v>964.40037600000005</c:v>
                </c:pt>
                <c:pt idx="6">
                  <c:v>1231.9684870000001</c:v>
                </c:pt>
                <c:pt idx="7">
                  <c:v>1365.02397</c:v>
                </c:pt>
                <c:pt idx="8">
                  <c:v>1513.979339</c:v>
                </c:pt>
                <c:pt idx="9">
                  <c:v>2313.9124240000001</c:v>
                </c:pt>
                <c:pt idx="10">
                  <c:v>2304.3291469999999</c:v>
                </c:pt>
                <c:pt idx="11">
                  <c:v>2209.6745000000001</c:v>
                </c:pt>
                <c:pt idx="12">
                  <c:v>2424.3833909999998</c:v>
                </c:pt>
                <c:pt idx="13">
                  <c:v>2650.4205550000001</c:v>
                </c:pt>
                <c:pt idx="14">
                  <c:v>2909.9035800000001</c:v>
                </c:pt>
                <c:pt idx="15">
                  <c:v>3109.0439139999999</c:v>
                </c:pt>
                <c:pt idx="16">
                  <c:v>3223.120688</c:v>
                </c:pt>
                <c:pt idx="17">
                  <c:v>4099.0415949999997</c:v>
                </c:pt>
                <c:pt idx="18">
                  <c:v>3853.3186479999999</c:v>
                </c:pt>
                <c:pt idx="19">
                  <c:v>4064.2898260000002</c:v>
                </c:pt>
                <c:pt idx="20">
                  <c:v>4823.9444039999998</c:v>
                </c:pt>
                <c:pt idx="21">
                  <c:v>4561.2310509999998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0.48900353600000002</c:v>
                </c:pt>
                <c:pt idx="1">
                  <c:v>0.70608835199999997</c:v>
                </c:pt>
                <c:pt idx="2">
                  <c:v>1.060545896</c:v>
                </c:pt>
                <c:pt idx="3">
                  <c:v>1.2509102000000001</c:v>
                </c:pt>
                <c:pt idx="4">
                  <c:v>1.554103064</c:v>
                </c:pt>
                <c:pt idx="5">
                  <c:v>1.71731404</c:v>
                </c:pt>
                <c:pt idx="6">
                  <c:v>1.7901074320000001</c:v>
                </c:pt>
                <c:pt idx="7">
                  <c:v>1.95423872</c:v>
                </c:pt>
                <c:pt idx="8">
                  <c:v>2.1107447119999998</c:v>
                </c:pt>
                <c:pt idx="9">
                  <c:v>2.474199032</c:v>
                </c:pt>
                <c:pt idx="10">
                  <c:v>2.6549808239999999</c:v>
                </c:pt>
                <c:pt idx="11">
                  <c:v>2.7017365039999999</c:v>
                </c:pt>
                <c:pt idx="12">
                  <c:v>2.8310343520000001</c:v>
                </c:pt>
                <c:pt idx="13">
                  <c:v>2.9264467760000001</c:v>
                </c:pt>
                <c:pt idx="14">
                  <c:v>2.996177968</c:v>
                </c:pt>
                <c:pt idx="15">
                  <c:v>3.3078914479999999</c:v>
                </c:pt>
                <c:pt idx="16">
                  <c:v>3.4464901600000002</c:v>
                </c:pt>
                <c:pt idx="17">
                  <c:v>4.4081546400000002</c:v>
                </c:pt>
                <c:pt idx="18">
                  <c:v>7.0841922159999999</c:v>
                </c:pt>
                <c:pt idx="19">
                  <c:v>11.493797927999999</c:v>
                </c:pt>
                <c:pt idx="20">
                  <c:v>17.514311736</c:v>
                </c:pt>
                <c:pt idx="21">
                  <c:v>11.1655748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568.67024800000002</c:v>
                </c:pt>
                <c:pt idx="1">
                  <c:v>592.96744000000001</c:v>
                </c:pt>
                <c:pt idx="2">
                  <c:v>595.47157600000003</c:v>
                </c:pt>
                <c:pt idx="3">
                  <c:v>561.05092000000002</c:v>
                </c:pt>
                <c:pt idx="4">
                  <c:v>619.82260799999995</c:v>
                </c:pt>
                <c:pt idx="5">
                  <c:v>693.26467200000002</c:v>
                </c:pt>
                <c:pt idx="6">
                  <c:v>548.15404000000001</c:v>
                </c:pt>
                <c:pt idx="7">
                  <c:v>593.53011200000003</c:v>
                </c:pt>
                <c:pt idx="8">
                  <c:v>633.24139200000002</c:v>
                </c:pt>
                <c:pt idx="9">
                  <c:v>674.77921600000002</c:v>
                </c:pt>
                <c:pt idx="10">
                  <c:v>724.03600800000004</c:v>
                </c:pt>
                <c:pt idx="11">
                  <c:v>745.72422400000005</c:v>
                </c:pt>
                <c:pt idx="12">
                  <c:v>772.09730400000001</c:v>
                </c:pt>
                <c:pt idx="13">
                  <c:v>792.96666400000004</c:v>
                </c:pt>
                <c:pt idx="14">
                  <c:v>544.75045599999999</c:v>
                </c:pt>
                <c:pt idx="15">
                  <c:v>557.909448</c:v>
                </c:pt>
                <c:pt idx="16">
                  <c:v>574.40820799999995</c:v>
                </c:pt>
                <c:pt idx="17">
                  <c:v>594.86155199999996</c:v>
                </c:pt>
                <c:pt idx="18">
                  <c:v>601.38521600000001</c:v>
                </c:pt>
                <c:pt idx="19">
                  <c:v>622.65285600000004</c:v>
                </c:pt>
                <c:pt idx="20">
                  <c:v>637.57246399999997</c:v>
                </c:pt>
                <c:pt idx="21">
                  <c:v>646.94344799999999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17.500334169999999</c:v>
                </c:pt>
                <c:pt idx="1">
                  <c:v>17.578799044</c:v>
                </c:pt>
                <c:pt idx="2">
                  <c:v>17.6872452</c:v>
                </c:pt>
                <c:pt idx="3">
                  <c:v>18.836257509999999</c:v>
                </c:pt>
                <c:pt idx="4">
                  <c:v>18.396734344999999</c:v>
                </c:pt>
                <c:pt idx="5">
                  <c:v>18.493631503</c:v>
                </c:pt>
                <c:pt idx="6">
                  <c:v>18.400734897</c:v>
                </c:pt>
                <c:pt idx="7">
                  <c:v>19.106686558</c:v>
                </c:pt>
                <c:pt idx="8">
                  <c:v>20.092014213999999</c:v>
                </c:pt>
                <c:pt idx="9">
                  <c:v>19.783170332000001</c:v>
                </c:pt>
                <c:pt idx="10">
                  <c:v>20.257083062</c:v>
                </c:pt>
                <c:pt idx="11">
                  <c:v>19.408460957999999</c:v>
                </c:pt>
                <c:pt idx="12">
                  <c:v>20.231373125000001</c:v>
                </c:pt>
                <c:pt idx="13">
                  <c:v>20.416743026999999</c:v>
                </c:pt>
                <c:pt idx="14">
                  <c:v>20.268722887999999</c:v>
                </c:pt>
                <c:pt idx="15">
                  <c:v>24.717597749999999</c:v>
                </c:pt>
                <c:pt idx="16">
                  <c:v>21.688368862000001</c:v>
                </c:pt>
                <c:pt idx="17">
                  <c:v>20.796446889999999</c:v>
                </c:pt>
                <c:pt idx="18">
                  <c:v>20.554448782000001</c:v>
                </c:pt>
                <c:pt idx="19">
                  <c:v>20.571715744999999</c:v>
                </c:pt>
                <c:pt idx="20">
                  <c:v>21.106413143000001</c:v>
                </c:pt>
                <c:pt idx="21">
                  <c:v>20.535054580000001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6.1287000000000001E-2</c:v>
                </c:pt>
                <c:pt idx="1">
                  <c:v>0.106098</c:v>
                </c:pt>
                <c:pt idx="2">
                  <c:v>0.14108100000000001</c:v>
                </c:pt>
                <c:pt idx="3">
                  <c:v>0.169214</c:v>
                </c:pt>
                <c:pt idx="4">
                  <c:v>0.192631</c:v>
                </c:pt>
                <c:pt idx="5">
                  <c:v>0.21212</c:v>
                </c:pt>
                <c:pt idx="6">
                  <c:v>0.22891300000000001</c:v>
                </c:pt>
                <c:pt idx="7">
                  <c:v>0.243122</c:v>
                </c:pt>
                <c:pt idx="8">
                  <c:v>0.25553900000000002</c:v>
                </c:pt>
                <c:pt idx="9">
                  <c:v>0.26591100000000001</c:v>
                </c:pt>
                <c:pt idx="10">
                  <c:v>0.275086</c:v>
                </c:pt>
                <c:pt idx="11">
                  <c:v>0.28342000000000001</c:v>
                </c:pt>
                <c:pt idx="12">
                  <c:v>0.29044799999999998</c:v>
                </c:pt>
                <c:pt idx="13">
                  <c:v>0.29679</c:v>
                </c:pt>
                <c:pt idx="14">
                  <c:v>0.30250899999999997</c:v>
                </c:pt>
                <c:pt idx="15">
                  <c:v>0.30760500000000002</c:v>
                </c:pt>
                <c:pt idx="16">
                  <c:v>0.31198100000000001</c:v>
                </c:pt>
                <c:pt idx="17">
                  <c:v>0.31583699999999998</c:v>
                </c:pt>
                <c:pt idx="18">
                  <c:v>0.31948399999999999</c:v>
                </c:pt>
                <c:pt idx="19">
                  <c:v>0.32286900000000002</c:v>
                </c:pt>
                <c:pt idx="20">
                  <c:v>0.32582299999999997</c:v>
                </c:pt>
                <c:pt idx="21">
                  <c:v>0.32838499999999998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0.48900353600000002</c:v>
                </c:pt>
                <c:pt idx="1">
                  <c:v>0.70608835199999997</c:v>
                </c:pt>
                <c:pt idx="2">
                  <c:v>1.060545896</c:v>
                </c:pt>
                <c:pt idx="3">
                  <c:v>1.2509102000000001</c:v>
                </c:pt>
                <c:pt idx="4">
                  <c:v>1.554103064</c:v>
                </c:pt>
                <c:pt idx="5">
                  <c:v>1.71731404</c:v>
                </c:pt>
                <c:pt idx="6">
                  <c:v>1.7901074320000001</c:v>
                </c:pt>
                <c:pt idx="7">
                  <c:v>1.95423872</c:v>
                </c:pt>
                <c:pt idx="8">
                  <c:v>2.1107447119999998</c:v>
                </c:pt>
                <c:pt idx="9">
                  <c:v>2.474199032</c:v>
                </c:pt>
                <c:pt idx="10">
                  <c:v>2.6549808239999999</c:v>
                </c:pt>
                <c:pt idx="11">
                  <c:v>2.7017365039999999</c:v>
                </c:pt>
                <c:pt idx="12">
                  <c:v>2.8310343520000001</c:v>
                </c:pt>
                <c:pt idx="13">
                  <c:v>2.9264467760000001</c:v>
                </c:pt>
                <c:pt idx="14">
                  <c:v>2.996177968</c:v>
                </c:pt>
                <c:pt idx="15">
                  <c:v>3.3078914479999999</c:v>
                </c:pt>
                <c:pt idx="16">
                  <c:v>3.4464901600000002</c:v>
                </c:pt>
                <c:pt idx="17">
                  <c:v>4.4081546400000002</c:v>
                </c:pt>
                <c:pt idx="18">
                  <c:v>7.0841922159999999</c:v>
                </c:pt>
                <c:pt idx="19">
                  <c:v>11.493797927999999</c:v>
                </c:pt>
                <c:pt idx="20">
                  <c:v>17.514311736</c:v>
                </c:pt>
                <c:pt idx="21">
                  <c:v>11.1655748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6.1287000000000001E-2</c:v>
                </c:pt>
                <c:pt idx="1">
                  <c:v>0.106098</c:v>
                </c:pt>
                <c:pt idx="2">
                  <c:v>0.14108100000000001</c:v>
                </c:pt>
                <c:pt idx="3">
                  <c:v>0.169214</c:v>
                </c:pt>
                <c:pt idx="4">
                  <c:v>0.192631</c:v>
                </c:pt>
                <c:pt idx="5">
                  <c:v>0.21212</c:v>
                </c:pt>
                <c:pt idx="6">
                  <c:v>0.22891300000000001</c:v>
                </c:pt>
                <c:pt idx="7">
                  <c:v>0.243122</c:v>
                </c:pt>
                <c:pt idx="8">
                  <c:v>0.25553900000000002</c:v>
                </c:pt>
                <c:pt idx="9">
                  <c:v>0.26591100000000001</c:v>
                </c:pt>
                <c:pt idx="10">
                  <c:v>0.275086</c:v>
                </c:pt>
                <c:pt idx="11">
                  <c:v>0.28342000000000001</c:v>
                </c:pt>
                <c:pt idx="12">
                  <c:v>0.29044799999999998</c:v>
                </c:pt>
                <c:pt idx="13">
                  <c:v>0.29679</c:v>
                </c:pt>
                <c:pt idx="14">
                  <c:v>0.30250899999999997</c:v>
                </c:pt>
                <c:pt idx="15">
                  <c:v>0.30760500000000002</c:v>
                </c:pt>
                <c:pt idx="16">
                  <c:v>0.31198100000000001</c:v>
                </c:pt>
                <c:pt idx="17">
                  <c:v>0.31583699999999998</c:v>
                </c:pt>
                <c:pt idx="18">
                  <c:v>0.31948399999999999</c:v>
                </c:pt>
                <c:pt idx="19">
                  <c:v>0.32286900000000002</c:v>
                </c:pt>
                <c:pt idx="20">
                  <c:v>0.32582299999999997</c:v>
                </c:pt>
                <c:pt idx="21">
                  <c:v>0.32838499999999998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17.500334169999999</c:v>
                </c:pt>
                <c:pt idx="1">
                  <c:v>17.578799044</c:v>
                </c:pt>
                <c:pt idx="2">
                  <c:v>17.6872452</c:v>
                </c:pt>
                <c:pt idx="3">
                  <c:v>18.836257509999999</c:v>
                </c:pt>
                <c:pt idx="4">
                  <c:v>18.396734344999999</c:v>
                </c:pt>
                <c:pt idx="5">
                  <c:v>18.493631503</c:v>
                </c:pt>
                <c:pt idx="6">
                  <c:v>18.400734897</c:v>
                </c:pt>
                <c:pt idx="7">
                  <c:v>19.106686558</c:v>
                </c:pt>
                <c:pt idx="8">
                  <c:v>20.092014213999999</c:v>
                </c:pt>
                <c:pt idx="9">
                  <c:v>19.783170332000001</c:v>
                </c:pt>
                <c:pt idx="10">
                  <c:v>20.257083062</c:v>
                </c:pt>
                <c:pt idx="11">
                  <c:v>19.408460957999999</c:v>
                </c:pt>
                <c:pt idx="12">
                  <c:v>20.231373125000001</c:v>
                </c:pt>
                <c:pt idx="13">
                  <c:v>20.416743026999999</c:v>
                </c:pt>
                <c:pt idx="14">
                  <c:v>20.268722887999999</c:v>
                </c:pt>
                <c:pt idx="15">
                  <c:v>24.717597749999999</c:v>
                </c:pt>
                <c:pt idx="16">
                  <c:v>21.688368862000001</c:v>
                </c:pt>
                <c:pt idx="17">
                  <c:v>20.796446889999999</c:v>
                </c:pt>
                <c:pt idx="18">
                  <c:v>20.554448782000001</c:v>
                </c:pt>
                <c:pt idx="19">
                  <c:v>20.571715744999999</c:v>
                </c:pt>
                <c:pt idx="20">
                  <c:v>21.106413143000001</c:v>
                </c:pt>
                <c:pt idx="21">
                  <c:v>20.535054580000001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456605328</c:v>
                </c:pt>
                <c:pt idx="1">
                  <c:v>536924296</c:v>
                </c:pt>
                <c:pt idx="2">
                  <c:v>537483656</c:v>
                </c:pt>
                <c:pt idx="3">
                  <c:v>537933240</c:v>
                </c:pt>
                <c:pt idx="4">
                  <c:v>538206824</c:v>
                </c:pt>
                <c:pt idx="5">
                  <c:v>538532384</c:v>
                </c:pt>
                <c:pt idx="6">
                  <c:v>538754592</c:v>
                </c:pt>
                <c:pt idx="7">
                  <c:v>538937576</c:v>
                </c:pt>
                <c:pt idx="8">
                  <c:v>539030456</c:v>
                </c:pt>
                <c:pt idx="9">
                  <c:v>539239008</c:v>
                </c:pt>
                <c:pt idx="10">
                  <c:v>539279520</c:v>
                </c:pt>
                <c:pt idx="11">
                  <c:v>539410168</c:v>
                </c:pt>
                <c:pt idx="12">
                  <c:v>539430800</c:v>
                </c:pt>
                <c:pt idx="13">
                  <c:v>539564752</c:v>
                </c:pt>
                <c:pt idx="14">
                  <c:v>539568624</c:v>
                </c:pt>
                <c:pt idx="15">
                  <c:v>539570992</c:v>
                </c:pt>
                <c:pt idx="16">
                  <c:v>539587760</c:v>
                </c:pt>
                <c:pt idx="17">
                  <c:v>539576792</c:v>
                </c:pt>
                <c:pt idx="18">
                  <c:v>539438600</c:v>
                </c:pt>
                <c:pt idx="19">
                  <c:v>539199744</c:v>
                </c:pt>
                <c:pt idx="20">
                  <c:v>539999296</c:v>
                </c:pt>
                <c:pt idx="21">
                  <c:v>539402856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0.48900353600000002</c:v>
                </c:pt>
                <c:pt idx="1">
                  <c:v>0.70608835199999997</c:v>
                </c:pt>
                <c:pt idx="2">
                  <c:v>1.060545896</c:v>
                </c:pt>
                <c:pt idx="3">
                  <c:v>1.2509102000000001</c:v>
                </c:pt>
                <c:pt idx="4">
                  <c:v>1.554103064</c:v>
                </c:pt>
                <c:pt idx="5">
                  <c:v>1.71731404</c:v>
                </c:pt>
                <c:pt idx="6">
                  <c:v>1.7901074320000001</c:v>
                </c:pt>
                <c:pt idx="7">
                  <c:v>1.95423872</c:v>
                </c:pt>
                <c:pt idx="8">
                  <c:v>2.1107447119999998</c:v>
                </c:pt>
                <c:pt idx="9">
                  <c:v>2.474199032</c:v>
                </c:pt>
                <c:pt idx="10">
                  <c:v>2.6549808239999999</c:v>
                </c:pt>
                <c:pt idx="11">
                  <c:v>2.7017365039999999</c:v>
                </c:pt>
                <c:pt idx="12">
                  <c:v>2.8310343520000001</c:v>
                </c:pt>
                <c:pt idx="13">
                  <c:v>2.9264467760000001</c:v>
                </c:pt>
                <c:pt idx="14">
                  <c:v>2.996177968</c:v>
                </c:pt>
                <c:pt idx="15">
                  <c:v>3.3078914479999999</c:v>
                </c:pt>
                <c:pt idx="16">
                  <c:v>3.4464901600000002</c:v>
                </c:pt>
                <c:pt idx="17">
                  <c:v>4.4081546400000002</c:v>
                </c:pt>
                <c:pt idx="18">
                  <c:v>7.0841922159999999</c:v>
                </c:pt>
                <c:pt idx="19">
                  <c:v>11.493797927999999</c:v>
                </c:pt>
                <c:pt idx="20">
                  <c:v>17.514311736</c:v>
                </c:pt>
                <c:pt idx="21">
                  <c:v>11.1655748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456605328</c:v>
                </c:pt>
                <c:pt idx="1">
                  <c:v>536924296</c:v>
                </c:pt>
                <c:pt idx="2">
                  <c:v>537483656</c:v>
                </c:pt>
                <c:pt idx="3">
                  <c:v>537933240</c:v>
                </c:pt>
                <c:pt idx="4">
                  <c:v>538206824</c:v>
                </c:pt>
                <c:pt idx="5">
                  <c:v>538532384</c:v>
                </c:pt>
                <c:pt idx="6">
                  <c:v>538754592</c:v>
                </c:pt>
                <c:pt idx="7">
                  <c:v>538937576</c:v>
                </c:pt>
                <c:pt idx="8">
                  <c:v>539030456</c:v>
                </c:pt>
                <c:pt idx="9">
                  <c:v>539239008</c:v>
                </c:pt>
                <c:pt idx="10">
                  <c:v>539279520</c:v>
                </c:pt>
                <c:pt idx="11">
                  <c:v>539410168</c:v>
                </c:pt>
                <c:pt idx="12">
                  <c:v>539430800</c:v>
                </c:pt>
                <c:pt idx="13">
                  <c:v>539564752</c:v>
                </c:pt>
                <c:pt idx="14">
                  <c:v>539568624</c:v>
                </c:pt>
                <c:pt idx="15">
                  <c:v>539570992</c:v>
                </c:pt>
                <c:pt idx="16">
                  <c:v>539587760</c:v>
                </c:pt>
                <c:pt idx="17">
                  <c:v>539576792</c:v>
                </c:pt>
                <c:pt idx="18">
                  <c:v>539438600</c:v>
                </c:pt>
                <c:pt idx="19">
                  <c:v>539199744</c:v>
                </c:pt>
                <c:pt idx="20">
                  <c:v>539999296</c:v>
                </c:pt>
                <c:pt idx="21">
                  <c:v>539402856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17.500334169999999</c:v>
                </c:pt>
                <c:pt idx="1">
                  <c:v>17.578799044</c:v>
                </c:pt>
                <c:pt idx="2">
                  <c:v>17.6872452</c:v>
                </c:pt>
                <c:pt idx="3">
                  <c:v>18.836257509999999</c:v>
                </c:pt>
                <c:pt idx="4">
                  <c:v>18.396734344999999</c:v>
                </c:pt>
                <c:pt idx="5">
                  <c:v>18.493631503</c:v>
                </c:pt>
                <c:pt idx="6">
                  <c:v>18.400734897</c:v>
                </c:pt>
                <c:pt idx="7">
                  <c:v>19.106686558</c:v>
                </c:pt>
                <c:pt idx="8">
                  <c:v>20.092014213999999</c:v>
                </c:pt>
                <c:pt idx="9">
                  <c:v>19.783170332000001</c:v>
                </c:pt>
                <c:pt idx="10">
                  <c:v>20.257083062</c:v>
                </c:pt>
                <c:pt idx="11">
                  <c:v>19.408460957999999</c:v>
                </c:pt>
                <c:pt idx="12">
                  <c:v>20.231373125000001</c:v>
                </c:pt>
                <c:pt idx="13">
                  <c:v>20.416743026999999</c:v>
                </c:pt>
                <c:pt idx="14">
                  <c:v>20.268722887999999</c:v>
                </c:pt>
                <c:pt idx="15">
                  <c:v>24.717597749999999</c:v>
                </c:pt>
                <c:pt idx="16">
                  <c:v>21.688368862000001</c:v>
                </c:pt>
                <c:pt idx="17">
                  <c:v>20.796446889999999</c:v>
                </c:pt>
                <c:pt idx="18">
                  <c:v>20.554448782000001</c:v>
                </c:pt>
                <c:pt idx="19">
                  <c:v>20.571715744999999</c:v>
                </c:pt>
                <c:pt idx="20">
                  <c:v>21.106413143000001</c:v>
                </c:pt>
                <c:pt idx="21">
                  <c:v>20.535054580000001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168.466523</c:v>
                </c:pt>
                <c:pt idx="1">
                  <c:v>523.74178099999995</c:v>
                </c:pt>
                <c:pt idx="2">
                  <c:v>636.14738799999998</c:v>
                </c:pt>
                <c:pt idx="3">
                  <c:v>719.30494299999998</c:v>
                </c:pt>
                <c:pt idx="4">
                  <c:v>1043.4304930000001</c:v>
                </c:pt>
                <c:pt idx="5">
                  <c:v>1142.4822260000001</c:v>
                </c:pt>
                <c:pt idx="6">
                  <c:v>1537.2654219999999</c:v>
                </c:pt>
                <c:pt idx="7">
                  <c:v>2164.0487029999999</c:v>
                </c:pt>
                <c:pt idx="8">
                  <c:v>1815.304948</c:v>
                </c:pt>
                <c:pt idx="9">
                  <c:v>2222.024703</c:v>
                </c:pt>
                <c:pt idx="10">
                  <c:v>2396.3996440000001</c:v>
                </c:pt>
                <c:pt idx="11">
                  <c:v>2565.178375</c:v>
                </c:pt>
                <c:pt idx="12">
                  <c:v>3192.6640640000001</c:v>
                </c:pt>
                <c:pt idx="13">
                  <c:v>2994.4907990000002</c:v>
                </c:pt>
                <c:pt idx="14">
                  <c:v>3545.0483389999999</c:v>
                </c:pt>
                <c:pt idx="15">
                  <c:v>3545.2052239999998</c:v>
                </c:pt>
                <c:pt idx="16">
                  <c:v>3591.8469599999999</c:v>
                </c:pt>
                <c:pt idx="17">
                  <c:v>4071.7768970000002</c:v>
                </c:pt>
                <c:pt idx="18">
                  <c:v>4251.4148059999998</c:v>
                </c:pt>
                <c:pt idx="19">
                  <c:v>3777.9395720000002</c:v>
                </c:pt>
                <c:pt idx="20">
                  <c:v>4597.5941290000001</c:v>
                </c:pt>
                <c:pt idx="21">
                  <c:v>4830.9407849999998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0.48900353600000002</c:v>
                </c:pt>
                <c:pt idx="1">
                  <c:v>0.70608835199999997</c:v>
                </c:pt>
                <c:pt idx="2">
                  <c:v>1.060545896</c:v>
                </c:pt>
                <c:pt idx="3">
                  <c:v>1.2509102000000001</c:v>
                </c:pt>
                <c:pt idx="4">
                  <c:v>1.554103064</c:v>
                </c:pt>
                <c:pt idx="5">
                  <c:v>1.71731404</c:v>
                </c:pt>
                <c:pt idx="6">
                  <c:v>1.7901074320000001</c:v>
                </c:pt>
                <c:pt idx="7">
                  <c:v>1.95423872</c:v>
                </c:pt>
                <c:pt idx="8">
                  <c:v>2.1107447119999998</c:v>
                </c:pt>
                <c:pt idx="9">
                  <c:v>2.474199032</c:v>
                </c:pt>
                <c:pt idx="10">
                  <c:v>2.6549808239999999</c:v>
                </c:pt>
                <c:pt idx="11">
                  <c:v>2.7017365039999999</c:v>
                </c:pt>
                <c:pt idx="12">
                  <c:v>2.8310343520000001</c:v>
                </c:pt>
                <c:pt idx="13">
                  <c:v>2.9264467760000001</c:v>
                </c:pt>
                <c:pt idx="14">
                  <c:v>2.996177968</c:v>
                </c:pt>
                <c:pt idx="15">
                  <c:v>3.3078914479999999</c:v>
                </c:pt>
                <c:pt idx="16">
                  <c:v>3.4464901600000002</c:v>
                </c:pt>
                <c:pt idx="17">
                  <c:v>4.4081546400000002</c:v>
                </c:pt>
                <c:pt idx="18">
                  <c:v>7.0841922159999999</c:v>
                </c:pt>
                <c:pt idx="19">
                  <c:v>11.493797927999999</c:v>
                </c:pt>
                <c:pt idx="20">
                  <c:v>17.514311736</c:v>
                </c:pt>
                <c:pt idx="21">
                  <c:v>11.1655748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168.466523</c:v>
                </c:pt>
                <c:pt idx="1">
                  <c:v>523.74178099999995</c:v>
                </c:pt>
                <c:pt idx="2">
                  <c:v>636.14738799999998</c:v>
                </c:pt>
                <c:pt idx="3">
                  <c:v>719.30494299999998</c:v>
                </c:pt>
                <c:pt idx="4">
                  <c:v>1043.4304930000001</c:v>
                </c:pt>
                <c:pt idx="5">
                  <c:v>1142.4822260000001</c:v>
                </c:pt>
                <c:pt idx="6">
                  <c:v>1537.2654219999999</c:v>
                </c:pt>
                <c:pt idx="7">
                  <c:v>2164.0487029999999</c:v>
                </c:pt>
                <c:pt idx="8">
                  <c:v>1815.304948</c:v>
                </c:pt>
                <c:pt idx="9">
                  <c:v>2222.024703</c:v>
                </c:pt>
                <c:pt idx="10">
                  <c:v>2396.3996440000001</c:v>
                </c:pt>
                <c:pt idx="11">
                  <c:v>2565.178375</c:v>
                </c:pt>
                <c:pt idx="12">
                  <c:v>3192.6640640000001</c:v>
                </c:pt>
                <c:pt idx="13">
                  <c:v>2994.4907990000002</c:v>
                </c:pt>
                <c:pt idx="14">
                  <c:v>3545.0483389999999</c:v>
                </c:pt>
                <c:pt idx="15">
                  <c:v>3545.2052239999998</c:v>
                </c:pt>
                <c:pt idx="16">
                  <c:v>3591.8469599999999</c:v>
                </c:pt>
                <c:pt idx="17">
                  <c:v>4071.7768970000002</c:v>
                </c:pt>
                <c:pt idx="18">
                  <c:v>4251.4148059999998</c:v>
                </c:pt>
                <c:pt idx="19">
                  <c:v>3777.9395720000002</c:v>
                </c:pt>
                <c:pt idx="20">
                  <c:v>4597.5941290000001</c:v>
                </c:pt>
                <c:pt idx="21">
                  <c:v>4830.9407849999998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17.500334169999999</c:v>
                </c:pt>
                <c:pt idx="1">
                  <c:v>17.578799044</c:v>
                </c:pt>
                <c:pt idx="2">
                  <c:v>17.6872452</c:v>
                </c:pt>
                <c:pt idx="3">
                  <c:v>18.836257509999999</c:v>
                </c:pt>
                <c:pt idx="4">
                  <c:v>18.396734344999999</c:v>
                </c:pt>
                <c:pt idx="5">
                  <c:v>18.493631503</c:v>
                </c:pt>
                <c:pt idx="6">
                  <c:v>18.400734897</c:v>
                </c:pt>
                <c:pt idx="7">
                  <c:v>19.106686558</c:v>
                </c:pt>
                <c:pt idx="8">
                  <c:v>20.092014213999999</c:v>
                </c:pt>
                <c:pt idx="9">
                  <c:v>19.783170332000001</c:v>
                </c:pt>
                <c:pt idx="10">
                  <c:v>20.257083062</c:v>
                </c:pt>
                <c:pt idx="11">
                  <c:v>19.408460957999999</c:v>
                </c:pt>
                <c:pt idx="12">
                  <c:v>20.231373125000001</c:v>
                </c:pt>
                <c:pt idx="13">
                  <c:v>20.416743026999999</c:v>
                </c:pt>
                <c:pt idx="14">
                  <c:v>20.268722887999999</c:v>
                </c:pt>
                <c:pt idx="15">
                  <c:v>24.717597749999999</c:v>
                </c:pt>
                <c:pt idx="16">
                  <c:v>21.688368862000001</c:v>
                </c:pt>
                <c:pt idx="17">
                  <c:v>20.796446889999999</c:v>
                </c:pt>
                <c:pt idx="18">
                  <c:v>20.554448782000001</c:v>
                </c:pt>
                <c:pt idx="19">
                  <c:v>20.571715744999999</c:v>
                </c:pt>
                <c:pt idx="20">
                  <c:v>21.106413143000001</c:v>
                </c:pt>
                <c:pt idx="21">
                  <c:v>20.535054580000001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6.1287000000000001E-2</c:v>
                </c:pt>
                <c:pt idx="1">
                  <c:v>0.106098</c:v>
                </c:pt>
                <c:pt idx="2">
                  <c:v>0.14108100000000001</c:v>
                </c:pt>
                <c:pt idx="3">
                  <c:v>0.169214</c:v>
                </c:pt>
                <c:pt idx="4">
                  <c:v>0.192631</c:v>
                </c:pt>
                <c:pt idx="5">
                  <c:v>0.21212</c:v>
                </c:pt>
                <c:pt idx="6">
                  <c:v>0.22891300000000001</c:v>
                </c:pt>
                <c:pt idx="7">
                  <c:v>0.243122</c:v>
                </c:pt>
                <c:pt idx="8">
                  <c:v>0.25553900000000002</c:v>
                </c:pt>
                <c:pt idx="9">
                  <c:v>0.26591100000000001</c:v>
                </c:pt>
                <c:pt idx="10">
                  <c:v>0.275086</c:v>
                </c:pt>
                <c:pt idx="11">
                  <c:v>0.28342000000000001</c:v>
                </c:pt>
                <c:pt idx="12">
                  <c:v>0.29044799999999998</c:v>
                </c:pt>
                <c:pt idx="13">
                  <c:v>0.29679</c:v>
                </c:pt>
                <c:pt idx="14">
                  <c:v>0.30250899999999997</c:v>
                </c:pt>
                <c:pt idx="15">
                  <c:v>0.30760500000000002</c:v>
                </c:pt>
                <c:pt idx="16">
                  <c:v>0.31198100000000001</c:v>
                </c:pt>
                <c:pt idx="17">
                  <c:v>0.31583699999999998</c:v>
                </c:pt>
                <c:pt idx="18">
                  <c:v>0.31948399999999999</c:v>
                </c:pt>
                <c:pt idx="19">
                  <c:v>0.32286900000000002</c:v>
                </c:pt>
                <c:pt idx="20">
                  <c:v>0.32582299999999997</c:v>
                </c:pt>
                <c:pt idx="21">
                  <c:v>0.32838499999999998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0.79964798199999998</c:v>
                </c:pt>
                <c:pt idx="1">
                  <c:v>0.72131425000000005</c:v>
                </c:pt>
                <c:pt idx="2">
                  <c:v>0.86431881899999996</c:v>
                </c:pt>
                <c:pt idx="3">
                  <c:v>1.159784242</c:v>
                </c:pt>
                <c:pt idx="4">
                  <c:v>1.7858657849999999</c:v>
                </c:pt>
                <c:pt idx="5">
                  <c:v>2.161856116</c:v>
                </c:pt>
                <c:pt idx="6">
                  <c:v>3.268981417</c:v>
                </c:pt>
                <c:pt idx="7">
                  <c:v>4.386485221</c:v>
                </c:pt>
                <c:pt idx="8">
                  <c:v>5.4967628299999998</c:v>
                </c:pt>
                <c:pt idx="9">
                  <c:v>7.6132068500000001</c:v>
                </c:pt>
                <c:pt idx="10">
                  <c:v>11.522627297</c:v>
                </c:pt>
                <c:pt idx="11">
                  <c:v>11.32977406</c:v>
                </c:pt>
                <c:pt idx="12">
                  <c:v>15.913414674</c:v>
                </c:pt>
                <c:pt idx="13">
                  <c:v>16.570360171000001</c:v>
                </c:pt>
                <c:pt idx="14">
                  <c:v>20.284922552000001</c:v>
                </c:pt>
                <c:pt idx="15">
                  <c:v>26.118569733000001</c:v>
                </c:pt>
                <c:pt idx="16">
                  <c:v>25.241685754999999</c:v>
                </c:pt>
                <c:pt idx="17">
                  <c:v>33.438511388999999</c:v>
                </c:pt>
                <c:pt idx="18">
                  <c:v>51.762430899999998</c:v>
                </c:pt>
                <c:pt idx="19">
                  <c:v>79.763906348999996</c:v>
                </c:pt>
                <c:pt idx="20">
                  <c:v>117.358492447</c:v>
                </c:pt>
                <c:pt idx="21">
                  <c:v>168.29790785500001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6.1287000000000001E-2</c:v>
                </c:pt>
                <c:pt idx="1">
                  <c:v>0.106098</c:v>
                </c:pt>
                <c:pt idx="2">
                  <c:v>0.14108100000000001</c:v>
                </c:pt>
                <c:pt idx="3">
                  <c:v>0.169214</c:v>
                </c:pt>
                <c:pt idx="4">
                  <c:v>0.192631</c:v>
                </c:pt>
                <c:pt idx="5">
                  <c:v>0.21212</c:v>
                </c:pt>
                <c:pt idx="6">
                  <c:v>0.22891300000000001</c:v>
                </c:pt>
                <c:pt idx="7">
                  <c:v>0.243122</c:v>
                </c:pt>
                <c:pt idx="8">
                  <c:v>0.25553900000000002</c:v>
                </c:pt>
                <c:pt idx="9">
                  <c:v>0.26591100000000001</c:v>
                </c:pt>
                <c:pt idx="10">
                  <c:v>0.275086</c:v>
                </c:pt>
                <c:pt idx="11">
                  <c:v>0.28342000000000001</c:v>
                </c:pt>
                <c:pt idx="12">
                  <c:v>0.29044799999999998</c:v>
                </c:pt>
                <c:pt idx="13">
                  <c:v>0.29679</c:v>
                </c:pt>
                <c:pt idx="14">
                  <c:v>0.30250899999999997</c:v>
                </c:pt>
                <c:pt idx="15">
                  <c:v>0.30760500000000002</c:v>
                </c:pt>
                <c:pt idx="16">
                  <c:v>0.31198100000000001</c:v>
                </c:pt>
                <c:pt idx="17">
                  <c:v>0.31583699999999998</c:v>
                </c:pt>
                <c:pt idx="18">
                  <c:v>0.31948399999999999</c:v>
                </c:pt>
                <c:pt idx="19">
                  <c:v>0.32286900000000002</c:v>
                </c:pt>
                <c:pt idx="20">
                  <c:v>0.32582299999999997</c:v>
                </c:pt>
                <c:pt idx="21">
                  <c:v>0.32838499999999998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0.69503888800000002</c:v>
                </c:pt>
                <c:pt idx="1">
                  <c:v>0.74259960000000003</c:v>
                </c:pt>
                <c:pt idx="2">
                  <c:v>0.83312282400000004</c:v>
                </c:pt>
                <c:pt idx="3">
                  <c:v>0.97630808000000002</c:v>
                </c:pt>
                <c:pt idx="4">
                  <c:v>1.08467848</c:v>
                </c:pt>
                <c:pt idx="5">
                  <c:v>1.2042878720000001</c:v>
                </c:pt>
                <c:pt idx="6">
                  <c:v>1.253223408</c:v>
                </c:pt>
                <c:pt idx="7">
                  <c:v>1.3614415440000001</c:v>
                </c:pt>
                <c:pt idx="8">
                  <c:v>1.465139312</c:v>
                </c:pt>
                <c:pt idx="9">
                  <c:v>1.5593924400000001</c:v>
                </c:pt>
                <c:pt idx="10">
                  <c:v>1.674011656</c:v>
                </c:pt>
                <c:pt idx="11">
                  <c:v>1.7261132800000001</c:v>
                </c:pt>
                <c:pt idx="12">
                  <c:v>1.787961632</c:v>
                </c:pt>
                <c:pt idx="13">
                  <c:v>1.834895248</c:v>
                </c:pt>
                <c:pt idx="14">
                  <c:v>1.892748536</c:v>
                </c:pt>
                <c:pt idx="15">
                  <c:v>1.95248128</c:v>
                </c:pt>
                <c:pt idx="16">
                  <c:v>2.010322704</c:v>
                </c:pt>
                <c:pt idx="17">
                  <c:v>2.0819113279999999</c:v>
                </c:pt>
                <c:pt idx="18">
                  <c:v>2.1047464159999998</c:v>
                </c:pt>
                <c:pt idx="19">
                  <c:v>2.1644863679999999</c:v>
                </c:pt>
                <c:pt idx="20">
                  <c:v>2.2313838480000001</c:v>
                </c:pt>
                <c:pt idx="21">
                  <c:v>2.2652218639999999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456605328</c:v>
                </c:pt>
                <c:pt idx="1">
                  <c:v>536924296</c:v>
                </c:pt>
                <c:pt idx="2">
                  <c:v>537483656</c:v>
                </c:pt>
                <c:pt idx="3">
                  <c:v>537933240</c:v>
                </c:pt>
                <c:pt idx="4">
                  <c:v>538206824</c:v>
                </c:pt>
                <c:pt idx="5">
                  <c:v>538532384</c:v>
                </c:pt>
                <c:pt idx="6">
                  <c:v>538754592</c:v>
                </c:pt>
                <c:pt idx="7">
                  <c:v>538937576</c:v>
                </c:pt>
                <c:pt idx="8">
                  <c:v>539030456</c:v>
                </c:pt>
                <c:pt idx="9">
                  <c:v>539239008</c:v>
                </c:pt>
                <c:pt idx="10">
                  <c:v>539279520</c:v>
                </c:pt>
                <c:pt idx="11">
                  <c:v>539410168</c:v>
                </c:pt>
                <c:pt idx="12">
                  <c:v>539430800</c:v>
                </c:pt>
                <c:pt idx="13">
                  <c:v>539564752</c:v>
                </c:pt>
                <c:pt idx="14">
                  <c:v>539568624</c:v>
                </c:pt>
                <c:pt idx="15">
                  <c:v>539570992</c:v>
                </c:pt>
                <c:pt idx="16">
                  <c:v>539587760</c:v>
                </c:pt>
                <c:pt idx="17">
                  <c:v>539576792</c:v>
                </c:pt>
                <c:pt idx="18">
                  <c:v>539438600</c:v>
                </c:pt>
                <c:pt idx="19">
                  <c:v>539199744</c:v>
                </c:pt>
                <c:pt idx="20">
                  <c:v>539999296</c:v>
                </c:pt>
                <c:pt idx="21">
                  <c:v>539402856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0.79964798199999998</c:v>
                </c:pt>
                <c:pt idx="1">
                  <c:v>0.72131425000000005</c:v>
                </c:pt>
                <c:pt idx="2">
                  <c:v>0.86431881899999996</c:v>
                </c:pt>
                <c:pt idx="3">
                  <c:v>1.159784242</c:v>
                </c:pt>
                <c:pt idx="4">
                  <c:v>1.7858657849999999</c:v>
                </c:pt>
                <c:pt idx="5">
                  <c:v>2.161856116</c:v>
                </c:pt>
                <c:pt idx="6">
                  <c:v>3.268981417</c:v>
                </c:pt>
                <c:pt idx="7">
                  <c:v>4.386485221</c:v>
                </c:pt>
                <c:pt idx="8">
                  <c:v>5.4967628299999998</c:v>
                </c:pt>
                <c:pt idx="9">
                  <c:v>7.6132068500000001</c:v>
                </c:pt>
                <c:pt idx="10">
                  <c:v>11.522627297</c:v>
                </c:pt>
                <c:pt idx="11">
                  <c:v>11.32977406</c:v>
                </c:pt>
                <c:pt idx="12">
                  <c:v>15.913414674</c:v>
                </c:pt>
                <c:pt idx="13">
                  <c:v>16.570360171000001</c:v>
                </c:pt>
                <c:pt idx="14">
                  <c:v>20.284922552000001</c:v>
                </c:pt>
                <c:pt idx="15">
                  <c:v>26.118569733000001</c:v>
                </c:pt>
                <c:pt idx="16">
                  <c:v>25.241685754999999</c:v>
                </c:pt>
                <c:pt idx="17">
                  <c:v>33.438511388999999</c:v>
                </c:pt>
                <c:pt idx="18">
                  <c:v>51.762430899999998</c:v>
                </c:pt>
                <c:pt idx="19">
                  <c:v>79.763906348999996</c:v>
                </c:pt>
                <c:pt idx="20">
                  <c:v>117.358492447</c:v>
                </c:pt>
                <c:pt idx="21">
                  <c:v>168.29790785500001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456605328</c:v>
                </c:pt>
                <c:pt idx="1">
                  <c:v>536924296</c:v>
                </c:pt>
                <c:pt idx="2">
                  <c:v>537483656</c:v>
                </c:pt>
                <c:pt idx="3">
                  <c:v>537933240</c:v>
                </c:pt>
                <c:pt idx="4">
                  <c:v>538206824</c:v>
                </c:pt>
                <c:pt idx="5">
                  <c:v>538532384</c:v>
                </c:pt>
                <c:pt idx="6">
                  <c:v>538754592</c:v>
                </c:pt>
                <c:pt idx="7">
                  <c:v>538937576</c:v>
                </c:pt>
                <c:pt idx="8">
                  <c:v>539030456</c:v>
                </c:pt>
                <c:pt idx="9">
                  <c:v>539239008</c:v>
                </c:pt>
                <c:pt idx="10">
                  <c:v>539279520</c:v>
                </c:pt>
                <c:pt idx="11">
                  <c:v>539410168</c:v>
                </c:pt>
                <c:pt idx="12">
                  <c:v>539430800</c:v>
                </c:pt>
                <c:pt idx="13">
                  <c:v>539564752</c:v>
                </c:pt>
                <c:pt idx="14">
                  <c:v>539568624</c:v>
                </c:pt>
                <c:pt idx="15">
                  <c:v>539570992</c:v>
                </c:pt>
                <c:pt idx="16">
                  <c:v>539587760</c:v>
                </c:pt>
                <c:pt idx="17">
                  <c:v>539576792</c:v>
                </c:pt>
                <c:pt idx="18">
                  <c:v>539438600</c:v>
                </c:pt>
                <c:pt idx="19">
                  <c:v>539199744</c:v>
                </c:pt>
                <c:pt idx="20">
                  <c:v>539999296</c:v>
                </c:pt>
                <c:pt idx="21">
                  <c:v>539402856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0.69503888800000002</c:v>
                </c:pt>
                <c:pt idx="1">
                  <c:v>0.74259960000000003</c:v>
                </c:pt>
                <c:pt idx="2">
                  <c:v>0.83312282400000004</c:v>
                </c:pt>
                <c:pt idx="3">
                  <c:v>0.97630808000000002</c:v>
                </c:pt>
                <c:pt idx="4">
                  <c:v>1.08467848</c:v>
                </c:pt>
                <c:pt idx="5">
                  <c:v>1.2042878720000001</c:v>
                </c:pt>
                <c:pt idx="6">
                  <c:v>1.253223408</c:v>
                </c:pt>
                <c:pt idx="7">
                  <c:v>1.3614415440000001</c:v>
                </c:pt>
                <c:pt idx="8">
                  <c:v>1.465139312</c:v>
                </c:pt>
                <c:pt idx="9">
                  <c:v>1.5593924400000001</c:v>
                </c:pt>
                <c:pt idx="10">
                  <c:v>1.674011656</c:v>
                </c:pt>
                <c:pt idx="11">
                  <c:v>1.7261132800000001</c:v>
                </c:pt>
                <c:pt idx="12">
                  <c:v>1.787961632</c:v>
                </c:pt>
                <c:pt idx="13">
                  <c:v>1.834895248</c:v>
                </c:pt>
                <c:pt idx="14">
                  <c:v>1.892748536</c:v>
                </c:pt>
                <c:pt idx="15">
                  <c:v>1.95248128</c:v>
                </c:pt>
                <c:pt idx="16">
                  <c:v>2.010322704</c:v>
                </c:pt>
                <c:pt idx="17">
                  <c:v>2.0819113279999999</c:v>
                </c:pt>
                <c:pt idx="18">
                  <c:v>2.1047464159999998</c:v>
                </c:pt>
                <c:pt idx="19">
                  <c:v>2.1644863679999999</c:v>
                </c:pt>
                <c:pt idx="20">
                  <c:v>2.2313838480000001</c:v>
                </c:pt>
                <c:pt idx="21">
                  <c:v>2.2652218639999999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168.466523</c:v>
                </c:pt>
                <c:pt idx="1">
                  <c:v>523.74178099999995</c:v>
                </c:pt>
                <c:pt idx="2">
                  <c:v>636.14738799999998</c:v>
                </c:pt>
                <c:pt idx="3">
                  <c:v>719.30494299999998</c:v>
                </c:pt>
                <c:pt idx="4">
                  <c:v>1043.4304930000001</c:v>
                </c:pt>
                <c:pt idx="5">
                  <c:v>1142.4822260000001</c:v>
                </c:pt>
                <c:pt idx="6">
                  <c:v>1537.2654219999999</c:v>
                </c:pt>
                <c:pt idx="7">
                  <c:v>2164.0487029999999</c:v>
                </c:pt>
                <c:pt idx="8">
                  <c:v>1815.304948</c:v>
                </c:pt>
                <c:pt idx="9">
                  <c:v>2222.024703</c:v>
                </c:pt>
                <c:pt idx="10">
                  <c:v>2396.3996440000001</c:v>
                </c:pt>
                <c:pt idx="11">
                  <c:v>2565.178375</c:v>
                </c:pt>
                <c:pt idx="12">
                  <c:v>3192.6640640000001</c:v>
                </c:pt>
                <c:pt idx="13">
                  <c:v>2994.4907990000002</c:v>
                </c:pt>
                <c:pt idx="14">
                  <c:v>3545.0483389999999</c:v>
                </c:pt>
                <c:pt idx="15">
                  <c:v>3545.2052239999998</c:v>
                </c:pt>
                <c:pt idx="16">
                  <c:v>3591.8469599999999</c:v>
                </c:pt>
                <c:pt idx="17">
                  <c:v>4071.7768970000002</c:v>
                </c:pt>
                <c:pt idx="18">
                  <c:v>4251.4148059999998</c:v>
                </c:pt>
                <c:pt idx="19">
                  <c:v>3777.9395720000002</c:v>
                </c:pt>
                <c:pt idx="20">
                  <c:v>4597.5941290000001</c:v>
                </c:pt>
                <c:pt idx="21">
                  <c:v>4830.9407849999998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0.79964798199999998</c:v>
                </c:pt>
                <c:pt idx="1">
                  <c:v>0.72131425000000005</c:v>
                </c:pt>
                <c:pt idx="2">
                  <c:v>0.86431881899999996</c:v>
                </c:pt>
                <c:pt idx="3">
                  <c:v>1.159784242</c:v>
                </c:pt>
                <c:pt idx="4">
                  <c:v>1.7858657849999999</c:v>
                </c:pt>
                <c:pt idx="5">
                  <c:v>2.161856116</c:v>
                </c:pt>
                <c:pt idx="6">
                  <c:v>3.268981417</c:v>
                </c:pt>
                <c:pt idx="7">
                  <c:v>4.386485221</c:v>
                </c:pt>
                <c:pt idx="8">
                  <c:v>5.4967628299999998</c:v>
                </c:pt>
                <c:pt idx="9">
                  <c:v>7.6132068500000001</c:v>
                </c:pt>
                <c:pt idx="10">
                  <c:v>11.522627297</c:v>
                </c:pt>
                <c:pt idx="11">
                  <c:v>11.32977406</c:v>
                </c:pt>
                <c:pt idx="12">
                  <c:v>15.913414674</c:v>
                </c:pt>
                <c:pt idx="13">
                  <c:v>16.570360171000001</c:v>
                </c:pt>
                <c:pt idx="14">
                  <c:v>20.284922552000001</c:v>
                </c:pt>
                <c:pt idx="15">
                  <c:v>26.118569733000001</c:v>
                </c:pt>
                <c:pt idx="16">
                  <c:v>25.241685754999999</c:v>
                </c:pt>
                <c:pt idx="17">
                  <c:v>33.438511388999999</c:v>
                </c:pt>
                <c:pt idx="18">
                  <c:v>51.762430899999998</c:v>
                </c:pt>
                <c:pt idx="19">
                  <c:v>79.763906348999996</c:v>
                </c:pt>
                <c:pt idx="20">
                  <c:v>117.358492447</c:v>
                </c:pt>
                <c:pt idx="21">
                  <c:v>168.29790785500001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168.466523</c:v>
                </c:pt>
                <c:pt idx="1">
                  <c:v>523.74178099999995</c:v>
                </c:pt>
                <c:pt idx="2">
                  <c:v>636.14738799999998</c:v>
                </c:pt>
                <c:pt idx="3">
                  <c:v>719.30494299999998</c:v>
                </c:pt>
                <c:pt idx="4">
                  <c:v>1043.4304930000001</c:v>
                </c:pt>
                <c:pt idx="5">
                  <c:v>1142.4822260000001</c:v>
                </c:pt>
                <c:pt idx="6">
                  <c:v>1537.2654219999999</c:v>
                </c:pt>
                <c:pt idx="7">
                  <c:v>2164.0487029999999</c:v>
                </c:pt>
                <c:pt idx="8">
                  <c:v>1815.304948</c:v>
                </c:pt>
                <c:pt idx="9">
                  <c:v>2222.024703</c:v>
                </c:pt>
                <c:pt idx="10">
                  <c:v>2396.3996440000001</c:v>
                </c:pt>
                <c:pt idx="11">
                  <c:v>2565.178375</c:v>
                </c:pt>
                <c:pt idx="12">
                  <c:v>3192.6640640000001</c:v>
                </c:pt>
                <c:pt idx="13">
                  <c:v>2994.4907990000002</c:v>
                </c:pt>
                <c:pt idx="14">
                  <c:v>3545.0483389999999</c:v>
                </c:pt>
                <c:pt idx="15">
                  <c:v>3545.2052239999998</c:v>
                </c:pt>
                <c:pt idx="16">
                  <c:v>3591.8469599999999</c:v>
                </c:pt>
                <c:pt idx="17">
                  <c:v>4071.7768970000002</c:v>
                </c:pt>
                <c:pt idx="18">
                  <c:v>4251.4148059999998</c:v>
                </c:pt>
                <c:pt idx="19">
                  <c:v>3777.9395720000002</c:v>
                </c:pt>
                <c:pt idx="20">
                  <c:v>4597.5941290000001</c:v>
                </c:pt>
                <c:pt idx="21">
                  <c:v>4830.9407849999998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0.69503888800000002</c:v>
                </c:pt>
                <c:pt idx="1">
                  <c:v>0.74259960000000003</c:v>
                </c:pt>
                <c:pt idx="2">
                  <c:v>0.83312282400000004</c:v>
                </c:pt>
                <c:pt idx="3">
                  <c:v>0.97630808000000002</c:v>
                </c:pt>
                <c:pt idx="4">
                  <c:v>1.08467848</c:v>
                </c:pt>
                <c:pt idx="5">
                  <c:v>1.2042878720000001</c:v>
                </c:pt>
                <c:pt idx="6">
                  <c:v>1.253223408</c:v>
                </c:pt>
                <c:pt idx="7">
                  <c:v>1.3614415440000001</c:v>
                </c:pt>
                <c:pt idx="8">
                  <c:v>1.465139312</c:v>
                </c:pt>
                <c:pt idx="9">
                  <c:v>1.5593924400000001</c:v>
                </c:pt>
                <c:pt idx="10">
                  <c:v>1.674011656</c:v>
                </c:pt>
                <c:pt idx="11">
                  <c:v>1.7261132800000001</c:v>
                </c:pt>
                <c:pt idx="12">
                  <c:v>1.787961632</c:v>
                </c:pt>
                <c:pt idx="13">
                  <c:v>1.834895248</c:v>
                </c:pt>
                <c:pt idx="14">
                  <c:v>1.892748536</c:v>
                </c:pt>
                <c:pt idx="15">
                  <c:v>1.95248128</c:v>
                </c:pt>
                <c:pt idx="16">
                  <c:v>2.010322704</c:v>
                </c:pt>
                <c:pt idx="17">
                  <c:v>2.0819113279999999</c:v>
                </c:pt>
                <c:pt idx="18">
                  <c:v>2.1047464159999998</c:v>
                </c:pt>
                <c:pt idx="19">
                  <c:v>2.1644863679999999</c:v>
                </c:pt>
                <c:pt idx="20">
                  <c:v>2.2313838480000001</c:v>
                </c:pt>
                <c:pt idx="21">
                  <c:v>2.2652218639999999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6.1287000000000001E-2</c:v>
                </c:pt>
                <c:pt idx="1">
                  <c:v>0.106098</c:v>
                </c:pt>
                <c:pt idx="2">
                  <c:v>0.14108100000000001</c:v>
                </c:pt>
                <c:pt idx="3">
                  <c:v>0.169214</c:v>
                </c:pt>
                <c:pt idx="4">
                  <c:v>0.192631</c:v>
                </c:pt>
                <c:pt idx="5">
                  <c:v>0.21212</c:v>
                </c:pt>
                <c:pt idx="6">
                  <c:v>0.22891300000000001</c:v>
                </c:pt>
                <c:pt idx="7">
                  <c:v>0.243122</c:v>
                </c:pt>
                <c:pt idx="8">
                  <c:v>0.25553900000000002</c:v>
                </c:pt>
                <c:pt idx="9">
                  <c:v>0.26591100000000001</c:v>
                </c:pt>
                <c:pt idx="10">
                  <c:v>0.275086</c:v>
                </c:pt>
                <c:pt idx="11">
                  <c:v>0.28342000000000001</c:v>
                </c:pt>
                <c:pt idx="12">
                  <c:v>0.29044799999999998</c:v>
                </c:pt>
                <c:pt idx="13">
                  <c:v>0.29679</c:v>
                </c:pt>
                <c:pt idx="14">
                  <c:v>0.30250899999999997</c:v>
                </c:pt>
                <c:pt idx="15">
                  <c:v>0.30760500000000002</c:v>
                </c:pt>
                <c:pt idx="16">
                  <c:v>0.31198100000000001</c:v>
                </c:pt>
                <c:pt idx="17">
                  <c:v>0.31583699999999998</c:v>
                </c:pt>
                <c:pt idx="18">
                  <c:v>0.31948399999999999</c:v>
                </c:pt>
                <c:pt idx="19">
                  <c:v>0.32286900000000002</c:v>
                </c:pt>
                <c:pt idx="20">
                  <c:v>0.32582299999999997</c:v>
                </c:pt>
                <c:pt idx="21">
                  <c:v>0.32838499999999998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456605328</c:v>
                </c:pt>
                <c:pt idx="1">
                  <c:v>536924296</c:v>
                </c:pt>
                <c:pt idx="2">
                  <c:v>537483656</c:v>
                </c:pt>
                <c:pt idx="3">
                  <c:v>537933240</c:v>
                </c:pt>
                <c:pt idx="4">
                  <c:v>538206824</c:v>
                </c:pt>
                <c:pt idx="5">
                  <c:v>538532384</c:v>
                </c:pt>
                <c:pt idx="6">
                  <c:v>538754592</c:v>
                </c:pt>
                <c:pt idx="7">
                  <c:v>538937576</c:v>
                </c:pt>
                <c:pt idx="8">
                  <c:v>539030456</c:v>
                </c:pt>
                <c:pt idx="9">
                  <c:v>539239008</c:v>
                </c:pt>
                <c:pt idx="10">
                  <c:v>539279520</c:v>
                </c:pt>
                <c:pt idx="11">
                  <c:v>539410168</c:v>
                </c:pt>
                <c:pt idx="12">
                  <c:v>539430800</c:v>
                </c:pt>
                <c:pt idx="13">
                  <c:v>539564752</c:v>
                </c:pt>
                <c:pt idx="14">
                  <c:v>539568624</c:v>
                </c:pt>
                <c:pt idx="15">
                  <c:v>539570992</c:v>
                </c:pt>
                <c:pt idx="16">
                  <c:v>539587760</c:v>
                </c:pt>
                <c:pt idx="17">
                  <c:v>539576792</c:v>
                </c:pt>
                <c:pt idx="18">
                  <c:v>539438600</c:v>
                </c:pt>
                <c:pt idx="19">
                  <c:v>539199744</c:v>
                </c:pt>
                <c:pt idx="20">
                  <c:v>539999296</c:v>
                </c:pt>
                <c:pt idx="21">
                  <c:v>539402856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80411900219113053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Sheet4!$A$29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Sheet4!$V$2:$V$23</c:f>
              <c:numCache>
                <c:formatCode>General</c:formatCode>
                <c:ptCount val="22"/>
                <c:pt idx="0">
                  <c:v>1.09107</c:v>
                </c:pt>
                <c:pt idx="1">
                  <c:v>1.09107</c:v>
                </c:pt>
                <c:pt idx="2">
                  <c:v>1.09107</c:v>
                </c:pt>
                <c:pt idx="3">
                  <c:v>1.09107</c:v>
                </c:pt>
                <c:pt idx="4">
                  <c:v>1.09107</c:v>
                </c:pt>
                <c:pt idx="5">
                  <c:v>1.09107</c:v>
                </c:pt>
                <c:pt idx="6">
                  <c:v>1.09107</c:v>
                </c:pt>
                <c:pt idx="7">
                  <c:v>1.09107</c:v>
                </c:pt>
                <c:pt idx="8">
                  <c:v>1.09107</c:v>
                </c:pt>
                <c:pt idx="9">
                  <c:v>1.09107</c:v>
                </c:pt>
                <c:pt idx="10">
                  <c:v>1.09107</c:v>
                </c:pt>
                <c:pt idx="11">
                  <c:v>1.09107</c:v>
                </c:pt>
                <c:pt idx="12">
                  <c:v>1.09107</c:v>
                </c:pt>
                <c:pt idx="13">
                  <c:v>1.09107</c:v>
                </c:pt>
                <c:pt idx="14">
                  <c:v>1.09107</c:v>
                </c:pt>
                <c:pt idx="15">
                  <c:v>1.091067</c:v>
                </c:pt>
                <c:pt idx="16">
                  <c:v>1.091067</c:v>
                </c:pt>
                <c:pt idx="17">
                  <c:v>1.091067</c:v>
                </c:pt>
                <c:pt idx="18">
                  <c:v>1.091067</c:v>
                </c:pt>
                <c:pt idx="19">
                  <c:v>1.091067</c:v>
                </c:pt>
                <c:pt idx="20">
                  <c:v>1.091067</c:v>
                </c:pt>
                <c:pt idx="21">
                  <c:v>1.091067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FC4-992B-D1DE2C038D42}"/>
            </c:ext>
          </c:extLst>
        </c:ser>
        <c:ser>
          <c:idx val="1"/>
          <c:order val="1"/>
          <c:tx>
            <c:strRef>
              <c:f>Sheet4!$A$30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Sheet4!$E$2:$E$23</c:f>
              <c:numCache>
                <c:formatCode>General</c:formatCode>
                <c:ptCount val="22"/>
                <c:pt idx="0">
                  <c:v>6.1287000000000001E-2</c:v>
                </c:pt>
                <c:pt idx="1">
                  <c:v>0.106098</c:v>
                </c:pt>
                <c:pt idx="2">
                  <c:v>0.14108100000000001</c:v>
                </c:pt>
                <c:pt idx="3">
                  <c:v>0.169214</c:v>
                </c:pt>
                <c:pt idx="4">
                  <c:v>0.192631</c:v>
                </c:pt>
                <c:pt idx="5">
                  <c:v>0.21212</c:v>
                </c:pt>
                <c:pt idx="6">
                  <c:v>0.22891300000000001</c:v>
                </c:pt>
                <c:pt idx="7">
                  <c:v>0.243122</c:v>
                </c:pt>
                <c:pt idx="8">
                  <c:v>0.25553900000000002</c:v>
                </c:pt>
                <c:pt idx="9">
                  <c:v>0.26591100000000001</c:v>
                </c:pt>
                <c:pt idx="10">
                  <c:v>0.275086</c:v>
                </c:pt>
                <c:pt idx="11">
                  <c:v>0.28342000000000001</c:v>
                </c:pt>
                <c:pt idx="12">
                  <c:v>0.29044799999999998</c:v>
                </c:pt>
                <c:pt idx="13">
                  <c:v>0.29679</c:v>
                </c:pt>
                <c:pt idx="14">
                  <c:v>0.30250899999999997</c:v>
                </c:pt>
                <c:pt idx="15">
                  <c:v>0.30760500000000002</c:v>
                </c:pt>
                <c:pt idx="16">
                  <c:v>0.31198100000000001</c:v>
                </c:pt>
                <c:pt idx="17">
                  <c:v>0.31583699999999998</c:v>
                </c:pt>
                <c:pt idx="18">
                  <c:v>0.31948399999999999</c:v>
                </c:pt>
                <c:pt idx="19">
                  <c:v>0.32286900000000002</c:v>
                </c:pt>
                <c:pt idx="20">
                  <c:v>0.32582299999999997</c:v>
                </c:pt>
                <c:pt idx="21">
                  <c:v>0.32838499999999998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FC4-992B-D1DE2C03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6.1287000000000001E-2</c:v>
                </c:pt>
                <c:pt idx="1">
                  <c:v>0.106098</c:v>
                </c:pt>
                <c:pt idx="2">
                  <c:v>0.14108100000000001</c:v>
                </c:pt>
                <c:pt idx="3">
                  <c:v>0.169214</c:v>
                </c:pt>
                <c:pt idx="4">
                  <c:v>0.192631</c:v>
                </c:pt>
                <c:pt idx="5">
                  <c:v>0.21212</c:v>
                </c:pt>
                <c:pt idx="6">
                  <c:v>0.22891300000000001</c:v>
                </c:pt>
                <c:pt idx="7">
                  <c:v>0.243122</c:v>
                </c:pt>
                <c:pt idx="8">
                  <c:v>0.25553900000000002</c:v>
                </c:pt>
                <c:pt idx="9">
                  <c:v>0.26591100000000001</c:v>
                </c:pt>
                <c:pt idx="10">
                  <c:v>0.275086</c:v>
                </c:pt>
                <c:pt idx="11">
                  <c:v>0.28342000000000001</c:v>
                </c:pt>
                <c:pt idx="12">
                  <c:v>0.29044799999999998</c:v>
                </c:pt>
                <c:pt idx="13">
                  <c:v>0.29679</c:v>
                </c:pt>
                <c:pt idx="14">
                  <c:v>0.30250899999999997</c:v>
                </c:pt>
                <c:pt idx="15">
                  <c:v>0.30760500000000002</c:v>
                </c:pt>
                <c:pt idx="16">
                  <c:v>0.31198100000000001</c:v>
                </c:pt>
                <c:pt idx="17">
                  <c:v>0.31583699999999998</c:v>
                </c:pt>
                <c:pt idx="18">
                  <c:v>0.31948399999999999</c:v>
                </c:pt>
                <c:pt idx="19">
                  <c:v>0.32286900000000002</c:v>
                </c:pt>
                <c:pt idx="20">
                  <c:v>0.32582299999999997</c:v>
                </c:pt>
                <c:pt idx="21">
                  <c:v>0.32838499999999998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459.83832799999999</c:v>
                </c:pt>
                <c:pt idx="1">
                  <c:v>540.15729599999997</c:v>
                </c:pt>
                <c:pt idx="2">
                  <c:v>540.71665599999994</c:v>
                </c:pt>
                <c:pt idx="3">
                  <c:v>541.16624000000002</c:v>
                </c:pt>
                <c:pt idx="4">
                  <c:v>541.43982400000004</c:v>
                </c:pt>
                <c:pt idx="5">
                  <c:v>541.76538400000004</c:v>
                </c:pt>
                <c:pt idx="6">
                  <c:v>541.98759199999995</c:v>
                </c:pt>
                <c:pt idx="7">
                  <c:v>542.17057599999998</c:v>
                </c:pt>
                <c:pt idx="8">
                  <c:v>542.26345600000002</c:v>
                </c:pt>
                <c:pt idx="9">
                  <c:v>542.47200799999996</c:v>
                </c:pt>
                <c:pt idx="10">
                  <c:v>542.51251999999999</c:v>
                </c:pt>
                <c:pt idx="11">
                  <c:v>542.64316799999995</c:v>
                </c:pt>
                <c:pt idx="12">
                  <c:v>542.66380000000004</c:v>
                </c:pt>
                <c:pt idx="13">
                  <c:v>542.79775199999995</c:v>
                </c:pt>
                <c:pt idx="14">
                  <c:v>542.80162399999995</c:v>
                </c:pt>
                <c:pt idx="15">
                  <c:v>542.80399199999999</c:v>
                </c:pt>
                <c:pt idx="16">
                  <c:v>542.82075999999995</c:v>
                </c:pt>
                <c:pt idx="17">
                  <c:v>542.80979200000002</c:v>
                </c:pt>
                <c:pt idx="18">
                  <c:v>542.67160000000001</c:v>
                </c:pt>
                <c:pt idx="19">
                  <c:v>542.43274399999996</c:v>
                </c:pt>
                <c:pt idx="20">
                  <c:v>543.23229600000002</c:v>
                </c:pt>
                <c:pt idx="21">
                  <c:v>542.63585599999999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6.1287000000000001E-2</c:v>
                </c:pt>
                <c:pt idx="1">
                  <c:v>0.106098</c:v>
                </c:pt>
                <c:pt idx="2">
                  <c:v>0.14108100000000001</c:v>
                </c:pt>
                <c:pt idx="3">
                  <c:v>0.169214</c:v>
                </c:pt>
                <c:pt idx="4">
                  <c:v>0.192631</c:v>
                </c:pt>
                <c:pt idx="5">
                  <c:v>0.21212</c:v>
                </c:pt>
                <c:pt idx="6">
                  <c:v>0.22891300000000001</c:v>
                </c:pt>
                <c:pt idx="7">
                  <c:v>0.243122</c:v>
                </c:pt>
                <c:pt idx="8">
                  <c:v>0.25553900000000002</c:v>
                </c:pt>
                <c:pt idx="9">
                  <c:v>0.26591100000000001</c:v>
                </c:pt>
                <c:pt idx="10">
                  <c:v>0.275086</c:v>
                </c:pt>
                <c:pt idx="11">
                  <c:v>0.28342000000000001</c:v>
                </c:pt>
                <c:pt idx="12">
                  <c:v>0.29044799999999998</c:v>
                </c:pt>
                <c:pt idx="13">
                  <c:v>0.29679</c:v>
                </c:pt>
                <c:pt idx="14">
                  <c:v>0.30250899999999997</c:v>
                </c:pt>
                <c:pt idx="15">
                  <c:v>0.30760500000000002</c:v>
                </c:pt>
                <c:pt idx="16">
                  <c:v>0.31198100000000001</c:v>
                </c:pt>
                <c:pt idx="17">
                  <c:v>0.31583699999999998</c:v>
                </c:pt>
                <c:pt idx="18">
                  <c:v>0.31948399999999999</c:v>
                </c:pt>
                <c:pt idx="19">
                  <c:v>0.32286900000000002</c:v>
                </c:pt>
                <c:pt idx="20">
                  <c:v>0.32582299999999997</c:v>
                </c:pt>
                <c:pt idx="21">
                  <c:v>0.32838499999999998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168.466523</c:v>
                </c:pt>
                <c:pt idx="1">
                  <c:v>523.74178099999995</c:v>
                </c:pt>
                <c:pt idx="2">
                  <c:v>636.14738799999998</c:v>
                </c:pt>
                <c:pt idx="3">
                  <c:v>719.30494299999998</c:v>
                </c:pt>
                <c:pt idx="4">
                  <c:v>1043.4304930000001</c:v>
                </c:pt>
                <c:pt idx="5">
                  <c:v>1142.4822260000001</c:v>
                </c:pt>
                <c:pt idx="6">
                  <c:v>1537.2654219999999</c:v>
                </c:pt>
                <c:pt idx="7">
                  <c:v>2164.0487029999999</c:v>
                </c:pt>
                <c:pt idx="8">
                  <c:v>1815.304948</c:v>
                </c:pt>
                <c:pt idx="9">
                  <c:v>2222.024703</c:v>
                </c:pt>
                <c:pt idx="10">
                  <c:v>2396.3996440000001</c:v>
                </c:pt>
                <c:pt idx="11">
                  <c:v>2565.178375</c:v>
                </c:pt>
                <c:pt idx="12">
                  <c:v>3192.6640640000001</c:v>
                </c:pt>
                <c:pt idx="13">
                  <c:v>2994.4907990000002</c:v>
                </c:pt>
                <c:pt idx="14">
                  <c:v>3545.0483389999999</c:v>
                </c:pt>
                <c:pt idx="15">
                  <c:v>3545.2052239999998</c:v>
                </c:pt>
                <c:pt idx="16">
                  <c:v>3591.8469599999999</c:v>
                </c:pt>
                <c:pt idx="17">
                  <c:v>4071.7768970000002</c:v>
                </c:pt>
                <c:pt idx="18">
                  <c:v>4251.4148059999998</c:v>
                </c:pt>
                <c:pt idx="19">
                  <c:v>3777.9395720000002</c:v>
                </c:pt>
                <c:pt idx="20">
                  <c:v>4597.5941290000001</c:v>
                </c:pt>
                <c:pt idx="21">
                  <c:v>4830.9407849999998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6.1287000000000001E-2</c:v>
                </c:pt>
                <c:pt idx="1">
                  <c:v>0.106098</c:v>
                </c:pt>
                <c:pt idx="2">
                  <c:v>0.14108100000000001</c:v>
                </c:pt>
                <c:pt idx="3">
                  <c:v>0.169214</c:v>
                </c:pt>
                <c:pt idx="4">
                  <c:v>0.192631</c:v>
                </c:pt>
                <c:pt idx="5">
                  <c:v>0.21212</c:v>
                </c:pt>
                <c:pt idx="6">
                  <c:v>0.22891300000000001</c:v>
                </c:pt>
                <c:pt idx="7">
                  <c:v>0.243122</c:v>
                </c:pt>
                <c:pt idx="8">
                  <c:v>0.25553900000000002</c:v>
                </c:pt>
                <c:pt idx="9">
                  <c:v>0.26591100000000001</c:v>
                </c:pt>
                <c:pt idx="10">
                  <c:v>0.275086</c:v>
                </c:pt>
                <c:pt idx="11">
                  <c:v>0.28342000000000001</c:v>
                </c:pt>
                <c:pt idx="12">
                  <c:v>0.29044799999999998</c:v>
                </c:pt>
                <c:pt idx="13">
                  <c:v>0.29679</c:v>
                </c:pt>
                <c:pt idx="14">
                  <c:v>0.30250899999999997</c:v>
                </c:pt>
                <c:pt idx="15">
                  <c:v>0.30760500000000002</c:v>
                </c:pt>
                <c:pt idx="16">
                  <c:v>0.31198100000000001</c:v>
                </c:pt>
                <c:pt idx="17">
                  <c:v>0.31583699999999998</c:v>
                </c:pt>
                <c:pt idx="18">
                  <c:v>0.31948399999999999</c:v>
                </c:pt>
                <c:pt idx="19">
                  <c:v>0.32286900000000002</c:v>
                </c:pt>
                <c:pt idx="20">
                  <c:v>0.32582299999999997</c:v>
                </c:pt>
                <c:pt idx="21">
                  <c:v>0.32838499999999998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354.93113599999998</c:v>
                </c:pt>
                <c:pt idx="1">
                  <c:v>411.611786</c:v>
                </c:pt>
                <c:pt idx="2">
                  <c:v>411.58888000000002</c:v>
                </c:pt>
                <c:pt idx="3">
                  <c:v>554.48667</c:v>
                </c:pt>
                <c:pt idx="4">
                  <c:v>732.18532900000002</c:v>
                </c:pt>
                <c:pt idx="5">
                  <c:v>964.40037600000005</c:v>
                </c:pt>
                <c:pt idx="6">
                  <c:v>1231.9684870000001</c:v>
                </c:pt>
                <c:pt idx="7">
                  <c:v>1365.02397</c:v>
                </c:pt>
                <c:pt idx="8">
                  <c:v>1513.979339</c:v>
                </c:pt>
                <c:pt idx="9">
                  <c:v>2313.9124240000001</c:v>
                </c:pt>
                <c:pt idx="10">
                  <c:v>2304.3291469999999</c:v>
                </c:pt>
                <c:pt idx="11">
                  <c:v>2209.6745000000001</c:v>
                </c:pt>
                <c:pt idx="12">
                  <c:v>2424.3833909999998</c:v>
                </c:pt>
                <c:pt idx="13">
                  <c:v>2650.4205550000001</c:v>
                </c:pt>
                <c:pt idx="14">
                  <c:v>2909.9035800000001</c:v>
                </c:pt>
                <c:pt idx="15">
                  <c:v>3109.0439139999999</c:v>
                </c:pt>
                <c:pt idx="16">
                  <c:v>3223.120688</c:v>
                </c:pt>
                <c:pt idx="17">
                  <c:v>4099.0415949999997</c:v>
                </c:pt>
                <c:pt idx="18">
                  <c:v>3853.3186479999999</c:v>
                </c:pt>
                <c:pt idx="19">
                  <c:v>4064.2898260000002</c:v>
                </c:pt>
                <c:pt idx="20">
                  <c:v>4823.9444039999998</c:v>
                </c:pt>
                <c:pt idx="21">
                  <c:v>4561.2310509999998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354.93113599999998</c:v>
                </c:pt>
                <c:pt idx="1">
                  <c:v>411.611786</c:v>
                </c:pt>
                <c:pt idx="2">
                  <c:v>411.58888000000002</c:v>
                </c:pt>
                <c:pt idx="3">
                  <c:v>554.48667</c:v>
                </c:pt>
                <c:pt idx="4">
                  <c:v>732.18532900000002</c:v>
                </c:pt>
                <c:pt idx="5">
                  <c:v>964.40037600000005</c:v>
                </c:pt>
                <c:pt idx="6">
                  <c:v>1231.9684870000001</c:v>
                </c:pt>
                <c:pt idx="7">
                  <c:v>1365.02397</c:v>
                </c:pt>
                <c:pt idx="8">
                  <c:v>1513.979339</c:v>
                </c:pt>
                <c:pt idx="9">
                  <c:v>2313.9124240000001</c:v>
                </c:pt>
                <c:pt idx="10">
                  <c:v>2304.3291469999999</c:v>
                </c:pt>
                <c:pt idx="11">
                  <c:v>2209.6745000000001</c:v>
                </c:pt>
                <c:pt idx="12">
                  <c:v>2424.3833909999998</c:v>
                </c:pt>
                <c:pt idx="13">
                  <c:v>2650.4205550000001</c:v>
                </c:pt>
                <c:pt idx="14">
                  <c:v>2909.9035800000001</c:v>
                </c:pt>
                <c:pt idx="15">
                  <c:v>3109.0439139999999</c:v>
                </c:pt>
                <c:pt idx="16">
                  <c:v>3223.120688</c:v>
                </c:pt>
                <c:pt idx="17">
                  <c:v>4099.0415949999997</c:v>
                </c:pt>
                <c:pt idx="18">
                  <c:v>3853.3186479999999</c:v>
                </c:pt>
                <c:pt idx="19">
                  <c:v>4064.2898260000002</c:v>
                </c:pt>
                <c:pt idx="20">
                  <c:v>4823.9444039999998</c:v>
                </c:pt>
                <c:pt idx="21">
                  <c:v>4561.2310509999998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-2.5454708999999999E-2</c:v>
                </c:pt>
                <c:pt idx="1">
                  <c:v>1.4014756999999999E-2</c:v>
                </c:pt>
                <c:pt idx="2">
                  <c:v>2.0554274000000001E-2</c:v>
                </c:pt>
                <c:pt idx="3">
                  <c:v>2.7130768E-2</c:v>
                </c:pt>
                <c:pt idx="4">
                  <c:v>3.357516E-2</c:v>
                </c:pt>
                <c:pt idx="5">
                  <c:v>3.9960761999999997E-2</c:v>
                </c:pt>
                <c:pt idx="6">
                  <c:v>4.6324183999999997E-2</c:v>
                </c:pt>
                <c:pt idx="7">
                  <c:v>5.2741735999999997E-2</c:v>
                </c:pt>
                <c:pt idx="8">
                  <c:v>5.8974569999999997E-2</c:v>
                </c:pt>
                <c:pt idx="9">
                  <c:v>6.5353209999999995E-2</c:v>
                </c:pt>
                <c:pt idx="10">
                  <c:v>7.1670010000000006E-2</c:v>
                </c:pt>
                <c:pt idx="11">
                  <c:v>7.7905668999999997E-2</c:v>
                </c:pt>
                <c:pt idx="12">
                  <c:v>8.4167005000000003E-2</c:v>
                </c:pt>
                <c:pt idx="13">
                  <c:v>9.0540906000000004E-2</c:v>
                </c:pt>
                <c:pt idx="14">
                  <c:v>9.6756369999999994E-2</c:v>
                </c:pt>
                <c:pt idx="15">
                  <c:v>0.10300003200000001</c:v>
                </c:pt>
                <c:pt idx="16">
                  <c:v>0.109224746</c:v>
                </c:pt>
                <c:pt idx="17">
                  <c:v>0.115354578</c:v>
                </c:pt>
                <c:pt idx="18">
                  <c:v>0.12164224799999999</c:v>
                </c:pt>
                <c:pt idx="19">
                  <c:v>0.12793063399999999</c:v>
                </c:pt>
                <c:pt idx="20">
                  <c:v>0.13407982099999999</c:v>
                </c:pt>
                <c:pt idx="21">
                  <c:v>0.14024633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354.93113599999998</c:v>
                </c:pt>
                <c:pt idx="1">
                  <c:v>411.611786</c:v>
                </c:pt>
                <c:pt idx="2">
                  <c:v>411.58888000000002</c:v>
                </c:pt>
                <c:pt idx="3">
                  <c:v>554.48667</c:v>
                </c:pt>
                <c:pt idx="4">
                  <c:v>732.18532900000002</c:v>
                </c:pt>
                <c:pt idx="5">
                  <c:v>964.40037600000005</c:v>
                </c:pt>
                <c:pt idx="6">
                  <c:v>1231.9684870000001</c:v>
                </c:pt>
                <c:pt idx="7">
                  <c:v>1365.02397</c:v>
                </c:pt>
                <c:pt idx="8">
                  <c:v>1513.979339</c:v>
                </c:pt>
                <c:pt idx="9">
                  <c:v>2313.9124240000001</c:v>
                </c:pt>
                <c:pt idx="10">
                  <c:v>2304.3291469999999</c:v>
                </c:pt>
                <c:pt idx="11">
                  <c:v>2209.6745000000001</c:v>
                </c:pt>
                <c:pt idx="12">
                  <c:v>2424.3833909999998</c:v>
                </c:pt>
                <c:pt idx="13">
                  <c:v>2650.4205550000001</c:v>
                </c:pt>
                <c:pt idx="14">
                  <c:v>2909.9035800000001</c:v>
                </c:pt>
                <c:pt idx="15">
                  <c:v>3109.0439139999999</c:v>
                </c:pt>
                <c:pt idx="16">
                  <c:v>3223.120688</c:v>
                </c:pt>
                <c:pt idx="17">
                  <c:v>4099.0415949999997</c:v>
                </c:pt>
                <c:pt idx="18">
                  <c:v>3853.3186479999999</c:v>
                </c:pt>
                <c:pt idx="19">
                  <c:v>4064.2898260000002</c:v>
                </c:pt>
                <c:pt idx="20">
                  <c:v>4823.9444039999998</c:v>
                </c:pt>
                <c:pt idx="21">
                  <c:v>4561.2310509999998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0.31865823999999998</c:v>
                </c:pt>
                <c:pt idx="1">
                  <c:v>0.50432307200000004</c:v>
                </c:pt>
                <c:pt idx="2">
                  <c:v>0.71226007199999997</c:v>
                </c:pt>
                <c:pt idx="3">
                  <c:v>0.84152190400000004</c:v>
                </c:pt>
                <c:pt idx="4">
                  <c:v>1.0878462</c:v>
                </c:pt>
                <c:pt idx="5">
                  <c:v>1.2131493440000001</c:v>
                </c:pt>
                <c:pt idx="6">
                  <c:v>1.265608528</c:v>
                </c:pt>
                <c:pt idx="7">
                  <c:v>1.367917032</c:v>
                </c:pt>
                <c:pt idx="8">
                  <c:v>1.4775086319999999</c:v>
                </c:pt>
                <c:pt idx="9">
                  <c:v>1.574434648</c:v>
                </c:pt>
                <c:pt idx="10">
                  <c:v>1.6894555840000001</c:v>
                </c:pt>
                <c:pt idx="11">
                  <c:v>1.73904156</c:v>
                </c:pt>
                <c:pt idx="12">
                  <c:v>1.801478344</c:v>
                </c:pt>
                <c:pt idx="13">
                  <c:v>1.90328904</c:v>
                </c:pt>
                <c:pt idx="14">
                  <c:v>1.906528912</c:v>
                </c:pt>
                <c:pt idx="15">
                  <c:v>2.2270402640000002</c:v>
                </c:pt>
                <c:pt idx="16">
                  <c:v>2.297501032</c:v>
                </c:pt>
                <c:pt idx="17">
                  <c:v>2.373505888</c:v>
                </c:pt>
                <c:pt idx="18">
                  <c:v>2.3992853279999999</c:v>
                </c:pt>
                <c:pt idx="19">
                  <c:v>2.4746111119999998</c:v>
                </c:pt>
                <c:pt idx="20">
                  <c:v>2.5109978239999999</c:v>
                </c:pt>
                <c:pt idx="21">
                  <c:v>2.5795928880000001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354.93113599999998</c:v>
                </c:pt>
                <c:pt idx="1">
                  <c:v>411.611786</c:v>
                </c:pt>
                <c:pt idx="2">
                  <c:v>411.58888000000002</c:v>
                </c:pt>
                <c:pt idx="3">
                  <c:v>554.48667</c:v>
                </c:pt>
                <c:pt idx="4">
                  <c:v>732.18532900000002</c:v>
                </c:pt>
                <c:pt idx="5">
                  <c:v>964.40037600000005</c:v>
                </c:pt>
                <c:pt idx="6">
                  <c:v>1231.9684870000001</c:v>
                </c:pt>
                <c:pt idx="7">
                  <c:v>1365.02397</c:v>
                </c:pt>
                <c:pt idx="8">
                  <c:v>1513.979339</c:v>
                </c:pt>
                <c:pt idx="9">
                  <c:v>2313.9124240000001</c:v>
                </c:pt>
                <c:pt idx="10">
                  <c:v>2304.3291469999999</c:v>
                </c:pt>
                <c:pt idx="11">
                  <c:v>2209.6745000000001</c:v>
                </c:pt>
                <c:pt idx="12">
                  <c:v>2424.3833909999998</c:v>
                </c:pt>
                <c:pt idx="13">
                  <c:v>2650.4205550000001</c:v>
                </c:pt>
                <c:pt idx="14">
                  <c:v>2909.9035800000001</c:v>
                </c:pt>
                <c:pt idx="15">
                  <c:v>3109.0439139999999</c:v>
                </c:pt>
                <c:pt idx="16">
                  <c:v>3223.120688</c:v>
                </c:pt>
                <c:pt idx="17">
                  <c:v>4099.0415949999997</c:v>
                </c:pt>
                <c:pt idx="18">
                  <c:v>3853.3186479999999</c:v>
                </c:pt>
                <c:pt idx="19">
                  <c:v>4064.2898260000002</c:v>
                </c:pt>
                <c:pt idx="20">
                  <c:v>4823.9444039999998</c:v>
                </c:pt>
                <c:pt idx="21">
                  <c:v>4561.2310509999998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7.9700599999999996E-2</c:v>
                </c:pt>
                <c:pt idx="1">
                  <c:v>0.100864616</c:v>
                </c:pt>
                <c:pt idx="2">
                  <c:v>0.116095272</c:v>
                </c:pt>
                <c:pt idx="3">
                  <c:v>0.136485368</c:v>
                </c:pt>
                <c:pt idx="4">
                  <c:v>0.15540656</c:v>
                </c:pt>
                <c:pt idx="5">
                  <c:v>0.168043584</c:v>
                </c:pt>
                <c:pt idx="6">
                  <c:v>0.17484529600000001</c:v>
                </c:pt>
                <c:pt idx="7">
                  <c:v>0.19545059200000001</c:v>
                </c:pt>
                <c:pt idx="8">
                  <c:v>0.21106736000000001</c:v>
                </c:pt>
                <c:pt idx="9">
                  <c:v>0.22494779200000001</c:v>
                </c:pt>
                <c:pt idx="10">
                  <c:v>0.241379224</c:v>
                </c:pt>
                <c:pt idx="11">
                  <c:v>0.24068404800000001</c:v>
                </c:pt>
                <c:pt idx="12">
                  <c:v>0.257353736</c:v>
                </c:pt>
                <c:pt idx="13">
                  <c:v>0.255777912</c:v>
                </c:pt>
                <c:pt idx="14">
                  <c:v>0.27239471999999998</c:v>
                </c:pt>
                <c:pt idx="15">
                  <c:v>0.27018816800000001</c:v>
                </c:pt>
                <c:pt idx="16">
                  <c:v>0.28721723199999999</c:v>
                </c:pt>
                <c:pt idx="17">
                  <c:v>0.304034688</c:v>
                </c:pt>
                <c:pt idx="18">
                  <c:v>0.29157449600000002</c:v>
                </c:pt>
                <c:pt idx="19">
                  <c:v>0.30936145599999998</c:v>
                </c:pt>
                <c:pt idx="20">
                  <c:v>0.30559839999999999</c:v>
                </c:pt>
                <c:pt idx="21">
                  <c:v>0.32562406399999999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568.67024800000002</c:v>
                </c:pt>
                <c:pt idx="1">
                  <c:v>592.96744000000001</c:v>
                </c:pt>
                <c:pt idx="2">
                  <c:v>595.47157600000003</c:v>
                </c:pt>
                <c:pt idx="3">
                  <c:v>561.05092000000002</c:v>
                </c:pt>
                <c:pt idx="4">
                  <c:v>619.82260799999995</c:v>
                </c:pt>
                <c:pt idx="5">
                  <c:v>693.26467200000002</c:v>
                </c:pt>
                <c:pt idx="6">
                  <c:v>548.15404000000001</c:v>
                </c:pt>
                <c:pt idx="7">
                  <c:v>593.53011200000003</c:v>
                </c:pt>
                <c:pt idx="8">
                  <c:v>633.24139200000002</c:v>
                </c:pt>
                <c:pt idx="9">
                  <c:v>674.77921600000002</c:v>
                </c:pt>
                <c:pt idx="10">
                  <c:v>724.03600800000004</c:v>
                </c:pt>
                <c:pt idx="11">
                  <c:v>745.72422400000005</c:v>
                </c:pt>
                <c:pt idx="12">
                  <c:v>772.09730400000001</c:v>
                </c:pt>
                <c:pt idx="13">
                  <c:v>792.96666400000004</c:v>
                </c:pt>
                <c:pt idx="14">
                  <c:v>544.75045599999999</c:v>
                </c:pt>
                <c:pt idx="15">
                  <c:v>557.909448</c:v>
                </c:pt>
                <c:pt idx="16">
                  <c:v>574.40820799999995</c:v>
                </c:pt>
                <c:pt idx="17">
                  <c:v>594.86155199999996</c:v>
                </c:pt>
                <c:pt idx="18">
                  <c:v>601.38521600000001</c:v>
                </c:pt>
                <c:pt idx="19">
                  <c:v>622.65285600000004</c:v>
                </c:pt>
                <c:pt idx="20">
                  <c:v>637.57246399999997</c:v>
                </c:pt>
                <c:pt idx="21">
                  <c:v>646.94344799999999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12.427886687000001</c:v>
                </c:pt>
                <c:pt idx="1">
                  <c:v>13.639375694</c:v>
                </c:pt>
                <c:pt idx="2">
                  <c:v>13.536154420000001</c:v>
                </c:pt>
                <c:pt idx="3">
                  <c:v>13.914578476000001</c:v>
                </c:pt>
                <c:pt idx="4">
                  <c:v>13.401220358</c:v>
                </c:pt>
                <c:pt idx="5">
                  <c:v>13.830333586</c:v>
                </c:pt>
                <c:pt idx="6">
                  <c:v>13.472167531</c:v>
                </c:pt>
                <c:pt idx="7">
                  <c:v>13.927240134</c:v>
                </c:pt>
                <c:pt idx="8">
                  <c:v>14.471145325</c:v>
                </c:pt>
                <c:pt idx="9">
                  <c:v>14.420531087000001</c:v>
                </c:pt>
                <c:pt idx="10">
                  <c:v>14.74889495</c:v>
                </c:pt>
                <c:pt idx="11">
                  <c:v>14.091192349</c:v>
                </c:pt>
                <c:pt idx="12">
                  <c:v>14.240984146000001</c:v>
                </c:pt>
                <c:pt idx="13">
                  <c:v>14.285086723999999</c:v>
                </c:pt>
                <c:pt idx="14">
                  <c:v>14.260068983</c:v>
                </c:pt>
                <c:pt idx="15">
                  <c:v>16.759808863</c:v>
                </c:pt>
                <c:pt idx="16">
                  <c:v>15.329979152</c:v>
                </c:pt>
                <c:pt idx="17">
                  <c:v>14.486069618</c:v>
                </c:pt>
                <c:pt idx="18">
                  <c:v>14.261316367999999</c:v>
                </c:pt>
                <c:pt idx="19">
                  <c:v>14.559662091</c:v>
                </c:pt>
                <c:pt idx="20">
                  <c:v>14.397201901000001</c:v>
                </c:pt>
                <c:pt idx="21">
                  <c:v>14.101460446999999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568.67024800000002</c:v>
                </c:pt>
                <c:pt idx="1">
                  <c:v>592.96744000000001</c:v>
                </c:pt>
                <c:pt idx="2">
                  <c:v>595.47157600000003</c:v>
                </c:pt>
                <c:pt idx="3">
                  <c:v>561.05092000000002</c:v>
                </c:pt>
                <c:pt idx="4">
                  <c:v>619.82260799999995</c:v>
                </c:pt>
                <c:pt idx="5">
                  <c:v>693.26467200000002</c:v>
                </c:pt>
                <c:pt idx="6">
                  <c:v>548.15404000000001</c:v>
                </c:pt>
                <c:pt idx="7">
                  <c:v>593.53011200000003</c:v>
                </c:pt>
                <c:pt idx="8">
                  <c:v>633.24139200000002</c:v>
                </c:pt>
                <c:pt idx="9">
                  <c:v>674.77921600000002</c:v>
                </c:pt>
                <c:pt idx="10">
                  <c:v>724.03600800000004</c:v>
                </c:pt>
                <c:pt idx="11">
                  <c:v>745.72422400000005</c:v>
                </c:pt>
                <c:pt idx="12">
                  <c:v>772.09730400000001</c:v>
                </c:pt>
                <c:pt idx="13">
                  <c:v>792.96666400000004</c:v>
                </c:pt>
                <c:pt idx="14">
                  <c:v>544.75045599999999</c:v>
                </c:pt>
                <c:pt idx="15">
                  <c:v>557.909448</c:v>
                </c:pt>
                <c:pt idx="16">
                  <c:v>574.40820799999995</c:v>
                </c:pt>
                <c:pt idx="17">
                  <c:v>594.86155199999996</c:v>
                </c:pt>
                <c:pt idx="18">
                  <c:v>601.38521600000001</c:v>
                </c:pt>
                <c:pt idx="19">
                  <c:v>622.65285600000004</c:v>
                </c:pt>
                <c:pt idx="20">
                  <c:v>637.57246399999997</c:v>
                </c:pt>
                <c:pt idx="21">
                  <c:v>646.94344799999999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1.0589999999999999E-6</c:v>
                </c:pt>
                <c:pt idx="1">
                  <c:v>3.2890000000000002E-6</c:v>
                </c:pt>
                <c:pt idx="2">
                  <c:v>6.1920000000000002E-6</c:v>
                </c:pt>
                <c:pt idx="3">
                  <c:v>9.6909999999999992E-6</c:v>
                </c:pt>
                <c:pt idx="4">
                  <c:v>1.3755E-5</c:v>
                </c:pt>
                <c:pt idx="5">
                  <c:v>1.8043999999999999E-5</c:v>
                </c:pt>
                <c:pt idx="6">
                  <c:v>2.2889999999999999E-5</c:v>
                </c:pt>
                <c:pt idx="7">
                  <c:v>2.7807999999999999E-5</c:v>
                </c:pt>
                <c:pt idx="8">
                  <c:v>3.2774000000000002E-5</c:v>
                </c:pt>
                <c:pt idx="9">
                  <c:v>3.7799000000000002E-5</c:v>
                </c:pt>
                <c:pt idx="10">
                  <c:v>4.2877999999999998E-5</c:v>
                </c:pt>
                <c:pt idx="11">
                  <c:v>4.7994999999999997E-5</c:v>
                </c:pt>
                <c:pt idx="12">
                  <c:v>5.2732999999999998E-5</c:v>
                </c:pt>
                <c:pt idx="13">
                  <c:v>5.7587000000000003E-5</c:v>
                </c:pt>
                <c:pt idx="14">
                  <c:v>6.2317000000000007E-5</c:v>
                </c:pt>
                <c:pt idx="15">
                  <c:v>6.6987000000000001E-5</c:v>
                </c:pt>
                <c:pt idx="16">
                  <c:v>7.1475000000000003E-5</c:v>
                </c:pt>
                <c:pt idx="17">
                  <c:v>7.5779999999999996E-5</c:v>
                </c:pt>
                <c:pt idx="18">
                  <c:v>8.0011000000000004E-5</c:v>
                </c:pt>
                <c:pt idx="19">
                  <c:v>8.3971E-5</c:v>
                </c:pt>
                <c:pt idx="20">
                  <c:v>8.7719000000000005E-5</c:v>
                </c:pt>
                <c:pt idx="21">
                  <c:v>9.1471999999999994E-5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354.93113599999998</c:v>
                </c:pt>
                <c:pt idx="1">
                  <c:v>411.611786</c:v>
                </c:pt>
                <c:pt idx="2">
                  <c:v>411.58888000000002</c:v>
                </c:pt>
                <c:pt idx="3">
                  <c:v>554.48667</c:v>
                </c:pt>
                <c:pt idx="4">
                  <c:v>732.18532900000002</c:v>
                </c:pt>
                <c:pt idx="5">
                  <c:v>964.40037600000005</c:v>
                </c:pt>
                <c:pt idx="6">
                  <c:v>1231.9684870000001</c:v>
                </c:pt>
                <c:pt idx="7">
                  <c:v>1365.02397</c:v>
                </c:pt>
                <c:pt idx="8">
                  <c:v>1513.979339</c:v>
                </c:pt>
                <c:pt idx="9">
                  <c:v>2313.9124240000001</c:v>
                </c:pt>
                <c:pt idx="10">
                  <c:v>2304.3291469999999</c:v>
                </c:pt>
                <c:pt idx="11">
                  <c:v>2209.6745000000001</c:v>
                </c:pt>
                <c:pt idx="12">
                  <c:v>2424.3833909999998</c:v>
                </c:pt>
                <c:pt idx="13">
                  <c:v>2650.4205550000001</c:v>
                </c:pt>
                <c:pt idx="14">
                  <c:v>2909.9035800000001</c:v>
                </c:pt>
                <c:pt idx="15">
                  <c:v>3109.0439139999999</c:v>
                </c:pt>
                <c:pt idx="16">
                  <c:v>3223.120688</c:v>
                </c:pt>
                <c:pt idx="17">
                  <c:v>4099.0415949999997</c:v>
                </c:pt>
                <c:pt idx="18">
                  <c:v>3853.3186479999999</c:v>
                </c:pt>
                <c:pt idx="19">
                  <c:v>4064.2898260000002</c:v>
                </c:pt>
                <c:pt idx="20">
                  <c:v>4823.9444039999998</c:v>
                </c:pt>
                <c:pt idx="21">
                  <c:v>4561.2310509999998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2.5483E-5</c:v>
                </c:pt>
                <c:pt idx="1">
                  <c:v>4.7135999999999997E-5</c:v>
                </c:pt>
                <c:pt idx="2">
                  <c:v>6.5925000000000003E-5</c:v>
                </c:pt>
                <c:pt idx="3">
                  <c:v>8.2514000000000003E-5</c:v>
                </c:pt>
                <c:pt idx="4">
                  <c:v>9.7171999999999997E-5</c:v>
                </c:pt>
                <c:pt idx="5">
                  <c:v>1.1006999999999999E-4</c:v>
                </c:pt>
                <c:pt idx="6">
                  <c:v>1.2159600000000001E-4</c:v>
                </c:pt>
                <c:pt idx="7">
                  <c:v>1.31882E-4</c:v>
                </c:pt>
                <c:pt idx="8">
                  <c:v>1.41087E-4</c:v>
                </c:pt>
                <c:pt idx="9">
                  <c:v>1.49111E-4</c:v>
                </c:pt>
                <c:pt idx="10">
                  <c:v>1.56401E-4</c:v>
                </c:pt>
                <c:pt idx="11">
                  <c:v>1.6294899999999999E-4</c:v>
                </c:pt>
                <c:pt idx="12">
                  <c:v>1.6882999999999999E-4</c:v>
                </c:pt>
                <c:pt idx="13">
                  <c:v>1.7409399999999999E-4</c:v>
                </c:pt>
                <c:pt idx="14">
                  <c:v>1.7891399999999999E-4</c:v>
                </c:pt>
                <c:pt idx="15">
                  <c:v>1.83337E-4</c:v>
                </c:pt>
                <c:pt idx="16">
                  <c:v>1.87181E-4</c:v>
                </c:pt>
                <c:pt idx="17">
                  <c:v>1.9076E-4</c:v>
                </c:pt>
                <c:pt idx="18">
                  <c:v>1.9409599999999999E-4</c:v>
                </c:pt>
                <c:pt idx="19">
                  <c:v>1.9726999999999999E-4</c:v>
                </c:pt>
                <c:pt idx="20">
                  <c:v>2.00087E-4</c:v>
                </c:pt>
                <c:pt idx="21">
                  <c:v>2.02535E-4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354.93113599999998</c:v>
                </c:pt>
                <c:pt idx="1">
                  <c:v>411.611786</c:v>
                </c:pt>
                <c:pt idx="2">
                  <c:v>411.58888000000002</c:v>
                </c:pt>
                <c:pt idx="3">
                  <c:v>554.48667</c:v>
                </c:pt>
                <c:pt idx="4">
                  <c:v>732.18532900000002</c:v>
                </c:pt>
                <c:pt idx="5">
                  <c:v>964.40037600000005</c:v>
                </c:pt>
                <c:pt idx="6">
                  <c:v>1231.9684870000001</c:v>
                </c:pt>
                <c:pt idx="7">
                  <c:v>1365.02397</c:v>
                </c:pt>
                <c:pt idx="8">
                  <c:v>1513.979339</c:v>
                </c:pt>
                <c:pt idx="9">
                  <c:v>2313.9124240000001</c:v>
                </c:pt>
                <c:pt idx="10">
                  <c:v>2304.3291469999999</c:v>
                </c:pt>
                <c:pt idx="11">
                  <c:v>2209.6745000000001</c:v>
                </c:pt>
                <c:pt idx="12">
                  <c:v>2424.3833909999998</c:v>
                </c:pt>
                <c:pt idx="13">
                  <c:v>2650.4205550000001</c:v>
                </c:pt>
                <c:pt idx="14">
                  <c:v>2909.9035800000001</c:v>
                </c:pt>
                <c:pt idx="15">
                  <c:v>3109.0439139999999</c:v>
                </c:pt>
                <c:pt idx="16">
                  <c:v>3223.120688</c:v>
                </c:pt>
                <c:pt idx="17">
                  <c:v>4099.0415949999997</c:v>
                </c:pt>
                <c:pt idx="18">
                  <c:v>3853.3186479999999</c:v>
                </c:pt>
                <c:pt idx="19">
                  <c:v>4064.2898260000002</c:v>
                </c:pt>
                <c:pt idx="20">
                  <c:v>4823.9444039999998</c:v>
                </c:pt>
                <c:pt idx="21">
                  <c:v>4561.2310509999998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0.170442279</c:v>
                </c:pt>
                <c:pt idx="1">
                  <c:v>0.114477985</c:v>
                </c:pt>
                <c:pt idx="2">
                  <c:v>0.15544249700000001</c:v>
                </c:pt>
                <c:pt idx="3">
                  <c:v>0.236411126</c:v>
                </c:pt>
                <c:pt idx="4">
                  <c:v>0.390422826</c:v>
                </c:pt>
                <c:pt idx="5">
                  <c:v>0.23848824800000001</c:v>
                </c:pt>
                <c:pt idx="6">
                  <c:v>0.26028540999999999</c:v>
                </c:pt>
                <c:pt idx="7">
                  <c:v>0.29627560200000003</c:v>
                </c:pt>
                <c:pt idx="8">
                  <c:v>0.31712298300000002</c:v>
                </c:pt>
                <c:pt idx="9">
                  <c:v>0.36690920500000002</c:v>
                </c:pt>
                <c:pt idx="10">
                  <c:v>0.35587324100000001</c:v>
                </c:pt>
                <c:pt idx="11">
                  <c:v>0.47782718800000001</c:v>
                </c:pt>
                <c:pt idx="12">
                  <c:v>0.59687198799999996</c:v>
                </c:pt>
                <c:pt idx="13">
                  <c:v>0.53415580600000001</c:v>
                </c:pt>
                <c:pt idx="14">
                  <c:v>0.39497728500000001</c:v>
                </c:pt>
                <c:pt idx="15">
                  <c:v>0.61391408199999997</c:v>
                </c:pt>
                <c:pt idx="16">
                  <c:v>0.43594031900000002</c:v>
                </c:pt>
                <c:pt idx="17">
                  <c:v>0.60945318400000004</c:v>
                </c:pt>
                <c:pt idx="18">
                  <c:v>0.45765145400000001</c:v>
                </c:pt>
                <c:pt idx="19">
                  <c:v>0.455503296</c:v>
                </c:pt>
                <c:pt idx="20">
                  <c:v>0.45106488700000003</c:v>
                </c:pt>
                <c:pt idx="21">
                  <c:v>0.94847284499999995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354.93113599999998</c:v>
                </c:pt>
                <c:pt idx="1">
                  <c:v>411.611786</c:v>
                </c:pt>
                <c:pt idx="2">
                  <c:v>411.58888000000002</c:v>
                </c:pt>
                <c:pt idx="3">
                  <c:v>554.48667</c:v>
                </c:pt>
                <c:pt idx="4">
                  <c:v>732.18532900000002</c:v>
                </c:pt>
                <c:pt idx="5">
                  <c:v>964.40037600000005</c:v>
                </c:pt>
                <c:pt idx="6">
                  <c:v>1231.9684870000001</c:v>
                </c:pt>
                <c:pt idx="7">
                  <c:v>1365.02397</c:v>
                </c:pt>
                <c:pt idx="8">
                  <c:v>1513.979339</c:v>
                </c:pt>
                <c:pt idx="9">
                  <c:v>2313.9124240000001</c:v>
                </c:pt>
                <c:pt idx="10">
                  <c:v>2304.3291469999999</c:v>
                </c:pt>
                <c:pt idx="11">
                  <c:v>2209.6745000000001</c:v>
                </c:pt>
                <c:pt idx="12">
                  <c:v>2424.3833909999998</c:v>
                </c:pt>
                <c:pt idx="13">
                  <c:v>2650.4205550000001</c:v>
                </c:pt>
                <c:pt idx="14">
                  <c:v>2909.9035800000001</c:v>
                </c:pt>
                <c:pt idx="15">
                  <c:v>3109.0439139999999</c:v>
                </c:pt>
                <c:pt idx="16">
                  <c:v>3223.120688</c:v>
                </c:pt>
                <c:pt idx="17">
                  <c:v>4099.0415949999997</c:v>
                </c:pt>
                <c:pt idx="18">
                  <c:v>3853.3186479999999</c:v>
                </c:pt>
                <c:pt idx="19">
                  <c:v>4064.2898260000002</c:v>
                </c:pt>
                <c:pt idx="20">
                  <c:v>4823.9444039999998</c:v>
                </c:pt>
                <c:pt idx="21">
                  <c:v>4561.2310509999998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9.5000000000000001E-7</c:v>
                </c:pt>
                <c:pt idx="1">
                  <c:v>3.366E-6</c:v>
                </c:pt>
                <c:pt idx="2">
                  <c:v>6.6810000000000001E-6</c:v>
                </c:pt>
                <c:pt idx="3">
                  <c:v>1.0535E-5</c:v>
                </c:pt>
                <c:pt idx="4">
                  <c:v>1.4766999999999999E-5</c:v>
                </c:pt>
                <c:pt idx="5">
                  <c:v>1.9252000000000001E-5</c:v>
                </c:pt>
                <c:pt idx="6">
                  <c:v>2.3819E-5</c:v>
                </c:pt>
                <c:pt idx="7">
                  <c:v>2.8235999999999999E-5</c:v>
                </c:pt>
                <c:pt idx="8">
                  <c:v>3.2477000000000001E-5</c:v>
                </c:pt>
                <c:pt idx="9">
                  <c:v>3.6455000000000002E-5</c:v>
                </c:pt>
                <c:pt idx="10">
                  <c:v>4.0042E-5</c:v>
                </c:pt>
                <c:pt idx="11">
                  <c:v>4.3268E-5</c:v>
                </c:pt>
                <c:pt idx="12">
                  <c:v>4.6054000000000003E-5</c:v>
                </c:pt>
                <c:pt idx="13">
                  <c:v>4.8569999999999997E-5</c:v>
                </c:pt>
                <c:pt idx="14">
                  <c:v>5.0686000000000002E-5</c:v>
                </c:pt>
                <c:pt idx="15">
                  <c:v>5.2641E-5</c:v>
                </c:pt>
                <c:pt idx="16">
                  <c:v>5.4211E-5</c:v>
                </c:pt>
                <c:pt idx="17">
                  <c:v>5.5167999999999998E-5</c:v>
                </c:pt>
                <c:pt idx="18">
                  <c:v>5.6051000000000003E-5</c:v>
                </c:pt>
                <c:pt idx="19">
                  <c:v>5.6780999999999997E-5</c:v>
                </c:pt>
                <c:pt idx="20">
                  <c:v>5.7290999999999997E-5</c:v>
                </c:pt>
                <c:pt idx="21">
                  <c:v>5.7762E-5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568.67024800000002</c:v>
                </c:pt>
                <c:pt idx="1">
                  <c:v>592.96744000000001</c:v>
                </c:pt>
                <c:pt idx="2">
                  <c:v>595.47157600000003</c:v>
                </c:pt>
                <c:pt idx="3">
                  <c:v>561.05092000000002</c:v>
                </c:pt>
                <c:pt idx="4">
                  <c:v>619.82260799999995</c:v>
                </c:pt>
                <c:pt idx="5">
                  <c:v>693.26467200000002</c:v>
                </c:pt>
                <c:pt idx="6">
                  <c:v>548.15404000000001</c:v>
                </c:pt>
                <c:pt idx="7">
                  <c:v>593.53011200000003</c:v>
                </c:pt>
                <c:pt idx="8">
                  <c:v>633.24139200000002</c:v>
                </c:pt>
                <c:pt idx="9">
                  <c:v>674.77921600000002</c:v>
                </c:pt>
                <c:pt idx="10">
                  <c:v>724.03600800000004</c:v>
                </c:pt>
                <c:pt idx="11">
                  <c:v>745.72422400000005</c:v>
                </c:pt>
                <c:pt idx="12">
                  <c:v>772.09730400000001</c:v>
                </c:pt>
                <c:pt idx="13">
                  <c:v>792.96666400000004</c:v>
                </c:pt>
                <c:pt idx="14">
                  <c:v>544.75045599999999</c:v>
                </c:pt>
                <c:pt idx="15">
                  <c:v>557.909448</c:v>
                </c:pt>
                <c:pt idx="16">
                  <c:v>574.40820799999995</c:v>
                </c:pt>
                <c:pt idx="17">
                  <c:v>594.86155199999996</c:v>
                </c:pt>
                <c:pt idx="18">
                  <c:v>601.38521600000001</c:v>
                </c:pt>
                <c:pt idx="19">
                  <c:v>622.65285600000004</c:v>
                </c:pt>
                <c:pt idx="20">
                  <c:v>637.57246399999997</c:v>
                </c:pt>
                <c:pt idx="21">
                  <c:v>646.94344799999999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3.0856058239999999</c:v>
                </c:pt>
                <c:pt idx="1">
                  <c:v>2.0815434960000001</c:v>
                </c:pt>
                <c:pt idx="2">
                  <c:v>1.204417184</c:v>
                </c:pt>
                <c:pt idx="3">
                  <c:v>6.873488912</c:v>
                </c:pt>
                <c:pt idx="4">
                  <c:v>6.8379969039999997</c:v>
                </c:pt>
                <c:pt idx="5">
                  <c:v>6.9661173520000004</c:v>
                </c:pt>
                <c:pt idx="6">
                  <c:v>6.995530832</c:v>
                </c:pt>
                <c:pt idx="7">
                  <c:v>6.8396929919999998</c:v>
                </c:pt>
                <c:pt idx="8">
                  <c:v>6.965364568</c:v>
                </c:pt>
                <c:pt idx="9">
                  <c:v>6.9724818080000004</c:v>
                </c:pt>
                <c:pt idx="10">
                  <c:v>6.9991642479999996</c:v>
                </c:pt>
                <c:pt idx="11">
                  <c:v>6.9599212880000003</c:v>
                </c:pt>
                <c:pt idx="12">
                  <c:v>6.9486972079999996</c:v>
                </c:pt>
                <c:pt idx="13">
                  <c:v>0</c:v>
                </c:pt>
                <c:pt idx="14">
                  <c:v>0</c:v>
                </c:pt>
                <c:pt idx="15">
                  <c:v>6.9731658000000003</c:v>
                </c:pt>
                <c:pt idx="16">
                  <c:v>6.8925460640000002</c:v>
                </c:pt>
                <c:pt idx="17">
                  <c:v>6.8406029679999998</c:v>
                </c:pt>
                <c:pt idx="18">
                  <c:v>6.9156313599999999</c:v>
                </c:pt>
                <c:pt idx="19">
                  <c:v>6.8026734400000004</c:v>
                </c:pt>
                <c:pt idx="20">
                  <c:v>7.0129275839999998</c:v>
                </c:pt>
                <c:pt idx="21">
                  <c:v>6.7925039680000001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568.67024800000002</c:v>
                </c:pt>
                <c:pt idx="1">
                  <c:v>592.96744000000001</c:v>
                </c:pt>
                <c:pt idx="2">
                  <c:v>595.47157600000003</c:v>
                </c:pt>
                <c:pt idx="3">
                  <c:v>561.05092000000002</c:v>
                </c:pt>
                <c:pt idx="4">
                  <c:v>619.82260799999995</c:v>
                </c:pt>
                <c:pt idx="5">
                  <c:v>693.26467200000002</c:v>
                </c:pt>
                <c:pt idx="6">
                  <c:v>548.15404000000001</c:v>
                </c:pt>
                <c:pt idx="7">
                  <c:v>593.53011200000003</c:v>
                </c:pt>
                <c:pt idx="8">
                  <c:v>633.24139200000002</c:v>
                </c:pt>
                <c:pt idx="9">
                  <c:v>674.77921600000002</c:v>
                </c:pt>
                <c:pt idx="10">
                  <c:v>724.03600800000004</c:v>
                </c:pt>
                <c:pt idx="11">
                  <c:v>745.72422400000005</c:v>
                </c:pt>
                <c:pt idx="12">
                  <c:v>772.09730400000001</c:v>
                </c:pt>
                <c:pt idx="13">
                  <c:v>792.96666400000004</c:v>
                </c:pt>
                <c:pt idx="14">
                  <c:v>544.75045599999999</c:v>
                </c:pt>
                <c:pt idx="15">
                  <c:v>557.909448</c:v>
                </c:pt>
                <c:pt idx="16">
                  <c:v>574.40820799999995</c:v>
                </c:pt>
                <c:pt idx="17">
                  <c:v>594.86155199999996</c:v>
                </c:pt>
                <c:pt idx="18">
                  <c:v>601.38521600000001</c:v>
                </c:pt>
                <c:pt idx="19">
                  <c:v>622.65285600000004</c:v>
                </c:pt>
                <c:pt idx="20">
                  <c:v>637.57246399999997</c:v>
                </c:pt>
                <c:pt idx="21">
                  <c:v>646.94344799999999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1.350394925</c:v>
                </c:pt>
                <c:pt idx="1">
                  <c:v>1.093938756</c:v>
                </c:pt>
                <c:pt idx="2">
                  <c:v>1.198267524</c:v>
                </c:pt>
                <c:pt idx="3">
                  <c:v>1.9461473330000001</c:v>
                </c:pt>
                <c:pt idx="4">
                  <c:v>1.594589238</c:v>
                </c:pt>
                <c:pt idx="5">
                  <c:v>1.7734888950000001</c:v>
                </c:pt>
                <c:pt idx="6">
                  <c:v>2.0667337639999999</c:v>
                </c:pt>
                <c:pt idx="7">
                  <c:v>2.2789846439999999</c:v>
                </c:pt>
                <c:pt idx="8">
                  <c:v>2.5090765419999999</c:v>
                </c:pt>
                <c:pt idx="9">
                  <c:v>2.4153915069999998</c:v>
                </c:pt>
                <c:pt idx="10">
                  <c:v>2.6310542400000001</c:v>
                </c:pt>
                <c:pt idx="11">
                  <c:v>2.49371213</c:v>
                </c:pt>
                <c:pt idx="12">
                  <c:v>3.1377291380000001</c:v>
                </c:pt>
                <c:pt idx="13">
                  <c:v>2.9127360430000002</c:v>
                </c:pt>
                <c:pt idx="14">
                  <c:v>3.006254674</c:v>
                </c:pt>
                <c:pt idx="15">
                  <c:v>3.5389424360000001</c:v>
                </c:pt>
                <c:pt idx="16">
                  <c:v>3.3081954090000001</c:v>
                </c:pt>
                <c:pt idx="17">
                  <c:v>3.1428068229999999</c:v>
                </c:pt>
                <c:pt idx="18">
                  <c:v>3.299264113</c:v>
                </c:pt>
                <c:pt idx="19">
                  <c:v>3.0662912000000002</c:v>
                </c:pt>
                <c:pt idx="20">
                  <c:v>3.7942065039999999</c:v>
                </c:pt>
                <c:pt idx="21">
                  <c:v>3.255615036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7711340584413"/>
          <c:y val="0.10039477299939153"/>
          <c:w val="0.81501130798207067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Sheet4!$M$2:$M$23</c:f>
              <c:numCache>
                <c:formatCode>General</c:formatCode>
                <c:ptCount val="22"/>
                <c:pt idx="0">
                  <c:v>0.95</c:v>
                </c:pt>
                <c:pt idx="1">
                  <c:v>3.3660000000000001</c:v>
                </c:pt>
                <c:pt idx="2">
                  <c:v>6.681</c:v>
                </c:pt>
                <c:pt idx="3">
                  <c:v>10.535</c:v>
                </c:pt>
                <c:pt idx="4">
                  <c:v>14.766999999999999</c:v>
                </c:pt>
                <c:pt idx="5">
                  <c:v>19.251999999999999</c:v>
                </c:pt>
                <c:pt idx="6">
                  <c:v>23.818999999999999</c:v>
                </c:pt>
                <c:pt idx="7">
                  <c:v>28.236000000000001</c:v>
                </c:pt>
                <c:pt idx="8">
                  <c:v>32.476999999999997</c:v>
                </c:pt>
                <c:pt idx="9">
                  <c:v>36.454999999999998</c:v>
                </c:pt>
                <c:pt idx="10">
                  <c:v>40.042000000000002</c:v>
                </c:pt>
                <c:pt idx="11">
                  <c:v>43.268000000000001</c:v>
                </c:pt>
                <c:pt idx="12">
                  <c:v>46.054000000000002</c:v>
                </c:pt>
                <c:pt idx="13">
                  <c:v>48.57</c:v>
                </c:pt>
                <c:pt idx="14">
                  <c:v>50.686</c:v>
                </c:pt>
                <c:pt idx="15">
                  <c:v>52.640999999999998</c:v>
                </c:pt>
                <c:pt idx="16">
                  <c:v>54.210999999999999</c:v>
                </c:pt>
                <c:pt idx="17">
                  <c:v>55.167999999999999</c:v>
                </c:pt>
                <c:pt idx="18">
                  <c:v>56.051000000000002</c:v>
                </c:pt>
                <c:pt idx="19">
                  <c:v>56.780999999999999</c:v>
                </c:pt>
                <c:pt idx="20">
                  <c:v>57.290999999999997</c:v>
                </c:pt>
                <c:pt idx="21">
                  <c:v>57.762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C5-A75D-B69A7F9FB02B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Sheet4!$AD$2:$AD$23</c:f>
              <c:numCache>
                <c:formatCode>General</c:formatCode>
                <c:ptCount val="22"/>
                <c:pt idx="0">
                  <c:v>1.0589999999999999</c:v>
                </c:pt>
                <c:pt idx="1">
                  <c:v>3.2890000000000001</c:v>
                </c:pt>
                <c:pt idx="2">
                  <c:v>6.1920000000000002</c:v>
                </c:pt>
                <c:pt idx="3">
                  <c:v>9.6910000000000007</c:v>
                </c:pt>
                <c:pt idx="4">
                  <c:v>13.755000000000001</c:v>
                </c:pt>
                <c:pt idx="5">
                  <c:v>18.044</c:v>
                </c:pt>
                <c:pt idx="6">
                  <c:v>22.89</c:v>
                </c:pt>
                <c:pt idx="7">
                  <c:v>27.808</c:v>
                </c:pt>
                <c:pt idx="8">
                  <c:v>32.774000000000001</c:v>
                </c:pt>
                <c:pt idx="9">
                  <c:v>37.798999999999999</c:v>
                </c:pt>
                <c:pt idx="10">
                  <c:v>42.878</c:v>
                </c:pt>
                <c:pt idx="11">
                  <c:v>47.994999999999997</c:v>
                </c:pt>
                <c:pt idx="12">
                  <c:v>52.732999999999997</c:v>
                </c:pt>
                <c:pt idx="13">
                  <c:v>57.587000000000003</c:v>
                </c:pt>
                <c:pt idx="14">
                  <c:v>62.317</c:v>
                </c:pt>
                <c:pt idx="15">
                  <c:v>66.986999999999995</c:v>
                </c:pt>
                <c:pt idx="16">
                  <c:v>71.474999999999994</c:v>
                </c:pt>
                <c:pt idx="17">
                  <c:v>75.78</c:v>
                </c:pt>
                <c:pt idx="18">
                  <c:v>80.010999999999996</c:v>
                </c:pt>
                <c:pt idx="19">
                  <c:v>83.971000000000004</c:v>
                </c:pt>
                <c:pt idx="20">
                  <c:v>87.718999999999994</c:v>
                </c:pt>
                <c:pt idx="21">
                  <c:v>91.471999999999994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F-42C5-A75D-B69A7F9FB02B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Sheet4!$AI$2:$AI$23</c:f>
              <c:numCache>
                <c:formatCode>0.000000</c:formatCode>
                <c:ptCount val="22"/>
                <c:pt idx="0">
                  <c:v>0.92500000000000004</c:v>
                </c:pt>
                <c:pt idx="1">
                  <c:v>3.1920000000000002</c:v>
                </c:pt>
                <c:pt idx="2">
                  <c:v>6.2560000000000002</c:v>
                </c:pt>
                <c:pt idx="3">
                  <c:v>9.7929999999999993</c:v>
                </c:pt>
                <c:pt idx="4">
                  <c:v>13.422000000000001</c:v>
                </c:pt>
                <c:pt idx="5">
                  <c:v>17.007999999999999</c:v>
                </c:pt>
                <c:pt idx="6">
                  <c:v>20.213000000000001</c:v>
                </c:pt>
                <c:pt idx="7">
                  <c:v>23.21</c:v>
                </c:pt>
                <c:pt idx="8">
                  <c:v>25.501999999999999</c:v>
                </c:pt>
                <c:pt idx="9">
                  <c:v>27.206</c:v>
                </c:pt>
                <c:pt idx="10">
                  <c:v>28.102</c:v>
                </c:pt>
                <c:pt idx="11">
                  <c:v>28.466000000000001</c:v>
                </c:pt>
                <c:pt idx="12">
                  <c:v>28.556000000000001</c:v>
                </c:pt>
                <c:pt idx="13">
                  <c:v>28.44</c:v>
                </c:pt>
                <c:pt idx="14">
                  <c:v>28.344000000000001</c:v>
                </c:pt>
                <c:pt idx="15">
                  <c:v>28.291</c:v>
                </c:pt>
                <c:pt idx="16">
                  <c:v>28.271000000000001</c:v>
                </c:pt>
                <c:pt idx="17">
                  <c:v>28.266999999999999</c:v>
                </c:pt>
                <c:pt idx="18">
                  <c:v>28.352</c:v>
                </c:pt>
                <c:pt idx="19">
                  <c:v>28.536999999999999</c:v>
                </c:pt>
                <c:pt idx="20">
                  <c:v>28.794</c:v>
                </c:pt>
                <c:pt idx="21">
                  <c:v>29.036000000000001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C5-A75D-B69A7F9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(x1K)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98195155234285"/>
          <c:y val="9.25921382351594E-3"/>
          <c:w val="0.85278007198973749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89259154832261"/>
          <c:y val="0.10039477299939153"/>
          <c:w val="0.82086569258392084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Sheet4!$S$2:$S$23</c:f>
              <c:numCache>
                <c:formatCode>General</c:formatCode>
                <c:ptCount val="22"/>
                <c:pt idx="0">
                  <c:v>0.40930293600000001</c:v>
                </c:pt>
                <c:pt idx="1">
                  <c:v>0.60522373600000001</c:v>
                </c:pt>
                <c:pt idx="2">
                  <c:v>0.94445062400000002</c:v>
                </c:pt>
                <c:pt idx="3">
                  <c:v>1.1144248320000001</c:v>
                </c:pt>
                <c:pt idx="4">
                  <c:v>1.3986965039999999</c:v>
                </c:pt>
                <c:pt idx="5">
                  <c:v>1.5492704559999999</c:v>
                </c:pt>
                <c:pt idx="6">
                  <c:v>1.6152621359999999</c:v>
                </c:pt>
                <c:pt idx="7">
                  <c:v>1.758788128</c:v>
                </c:pt>
                <c:pt idx="8">
                  <c:v>1.8996773520000001</c:v>
                </c:pt>
                <c:pt idx="9">
                  <c:v>2.24925124</c:v>
                </c:pt>
                <c:pt idx="10">
                  <c:v>2.4136015999999998</c:v>
                </c:pt>
                <c:pt idx="11">
                  <c:v>2.461052456</c:v>
                </c:pt>
                <c:pt idx="12">
                  <c:v>2.5736806159999999</c:v>
                </c:pt>
                <c:pt idx="13">
                  <c:v>2.670668864</c:v>
                </c:pt>
                <c:pt idx="14">
                  <c:v>2.7237832480000002</c:v>
                </c:pt>
                <c:pt idx="15">
                  <c:v>3.0377032800000001</c:v>
                </c:pt>
                <c:pt idx="16">
                  <c:v>3.159272928</c:v>
                </c:pt>
                <c:pt idx="17">
                  <c:v>4.1041199519999996</c:v>
                </c:pt>
                <c:pt idx="18">
                  <c:v>6.79261772</c:v>
                </c:pt>
                <c:pt idx="19">
                  <c:v>11.184436472</c:v>
                </c:pt>
                <c:pt idx="20">
                  <c:v>17.208713335999999</c:v>
                </c:pt>
                <c:pt idx="21">
                  <c:v>10.839950736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63A-8CDE-6885E781CE6A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Sheet4!$AH$2:$AH$23</c:f>
              <c:numCache>
                <c:formatCode>General</c:formatCode>
                <c:ptCount val="22"/>
                <c:pt idx="0">
                  <c:v>4.3493149600000001</c:v>
                </c:pt>
                <c:pt idx="1">
                  <c:v>3.417110536</c:v>
                </c:pt>
                <c:pt idx="2">
                  <c:v>2.6330115840000001</c:v>
                </c:pt>
                <c:pt idx="3">
                  <c:v>8.4108479119999995</c:v>
                </c:pt>
                <c:pt idx="4">
                  <c:v>8.5424979919999995</c:v>
                </c:pt>
                <c:pt idx="5">
                  <c:v>8.8636698959999993</c:v>
                </c:pt>
                <c:pt idx="6">
                  <c:v>8.7969082800000002</c:v>
                </c:pt>
                <c:pt idx="7">
                  <c:v>8.7946646479999995</c:v>
                </c:pt>
                <c:pt idx="8">
                  <c:v>9.0637452720000002</c:v>
                </c:pt>
                <c:pt idx="9">
                  <c:v>9.2066534640000004</c:v>
                </c:pt>
                <c:pt idx="10">
                  <c:v>9.3972119119999995</c:v>
                </c:pt>
                <c:pt idx="11">
                  <c:v>9.4317587920000001</c:v>
                </c:pt>
                <c:pt idx="12">
                  <c:v>9.5087561439999995</c:v>
                </c:pt>
                <c:pt idx="13">
                  <c:v>9.5458815999999995</c:v>
                </c:pt>
                <c:pt idx="14">
                  <c:v>9.5356727360000004</c:v>
                </c:pt>
                <c:pt idx="15">
                  <c:v>9.4835565279999994</c:v>
                </c:pt>
                <c:pt idx="16">
                  <c:v>9.4772769760000006</c:v>
                </c:pt>
                <c:pt idx="17">
                  <c:v>9.5173758480000004</c:v>
                </c:pt>
                <c:pt idx="18">
                  <c:v>9.6217629920000007</c:v>
                </c:pt>
                <c:pt idx="19">
                  <c:v>9.5898126640000001</c:v>
                </c:pt>
                <c:pt idx="20">
                  <c:v>9.8818838959999997</c:v>
                </c:pt>
                <c:pt idx="21">
                  <c:v>9.7046692799999992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63A-8CDE-6885E781CE6A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Sheet4!$AO$2:$AO$23</c:f>
              <c:numCache>
                <c:formatCode>General</c:formatCode>
                <c:ptCount val="22"/>
                <c:pt idx="0">
                  <c:v>1.5491156639999999</c:v>
                </c:pt>
                <c:pt idx="1">
                  <c:v>2.9469520880000002</c:v>
                </c:pt>
                <c:pt idx="2">
                  <c:v>4.0231349359999999</c:v>
                </c:pt>
                <c:pt idx="3">
                  <c:v>5.8360481359999996</c:v>
                </c:pt>
                <c:pt idx="4">
                  <c:v>7.3940016320000002</c:v>
                </c:pt>
                <c:pt idx="5">
                  <c:v>9.7949666079999993</c:v>
                </c:pt>
                <c:pt idx="6">
                  <c:v>13.286955512</c:v>
                </c:pt>
                <c:pt idx="7">
                  <c:v>15.795463176</c:v>
                </c:pt>
                <c:pt idx="8">
                  <c:v>19.623054528000001</c:v>
                </c:pt>
                <c:pt idx="9">
                  <c:v>24.339384320000001</c:v>
                </c:pt>
                <c:pt idx="10">
                  <c:v>28.618287032000001</c:v>
                </c:pt>
                <c:pt idx="11">
                  <c:v>17.549600055999999</c:v>
                </c:pt>
                <c:pt idx="12">
                  <c:v>24.843614840000001</c:v>
                </c:pt>
                <c:pt idx="13">
                  <c:v>17.915087688</c:v>
                </c:pt>
                <c:pt idx="14">
                  <c:v>25.13496864</c:v>
                </c:pt>
                <c:pt idx="15">
                  <c:v>20.563375103999999</c:v>
                </c:pt>
                <c:pt idx="16">
                  <c:v>20.932647824</c:v>
                </c:pt>
                <c:pt idx="17">
                  <c:v>25.059899479999999</c:v>
                </c:pt>
                <c:pt idx="18">
                  <c:v>12.427585175999999</c:v>
                </c:pt>
                <c:pt idx="19">
                  <c:v>26.577127495999999</c:v>
                </c:pt>
                <c:pt idx="20">
                  <c:v>20.169143168000002</c:v>
                </c:pt>
                <c:pt idx="21">
                  <c:v>25.182053199999999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63A-8CDE-6885E78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9784671226257"/>
          <c:y val="9.25921382351594E-3"/>
          <c:w val="0.86334315061979761"/>
          <c:h val="9.285630164680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240972722707"/>
          <c:y val="0.10039477299939153"/>
          <c:w val="0.81135834476824131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Sheet4!$F$2:$F$23</c:f>
              <c:numCache>
                <c:formatCode>General</c:formatCode>
                <c:ptCount val="22"/>
                <c:pt idx="0">
                  <c:v>0.16846652300000001</c:v>
                </c:pt>
                <c:pt idx="1">
                  <c:v>0.52374178100000002</c:v>
                </c:pt>
                <c:pt idx="2">
                  <c:v>0.63614738800000004</c:v>
                </c:pt>
                <c:pt idx="3">
                  <c:v>0.71930494300000003</c:v>
                </c:pt>
                <c:pt idx="4">
                  <c:v>1.043430493</c:v>
                </c:pt>
                <c:pt idx="5">
                  <c:v>1.142482226</c:v>
                </c:pt>
                <c:pt idx="6">
                  <c:v>1.5372654219999999</c:v>
                </c:pt>
                <c:pt idx="7">
                  <c:v>2.1640487030000002</c:v>
                </c:pt>
                <c:pt idx="8">
                  <c:v>1.8153049480000001</c:v>
                </c:pt>
                <c:pt idx="9">
                  <c:v>2.2220247030000002</c:v>
                </c:pt>
                <c:pt idx="10">
                  <c:v>2.3963996440000002</c:v>
                </c:pt>
                <c:pt idx="11">
                  <c:v>2.5651783749999999</c:v>
                </c:pt>
                <c:pt idx="12">
                  <c:v>3.1926640640000001</c:v>
                </c:pt>
                <c:pt idx="13">
                  <c:v>2.9944907989999998</c:v>
                </c:pt>
                <c:pt idx="14">
                  <c:v>3.545048339</c:v>
                </c:pt>
                <c:pt idx="15">
                  <c:v>3.545205224</c:v>
                </c:pt>
                <c:pt idx="16">
                  <c:v>3.5918469599999998</c:v>
                </c:pt>
                <c:pt idx="17">
                  <c:v>4.0717768970000003</c:v>
                </c:pt>
                <c:pt idx="18">
                  <c:v>4.2514148059999997</c:v>
                </c:pt>
                <c:pt idx="19">
                  <c:v>3.7779395720000002</c:v>
                </c:pt>
                <c:pt idx="20">
                  <c:v>4.597594129</c:v>
                </c:pt>
                <c:pt idx="21">
                  <c:v>4.8309407850000001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6-4D3C-AFBE-3055A9EC1A08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Sheet4!$I$2:$I$23</c:f>
              <c:numCache>
                <c:formatCode>General</c:formatCode>
                <c:ptCount val="22"/>
                <c:pt idx="0">
                  <c:v>0.35493113599999998</c:v>
                </c:pt>
                <c:pt idx="1">
                  <c:v>0.41161178599999998</c:v>
                </c:pt>
                <c:pt idx="2">
                  <c:v>0.41158887999999999</c:v>
                </c:pt>
                <c:pt idx="3">
                  <c:v>0.55448666999999996</c:v>
                </c:pt>
                <c:pt idx="4">
                  <c:v>0.732185329</c:v>
                </c:pt>
                <c:pt idx="5">
                  <c:v>0.96440037599999995</c:v>
                </c:pt>
                <c:pt idx="6">
                  <c:v>1.2319684870000001</c:v>
                </c:pt>
                <c:pt idx="7">
                  <c:v>1.36502397</c:v>
                </c:pt>
                <c:pt idx="8">
                  <c:v>1.513979339</c:v>
                </c:pt>
                <c:pt idx="9">
                  <c:v>2.3139124240000002</c:v>
                </c:pt>
                <c:pt idx="10">
                  <c:v>2.3043291469999998</c:v>
                </c:pt>
                <c:pt idx="11">
                  <c:v>2.2096745000000002</c:v>
                </c:pt>
                <c:pt idx="12">
                  <c:v>2.4243833910000001</c:v>
                </c:pt>
                <c:pt idx="13">
                  <c:v>2.6504205550000002</c:v>
                </c:pt>
                <c:pt idx="14">
                  <c:v>2.9099035799999999</c:v>
                </c:pt>
                <c:pt idx="15">
                  <c:v>3.1090439139999999</c:v>
                </c:pt>
                <c:pt idx="16">
                  <c:v>3.2231206879999998</c:v>
                </c:pt>
                <c:pt idx="17">
                  <c:v>4.0990415950000001</c:v>
                </c:pt>
                <c:pt idx="18">
                  <c:v>3.8533186480000001</c:v>
                </c:pt>
                <c:pt idx="19">
                  <c:v>4.0642898260000004</c:v>
                </c:pt>
                <c:pt idx="20">
                  <c:v>4.8239444039999997</c:v>
                </c:pt>
                <c:pt idx="21">
                  <c:v>4.561231051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6-4D3C-AFBE-3055A9EC1A08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Sheet4!$N$2:$N$23</c:f>
              <c:numCache>
                <c:formatCode>General</c:formatCode>
                <c:ptCount val="22"/>
                <c:pt idx="0">
                  <c:v>0.27427456700000002</c:v>
                </c:pt>
                <c:pt idx="1">
                  <c:v>0.19522447900000001</c:v>
                </c:pt>
                <c:pt idx="2">
                  <c:v>0.29728744200000001</c:v>
                </c:pt>
                <c:pt idx="3">
                  <c:v>0.36888644599999998</c:v>
                </c:pt>
                <c:pt idx="4">
                  <c:v>0.66325763000000004</c:v>
                </c:pt>
                <c:pt idx="5">
                  <c:v>0.95896749199999998</c:v>
                </c:pt>
                <c:pt idx="6">
                  <c:v>1.7767275199999999</c:v>
                </c:pt>
                <c:pt idx="7">
                  <c:v>2.7251856490000002</c:v>
                </c:pt>
                <c:pt idx="8">
                  <c:v>3.6656605080000002</c:v>
                </c:pt>
                <c:pt idx="9">
                  <c:v>4.9323852209999997</c:v>
                </c:pt>
                <c:pt idx="10">
                  <c:v>8.8624249089999996</c:v>
                </c:pt>
                <c:pt idx="11">
                  <c:v>8.6422723720000008</c:v>
                </c:pt>
                <c:pt idx="12">
                  <c:v>12.892159295000001</c:v>
                </c:pt>
                <c:pt idx="13">
                  <c:v>13.38578381</c:v>
                </c:pt>
                <c:pt idx="14">
                  <c:v>16.980041687</c:v>
                </c:pt>
                <c:pt idx="15">
                  <c:v>22.395611736999999</c:v>
                </c:pt>
                <c:pt idx="16">
                  <c:v>21.582624748000001</c:v>
                </c:pt>
                <c:pt idx="17">
                  <c:v>28.73001661</c:v>
                </c:pt>
                <c:pt idx="18">
                  <c:v>47.451460797999999</c:v>
                </c:pt>
                <c:pt idx="19">
                  <c:v>75.244113227</c:v>
                </c:pt>
                <c:pt idx="20">
                  <c:v>112.083483156</c:v>
                </c:pt>
                <c:pt idx="21">
                  <c:v>162.78820395899999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6-4D3C-AFBE-3055A9EC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200978435869138"/>
          <c:h val="9.1469921100365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Sheet4!$G$2:$G$23</c:f>
              <c:numCache>
                <c:formatCode>General</c:formatCode>
                <c:ptCount val="22"/>
                <c:pt idx="0">
                  <c:v>-2.5454708999999999E-2</c:v>
                </c:pt>
                <c:pt idx="1">
                  <c:v>1.4014756999999999E-2</c:v>
                </c:pt>
                <c:pt idx="2">
                  <c:v>2.0554274000000001E-2</c:v>
                </c:pt>
                <c:pt idx="3">
                  <c:v>2.7130768E-2</c:v>
                </c:pt>
                <c:pt idx="4">
                  <c:v>3.357516E-2</c:v>
                </c:pt>
                <c:pt idx="5">
                  <c:v>3.9960761999999997E-2</c:v>
                </c:pt>
                <c:pt idx="6">
                  <c:v>4.6324183999999997E-2</c:v>
                </c:pt>
                <c:pt idx="7">
                  <c:v>5.2741735999999997E-2</c:v>
                </c:pt>
                <c:pt idx="8">
                  <c:v>5.8974569999999997E-2</c:v>
                </c:pt>
                <c:pt idx="9">
                  <c:v>6.5353209999999995E-2</c:v>
                </c:pt>
                <c:pt idx="10">
                  <c:v>7.1670010000000006E-2</c:v>
                </c:pt>
                <c:pt idx="11">
                  <c:v>7.7905668999999997E-2</c:v>
                </c:pt>
                <c:pt idx="12">
                  <c:v>8.4167005000000003E-2</c:v>
                </c:pt>
                <c:pt idx="13">
                  <c:v>9.0540906000000004E-2</c:v>
                </c:pt>
                <c:pt idx="14">
                  <c:v>9.6756369999999994E-2</c:v>
                </c:pt>
                <c:pt idx="15">
                  <c:v>0.10300003200000001</c:v>
                </c:pt>
                <c:pt idx="16">
                  <c:v>0.109224746</c:v>
                </c:pt>
                <c:pt idx="17">
                  <c:v>0.115354578</c:v>
                </c:pt>
                <c:pt idx="18">
                  <c:v>0.12164224799999999</c:v>
                </c:pt>
                <c:pt idx="19">
                  <c:v>0.12793063399999999</c:v>
                </c:pt>
                <c:pt idx="20">
                  <c:v>0.13407982099999999</c:v>
                </c:pt>
                <c:pt idx="21">
                  <c:v>0.14024633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B04-8377-CB35634CBF5F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Sheet4!$J$2:$J$23</c:f>
              <c:numCache>
                <c:formatCode>General</c:formatCode>
                <c:ptCount val="22"/>
                <c:pt idx="0">
                  <c:v>0.31865823999999998</c:v>
                </c:pt>
                <c:pt idx="1">
                  <c:v>0.50432307200000004</c:v>
                </c:pt>
                <c:pt idx="2">
                  <c:v>0.71226007199999997</c:v>
                </c:pt>
                <c:pt idx="3">
                  <c:v>0.84152190400000004</c:v>
                </c:pt>
                <c:pt idx="4">
                  <c:v>1.0878462</c:v>
                </c:pt>
                <c:pt idx="5">
                  <c:v>1.2131493440000001</c:v>
                </c:pt>
                <c:pt idx="6">
                  <c:v>1.265608528</c:v>
                </c:pt>
                <c:pt idx="7">
                  <c:v>1.367917032</c:v>
                </c:pt>
                <c:pt idx="8">
                  <c:v>1.4775086319999999</c:v>
                </c:pt>
                <c:pt idx="9">
                  <c:v>1.574434648</c:v>
                </c:pt>
                <c:pt idx="10">
                  <c:v>1.6894555840000001</c:v>
                </c:pt>
                <c:pt idx="11">
                  <c:v>1.73904156</c:v>
                </c:pt>
                <c:pt idx="12">
                  <c:v>1.801478344</c:v>
                </c:pt>
                <c:pt idx="13">
                  <c:v>1.90328904</c:v>
                </c:pt>
                <c:pt idx="14">
                  <c:v>1.906528912</c:v>
                </c:pt>
                <c:pt idx="15">
                  <c:v>2.2270402640000002</c:v>
                </c:pt>
                <c:pt idx="16">
                  <c:v>2.297501032</c:v>
                </c:pt>
                <c:pt idx="17">
                  <c:v>2.373505888</c:v>
                </c:pt>
                <c:pt idx="18">
                  <c:v>2.3992853279999999</c:v>
                </c:pt>
                <c:pt idx="19">
                  <c:v>2.4746111119999998</c:v>
                </c:pt>
                <c:pt idx="20">
                  <c:v>2.5109978239999999</c:v>
                </c:pt>
                <c:pt idx="21">
                  <c:v>2.5795928880000001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B04-8377-CB35634CBF5F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Sheet4!$O$2:$O$23</c:f>
              <c:numCache>
                <c:formatCode>General</c:formatCode>
                <c:ptCount val="22"/>
                <c:pt idx="0">
                  <c:v>9.0644695999999997E-2</c:v>
                </c:pt>
                <c:pt idx="1">
                  <c:v>0.100900664</c:v>
                </c:pt>
                <c:pt idx="2">
                  <c:v>0.23219055199999999</c:v>
                </c:pt>
                <c:pt idx="3">
                  <c:v>0.27290292799999999</c:v>
                </c:pt>
                <c:pt idx="4">
                  <c:v>0.31085030400000002</c:v>
                </c:pt>
                <c:pt idx="5">
                  <c:v>0.336121112</c:v>
                </c:pt>
                <c:pt idx="6">
                  <c:v>0.349653608</c:v>
                </c:pt>
                <c:pt idx="7">
                  <c:v>0.39087109599999997</c:v>
                </c:pt>
                <c:pt idx="8">
                  <c:v>0.42216872</c:v>
                </c:pt>
                <c:pt idx="9">
                  <c:v>0.67481659199999999</c:v>
                </c:pt>
                <c:pt idx="10">
                  <c:v>0.72414601599999995</c:v>
                </c:pt>
                <c:pt idx="11">
                  <c:v>0.72201089600000001</c:v>
                </c:pt>
                <c:pt idx="12">
                  <c:v>0.77220227200000002</c:v>
                </c:pt>
                <c:pt idx="13">
                  <c:v>0.76737982400000004</c:v>
                </c:pt>
                <c:pt idx="14">
                  <c:v>0.81725433599999997</c:v>
                </c:pt>
                <c:pt idx="15">
                  <c:v>0.81066301600000001</c:v>
                </c:pt>
                <c:pt idx="16">
                  <c:v>0.86177189600000004</c:v>
                </c:pt>
                <c:pt idx="17">
                  <c:v>1.7306140640000001</c:v>
                </c:pt>
                <c:pt idx="18">
                  <c:v>4.3933323919999996</c:v>
                </c:pt>
                <c:pt idx="19">
                  <c:v>8.70982536</c:v>
                </c:pt>
                <c:pt idx="20">
                  <c:v>14.697715512</c:v>
                </c:pt>
                <c:pt idx="21">
                  <c:v>8.2603578479999999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7-4B04-8377-CB35634C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113274855039437"/>
          <c:h val="9.156755544838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504596500886537"/>
          <c:y val="0.10039477299939153"/>
          <c:w val="0.8166202874582224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Sheet4!$Z$2:$Z$23</c:f>
              <c:numCache>
                <c:formatCode>General</c:formatCode>
                <c:ptCount val="22"/>
                <c:pt idx="0">
                  <c:v>3.7220525580000001</c:v>
                </c:pt>
                <c:pt idx="1">
                  <c:v>2.8454845940000002</c:v>
                </c:pt>
                <c:pt idx="2">
                  <c:v>2.9528232559999998</c:v>
                </c:pt>
                <c:pt idx="3">
                  <c:v>2.975531701</c:v>
                </c:pt>
                <c:pt idx="4">
                  <c:v>3.4009247490000001</c:v>
                </c:pt>
                <c:pt idx="5">
                  <c:v>2.8898090220000001</c:v>
                </c:pt>
                <c:pt idx="6">
                  <c:v>2.8618336019999999</c:v>
                </c:pt>
                <c:pt idx="7">
                  <c:v>2.9004617800000001</c:v>
                </c:pt>
                <c:pt idx="8">
                  <c:v>3.1117923470000002</c:v>
                </c:pt>
                <c:pt idx="9">
                  <c:v>2.9472477380000002</c:v>
                </c:pt>
                <c:pt idx="10">
                  <c:v>2.8771338719999999</c:v>
                </c:pt>
                <c:pt idx="11">
                  <c:v>2.8235564790000001</c:v>
                </c:pt>
                <c:pt idx="12">
                  <c:v>2.8526598409999999</c:v>
                </c:pt>
                <c:pt idx="13">
                  <c:v>3.21892026</c:v>
                </c:pt>
                <c:pt idx="14">
                  <c:v>3.0023992310000001</c:v>
                </c:pt>
                <c:pt idx="15">
                  <c:v>4.4188464510000003</c:v>
                </c:pt>
                <c:pt idx="16">
                  <c:v>3.0501943009999999</c:v>
                </c:pt>
                <c:pt idx="17">
                  <c:v>3.1675704489999998</c:v>
                </c:pt>
                <c:pt idx="18">
                  <c:v>2.993868301</c:v>
                </c:pt>
                <c:pt idx="19">
                  <c:v>2.945762454</c:v>
                </c:pt>
                <c:pt idx="20">
                  <c:v>2.9150047379999999</c:v>
                </c:pt>
                <c:pt idx="21">
                  <c:v>3.1779790970000001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09A-8B41-B6AF54E5C995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Sheet4!$AB$2:$AB$23</c:f>
              <c:numCache>
                <c:formatCode>General</c:formatCode>
                <c:ptCount val="22"/>
                <c:pt idx="0">
                  <c:v>12.427886687000001</c:v>
                </c:pt>
                <c:pt idx="1">
                  <c:v>13.639375694</c:v>
                </c:pt>
                <c:pt idx="2">
                  <c:v>13.536154420000001</c:v>
                </c:pt>
                <c:pt idx="3">
                  <c:v>13.914578476000001</c:v>
                </c:pt>
                <c:pt idx="4">
                  <c:v>13.401220358</c:v>
                </c:pt>
                <c:pt idx="5">
                  <c:v>13.830333586</c:v>
                </c:pt>
                <c:pt idx="6">
                  <c:v>13.472167531</c:v>
                </c:pt>
                <c:pt idx="7">
                  <c:v>13.927240134</c:v>
                </c:pt>
                <c:pt idx="8">
                  <c:v>14.471145325</c:v>
                </c:pt>
                <c:pt idx="9">
                  <c:v>14.420531087000001</c:v>
                </c:pt>
                <c:pt idx="10">
                  <c:v>14.74889495</c:v>
                </c:pt>
                <c:pt idx="11">
                  <c:v>14.091192349</c:v>
                </c:pt>
                <c:pt idx="12">
                  <c:v>14.240984146000001</c:v>
                </c:pt>
                <c:pt idx="13">
                  <c:v>14.285086723999999</c:v>
                </c:pt>
                <c:pt idx="14">
                  <c:v>14.260068983</c:v>
                </c:pt>
                <c:pt idx="15">
                  <c:v>16.759808863</c:v>
                </c:pt>
                <c:pt idx="16">
                  <c:v>15.329979152</c:v>
                </c:pt>
                <c:pt idx="17">
                  <c:v>14.486069618</c:v>
                </c:pt>
                <c:pt idx="18">
                  <c:v>14.261316367999999</c:v>
                </c:pt>
                <c:pt idx="19">
                  <c:v>14.559662091</c:v>
                </c:pt>
                <c:pt idx="20">
                  <c:v>14.397201901000001</c:v>
                </c:pt>
                <c:pt idx="21">
                  <c:v>14.101460446999999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2-409A-8B41-B6AF54E5C995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Sheet4!$AE$2:$AE$23</c:f>
              <c:numCache>
                <c:formatCode>General</c:formatCode>
                <c:ptCount val="22"/>
                <c:pt idx="0">
                  <c:v>1.350394925</c:v>
                </c:pt>
                <c:pt idx="1">
                  <c:v>1.093938756</c:v>
                </c:pt>
                <c:pt idx="2">
                  <c:v>1.198267524</c:v>
                </c:pt>
                <c:pt idx="3">
                  <c:v>1.9461473330000001</c:v>
                </c:pt>
                <c:pt idx="4">
                  <c:v>1.594589238</c:v>
                </c:pt>
                <c:pt idx="5">
                  <c:v>1.7734888950000001</c:v>
                </c:pt>
                <c:pt idx="6">
                  <c:v>2.0667337639999999</c:v>
                </c:pt>
                <c:pt idx="7">
                  <c:v>2.2789846439999999</c:v>
                </c:pt>
                <c:pt idx="8">
                  <c:v>2.5090765419999999</c:v>
                </c:pt>
                <c:pt idx="9">
                  <c:v>2.4153915069999998</c:v>
                </c:pt>
                <c:pt idx="10">
                  <c:v>2.6310542400000001</c:v>
                </c:pt>
                <c:pt idx="11">
                  <c:v>2.49371213</c:v>
                </c:pt>
                <c:pt idx="12">
                  <c:v>3.1377291380000001</c:v>
                </c:pt>
                <c:pt idx="13">
                  <c:v>2.9127360430000002</c:v>
                </c:pt>
                <c:pt idx="14">
                  <c:v>3.006254674</c:v>
                </c:pt>
                <c:pt idx="15">
                  <c:v>3.5389424360000001</c:v>
                </c:pt>
                <c:pt idx="16">
                  <c:v>3.3081954090000001</c:v>
                </c:pt>
                <c:pt idx="17">
                  <c:v>3.1428068229999999</c:v>
                </c:pt>
                <c:pt idx="18">
                  <c:v>3.299264113</c:v>
                </c:pt>
                <c:pt idx="19">
                  <c:v>3.0662912000000002</c:v>
                </c:pt>
                <c:pt idx="20">
                  <c:v>3.7942065039999999</c:v>
                </c:pt>
                <c:pt idx="21">
                  <c:v>3.255615036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2-409A-8B41-B6AF54E5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3.5383416934781954E-3"/>
              <c:y val="0.13322698380118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Sheet4!$AA$2:$AA$23</c:f>
              <c:numCache>
                <c:formatCode>General</c:formatCode>
                <c:ptCount val="22"/>
                <c:pt idx="0">
                  <c:v>0.56867024799999999</c:v>
                </c:pt>
                <c:pt idx="1">
                  <c:v>0.59296744000000001</c:v>
                </c:pt>
                <c:pt idx="2">
                  <c:v>0.595471576</c:v>
                </c:pt>
                <c:pt idx="3">
                  <c:v>0.56105092000000001</c:v>
                </c:pt>
                <c:pt idx="4">
                  <c:v>0.619822608</c:v>
                </c:pt>
                <c:pt idx="5">
                  <c:v>0.69326467199999997</c:v>
                </c:pt>
                <c:pt idx="6">
                  <c:v>0.54815404000000001</c:v>
                </c:pt>
                <c:pt idx="7">
                  <c:v>0.59353011200000005</c:v>
                </c:pt>
                <c:pt idx="8">
                  <c:v>0.63324139199999996</c:v>
                </c:pt>
                <c:pt idx="9">
                  <c:v>0.67477921600000002</c:v>
                </c:pt>
                <c:pt idx="10">
                  <c:v>0.72403600800000001</c:v>
                </c:pt>
                <c:pt idx="11">
                  <c:v>0.74572422400000005</c:v>
                </c:pt>
                <c:pt idx="12">
                  <c:v>0.77209730399999998</c:v>
                </c:pt>
                <c:pt idx="13">
                  <c:v>0.79296666400000004</c:v>
                </c:pt>
                <c:pt idx="14">
                  <c:v>0.54475045600000005</c:v>
                </c:pt>
                <c:pt idx="15">
                  <c:v>0.55790944799999997</c:v>
                </c:pt>
                <c:pt idx="16">
                  <c:v>0.57440820800000003</c:v>
                </c:pt>
                <c:pt idx="17">
                  <c:v>0.59486155200000002</c:v>
                </c:pt>
                <c:pt idx="18">
                  <c:v>0.60138521599999994</c:v>
                </c:pt>
                <c:pt idx="19">
                  <c:v>0.62265285599999998</c:v>
                </c:pt>
                <c:pt idx="20">
                  <c:v>0.63757246400000001</c:v>
                </c:pt>
                <c:pt idx="21">
                  <c:v>0.64694344800000003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CA5-9287-D05458EDEC44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Sheet4!$AC$2:$AC$23</c:f>
              <c:numCache>
                <c:formatCode>General</c:formatCode>
                <c:ptCount val="22"/>
                <c:pt idx="0">
                  <c:v>3.0856058239999999</c:v>
                </c:pt>
                <c:pt idx="1">
                  <c:v>2.0815434960000001</c:v>
                </c:pt>
                <c:pt idx="2">
                  <c:v>1.204417184</c:v>
                </c:pt>
                <c:pt idx="3">
                  <c:v>6.873488912</c:v>
                </c:pt>
                <c:pt idx="4">
                  <c:v>6.8379969039999997</c:v>
                </c:pt>
                <c:pt idx="5">
                  <c:v>6.9661173520000004</c:v>
                </c:pt>
                <c:pt idx="6">
                  <c:v>6.995530832</c:v>
                </c:pt>
                <c:pt idx="7">
                  <c:v>6.8396929919999998</c:v>
                </c:pt>
                <c:pt idx="8">
                  <c:v>6.965364568</c:v>
                </c:pt>
                <c:pt idx="9">
                  <c:v>6.9724818080000004</c:v>
                </c:pt>
                <c:pt idx="10">
                  <c:v>6.9991642479999996</c:v>
                </c:pt>
                <c:pt idx="11">
                  <c:v>6.9599212880000003</c:v>
                </c:pt>
                <c:pt idx="12">
                  <c:v>6.9486972079999996</c:v>
                </c:pt>
                <c:pt idx="13">
                  <c:v>6.9180196880000002</c:v>
                </c:pt>
                <c:pt idx="14">
                  <c:v>7.0981737440000003</c:v>
                </c:pt>
                <c:pt idx="15">
                  <c:v>6.9731658000000003</c:v>
                </c:pt>
                <c:pt idx="16">
                  <c:v>6.8925460640000002</c:v>
                </c:pt>
                <c:pt idx="17">
                  <c:v>6.8406029679999998</c:v>
                </c:pt>
                <c:pt idx="18">
                  <c:v>6.9156313599999999</c:v>
                </c:pt>
                <c:pt idx="19">
                  <c:v>6.8026734400000004</c:v>
                </c:pt>
                <c:pt idx="20">
                  <c:v>7.0129275839999998</c:v>
                </c:pt>
                <c:pt idx="21">
                  <c:v>6.7925039680000001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2-4CA5-9287-D05458EDEC44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Sheet4!$AF$2:$AF$23</c:f>
              <c:numCache>
                <c:formatCode>General</c:formatCode>
                <c:ptCount val="22"/>
                <c:pt idx="0">
                  <c:v>0.69503888800000002</c:v>
                </c:pt>
                <c:pt idx="1">
                  <c:v>0.74259960000000003</c:v>
                </c:pt>
                <c:pt idx="2">
                  <c:v>0.83312282400000004</c:v>
                </c:pt>
                <c:pt idx="3">
                  <c:v>0.97630808000000002</c:v>
                </c:pt>
                <c:pt idx="4">
                  <c:v>1.08467848</c:v>
                </c:pt>
                <c:pt idx="5">
                  <c:v>1.2042878720000001</c:v>
                </c:pt>
                <c:pt idx="6">
                  <c:v>1.253223408</c:v>
                </c:pt>
                <c:pt idx="7">
                  <c:v>1.3614415440000001</c:v>
                </c:pt>
                <c:pt idx="8">
                  <c:v>1.465139312</c:v>
                </c:pt>
                <c:pt idx="9">
                  <c:v>1.5593924400000001</c:v>
                </c:pt>
                <c:pt idx="10">
                  <c:v>1.674011656</c:v>
                </c:pt>
                <c:pt idx="11">
                  <c:v>1.7261132800000001</c:v>
                </c:pt>
                <c:pt idx="12">
                  <c:v>1.787961632</c:v>
                </c:pt>
                <c:pt idx="13">
                  <c:v>1.834895248</c:v>
                </c:pt>
                <c:pt idx="14">
                  <c:v>1.892748536</c:v>
                </c:pt>
                <c:pt idx="15">
                  <c:v>1.95248128</c:v>
                </c:pt>
                <c:pt idx="16">
                  <c:v>2.010322704</c:v>
                </c:pt>
                <c:pt idx="17">
                  <c:v>2.0819113279999999</c:v>
                </c:pt>
                <c:pt idx="18">
                  <c:v>2.1047464159999998</c:v>
                </c:pt>
                <c:pt idx="19">
                  <c:v>2.1644863679999999</c:v>
                </c:pt>
                <c:pt idx="20">
                  <c:v>2.2313838480000001</c:v>
                </c:pt>
                <c:pt idx="21">
                  <c:v>2.2652218639999999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2-4CA5-9287-D05458ED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96182015429859"/>
          <c:y val="0.10039477299939153"/>
          <c:w val="0.81494096181682718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Sheet4!$AJ$2:$AJ$23</c:f>
              <c:numCache>
                <c:formatCode>General</c:formatCode>
                <c:ptCount val="22"/>
                <c:pt idx="0">
                  <c:v>2.7080857919999999</c:v>
                </c:pt>
                <c:pt idx="1">
                  <c:v>6.5693096759999996</c:v>
                </c:pt>
                <c:pt idx="2">
                  <c:v>10.630191761000001</c:v>
                </c:pt>
                <c:pt idx="3">
                  <c:v>15.701658116000001</c:v>
                </c:pt>
                <c:pt idx="4">
                  <c:v>21.922851952999999</c:v>
                </c:pt>
                <c:pt idx="5">
                  <c:v>33.623005995</c:v>
                </c:pt>
                <c:pt idx="6">
                  <c:v>48.220418506999998</c:v>
                </c:pt>
                <c:pt idx="7">
                  <c:v>62.983531094999996</c:v>
                </c:pt>
                <c:pt idx="8">
                  <c:v>71.698425803999996</c:v>
                </c:pt>
                <c:pt idx="9">
                  <c:v>99.972960055000001</c:v>
                </c:pt>
                <c:pt idx="10">
                  <c:v>118.12252311</c:v>
                </c:pt>
                <c:pt idx="11">
                  <c:v>115.337970188</c:v>
                </c:pt>
                <c:pt idx="12">
                  <c:v>140.98025751500001</c:v>
                </c:pt>
                <c:pt idx="13">
                  <c:v>245.36003588099999</c:v>
                </c:pt>
                <c:pt idx="14">
                  <c:v>261.66850439799998</c:v>
                </c:pt>
                <c:pt idx="15">
                  <c:v>293.29396760700001</c:v>
                </c:pt>
                <c:pt idx="16">
                  <c:v>342.04147285800002</c:v>
                </c:pt>
                <c:pt idx="17">
                  <c:v>319.38042062</c:v>
                </c:pt>
                <c:pt idx="18">
                  <c:v>391.46821763499997</c:v>
                </c:pt>
                <c:pt idx="19">
                  <c:v>466.740497097</c:v>
                </c:pt>
                <c:pt idx="20">
                  <c:v>379.87236965800003</c:v>
                </c:pt>
                <c:pt idx="21">
                  <c:v>517.35179158000005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3-41DA-9F65-B90A4C489451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4.5143000000000003E-2</c:v>
                </c:pt>
                <c:pt idx="1">
                  <c:v>9.0674000000000005E-2</c:v>
                </c:pt>
                <c:pt idx="2">
                  <c:v>0.136513</c:v>
                </c:pt>
                <c:pt idx="3">
                  <c:v>0.18260399999999999</c:v>
                </c:pt>
                <c:pt idx="4">
                  <c:v>0.22895599999999999</c:v>
                </c:pt>
                <c:pt idx="5">
                  <c:v>0.27559</c:v>
                </c:pt>
                <c:pt idx="6">
                  <c:v>0.322714</c:v>
                </c:pt>
                <c:pt idx="7">
                  <c:v>0.36977700000000002</c:v>
                </c:pt>
                <c:pt idx="8">
                  <c:v>0.41685299999999997</c:v>
                </c:pt>
                <c:pt idx="9">
                  <c:v>0.463839</c:v>
                </c:pt>
                <c:pt idx="10">
                  <c:v>0.51124700000000001</c:v>
                </c:pt>
                <c:pt idx="11">
                  <c:v>0.55897399999999997</c:v>
                </c:pt>
                <c:pt idx="12">
                  <c:v>0.60633800000000004</c:v>
                </c:pt>
                <c:pt idx="13">
                  <c:v>0.65378700000000001</c:v>
                </c:pt>
                <c:pt idx="14">
                  <c:v>0.70116199999999995</c:v>
                </c:pt>
                <c:pt idx="15">
                  <c:v>0.74879099999999998</c:v>
                </c:pt>
                <c:pt idx="16">
                  <c:v>0.79643900000000001</c:v>
                </c:pt>
                <c:pt idx="17">
                  <c:v>0.84424999999999994</c:v>
                </c:pt>
                <c:pt idx="18">
                  <c:v>0.89172600000000002</c:v>
                </c:pt>
                <c:pt idx="19">
                  <c:v>0.93946700000000005</c:v>
                </c:pt>
                <c:pt idx="20">
                  <c:v>0.98748800000000003</c:v>
                </c:pt>
                <c:pt idx="21">
                  <c:v>1.0350870000000001</c:v>
                </c:pt>
              </c:numCache>
            </c:numRef>
          </c:xVal>
          <c:yVal>
            <c:numRef>
              <c:f>Sheet4!$AL$2:$AL$23</c:f>
              <c:numCache>
                <c:formatCode>General</c:formatCode>
                <c:ptCount val="22"/>
                <c:pt idx="0">
                  <c:v>24.242890997</c:v>
                </c:pt>
                <c:pt idx="1">
                  <c:v>18.482076985999999</c:v>
                </c:pt>
                <c:pt idx="2">
                  <c:v>23.124528499</c:v>
                </c:pt>
                <c:pt idx="3">
                  <c:v>29.644674139999999</c:v>
                </c:pt>
                <c:pt idx="4">
                  <c:v>41.109991749999999</c:v>
                </c:pt>
                <c:pt idx="5">
                  <c:v>33.579340809000001</c:v>
                </c:pt>
                <c:pt idx="6">
                  <c:v>53.736920210999997</c:v>
                </c:pt>
                <c:pt idx="7">
                  <c:v>67.793265317999996</c:v>
                </c:pt>
                <c:pt idx="8">
                  <c:v>76.838748057999993</c:v>
                </c:pt>
                <c:pt idx="9">
                  <c:v>90.281443883999998</c:v>
                </c:pt>
                <c:pt idx="10">
                  <c:v>116.35729849499999</c:v>
                </c:pt>
                <c:pt idx="11">
                  <c:v>113.57380836900001</c:v>
                </c:pt>
                <c:pt idx="12">
                  <c:v>136.18420668799999</c:v>
                </c:pt>
                <c:pt idx="13">
                  <c:v>260.86277414400001</c:v>
                </c:pt>
                <c:pt idx="14">
                  <c:v>206.919694881</c:v>
                </c:pt>
                <c:pt idx="15">
                  <c:v>290.96252524400001</c:v>
                </c:pt>
                <c:pt idx="16">
                  <c:v>319.19891455499999</c:v>
                </c:pt>
                <c:pt idx="17">
                  <c:v>400.41438247000002</c:v>
                </c:pt>
                <c:pt idx="18">
                  <c:v>491.43387448700003</c:v>
                </c:pt>
                <c:pt idx="19">
                  <c:v>590.55884984500005</c:v>
                </c:pt>
                <c:pt idx="20">
                  <c:v>718.89516420200005</c:v>
                </c:pt>
                <c:pt idx="21">
                  <c:v>880.28232249400003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3-41DA-9F65-B90A4C48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142899</xdr:colOff>
      <xdr:row>25</xdr:row>
      <xdr:rowOff>164652</xdr:rowOff>
    </xdr:from>
    <xdr:to>
      <xdr:col>8</xdr:col>
      <xdr:colOff>14189</xdr:colOff>
      <xdr:row>39</xdr:row>
      <xdr:rowOff>89694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1BC6E-ED97-4207-A19D-4E0BE1B2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453161</xdr:colOff>
      <xdr:row>40</xdr:row>
      <xdr:rowOff>135463</xdr:rowOff>
    </xdr:from>
    <xdr:to>
      <xdr:col>14</xdr:col>
      <xdr:colOff>309181</xdr:colOff>
      <xdr:row>54</xdr:row>
      <xdr:rowOff>97571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F6DE-FB8C-4CE6-A5BE-32748D4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382562</xdr:colOff>
      <xdr:row>25</xdr:row>
      <xdr:rowOff>112519</xdr:rowOff>
    </xdr:from>
    <xdr:to>
      <xdr:col>14</xdr:col>
      <xdr:colOff>253852</xdr:colOff>
      <xdr:row>39</xdr:row>
      <xdr:rowOff>37561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A5500-51A1-4A4B-B14A-CA84B38C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20</xdr:col>
      <xdr:colOff>493892</xdr:colOff>
      <xdr:row>39</xdr:row>
      <xdr:rowOff>105071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8FA7B-7687-4C4F-A095-F9F6BC7E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217536</xdr:colOff>
      <xdr:row>40</xdr:row>
      <xdr:rowOff>112518</xdr:rowOff>
    </xdr:from>
    <xdr:to>
      <xdr:col>8</xdr:col>
      <xdr:colOff>88826</xdr:colOff>
      <xdr:row>54</xdr:row>
      <xdr:rowOff>37561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2C97-4C2D-4561-B44C-B09F308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7</xdr:col>
      <xdr:colOff>493892</xdr:colOff>
      <xdr:row>69</xdr:row>
      <xdr:rowOff>105072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B73D4-ECAC-4CAA-B8C4-2920B279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7</xdr:col>
      <xdr:colOff>493892</xdr:colOff>
      <xdr:row>85</xdr:row>
      <xdr:rowOff>105072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0DAF57-4FD8-456E-A8AF-9D7C14CE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87</xdr:row>
      <xdr:rowOff>0</xdr:rowOff>
    </xdr:from>
    <xdr:to>
      <xdr:col>7</xdr:col>
      <xdr:colOff>493892</xdr:colOff>
      <xdr:row>100</xdr:row>
      <xdr:rowOff>105073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ADA905-D7FF-41EC-AC65-77D0E273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217536</xdr:colOff>
      <xdr:row>103</xdr:row>
      <xdr:rowOff>0</xdr:rowOff>
    </xdr:from>
    <xdr:to>
      <xdr:col>8</xdr:col>
      <xdr:colOff>88826</xdr:colOff>
      <xdr:row>116</xdr:row>
      <xdr:rowOff>105071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AB247B-5C06-47AB-8173-B9762DCAD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118</xdr:row>
      <xdr:rowOff>67510</xdr:rowOff>
    </xdr:from>
    <xdr:to>
      <xdr:col>7</xdr:col>
      <xdr:colOff>493892</xdr:colOff>
      <xdr:row>131</xdr:row>
      <xdr:rowOff>172583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5E4443-A48C-4300-A28F-15F31B80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opLeftCell="V1" workbookViewId="0">
      <selection activeCell="W1" sqref="W1:AH23"/>
    </sheetView>
  </sheetViews>
  <sheetFormatPr defaultRowHeight="14.3" x14ac:dyDescent="0.25"/>
  <cols>
    <col min="1" max="1" width="4.375" bestFit="1" customWidth="1"/>
    <col min="2" max="3" width="7.875" bestFit="1" customWidth="1"/>
    <col min="4" max="4" width="7.875" style="6" customWidth="1"/>
    <col min="5" max="5" width="7.875" bestFit="1" customWidth="1"/>
    <col min="6" max="6" width="11.875" bestFit="1" customWidth="1"/>
    <col min="7" max="7" width="10.875" bestFit="1" customWidth="1"/>
    <col min="8" max="8" width="7.875" bestFit="1" customWidth="1"/>
    <col min="9" max="11" width="10.875" bestFit="1" customWidth="1"/>
    <col min="12" max="12" width="9.875" bestFit="1" customWidth="1"/>
    <col min="13" max="14" width="10.875" bestFit="1" customWidth="1"/>
    <col min="15" max="16" width="7.875" bestFit="1" customWidth="1"/>
    <col min="17" max="17" width="11.875" bestFit="1" customWidth="1"/>
    <col min="18" max="19" width="11.875" customWidth="1"/>
    <col min="20" max="20" width="10.875" bestFit="1" customWidth="1"/>
    <col min="21" max="21" width="7.875" bestFit="1" customWidth="1"/>
    <col min="22" max="23" width="7.875" customWidth="1"/>
    <col min="24" max="24" width="11.875" bestFit="1" customWidth="1"/>
    <col min="25" max="25" width="9.875" bestFit="1" customWidth="1"/>
    <col min="26" max="26" width="11.875" bestFit="1" customWidth="1"/>
    <col min="27" max="27" width="10.875" bestFit="1" customWidth="1"/>
    <col min="28" max="28" width="11.875" bestFit="1" customWidth="1"/>
    <col min="29" max="29" width="10.875" bestFit="1" customWidth="1"/>
    <col min="38" max="38" width="12.5" bestFit="1" customWidth="1"/>
    <col min="41" max="43" width="11.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s="6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40</v>
      </c>
      <c r="N1" t="s">
        <v>41</v>
      </c>
      <c r="O1" t="s">
        <v>42</v>
      </c>
      <c r="P1" t="s">
        <v>11</v>
      </c>
      <c r="Q1" t="s">
        <v>12</v>
      </c>
      <c r="R1" t="s">
        <v>29</v>
      </c>
      <c r="S1" t="s">
        <v>30</v>
      </c>
      <c r="T1" t="s">
        <v>13</v>
      </c>
      <c r="U1" t="s">
        <v>14</v>
      </c>
      <c r="V1" t="s">
        <v>55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43</v>
      </c>
      <c r="AE1" t="s">
        <v>44</v>
      </c>
      <c r="AF1" t="s">
        <v>45</v>
      </c>
      <c r="AG1" t="s">
        <v>22</v>
      </c>
      <c r="AH1" t="s">
        <v>23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61</v>
      </c>
    </row>
    <row r="2" spans="1:43" x14ac:dyDescent="0.25">
      <c r="A2">
        <v>1</v>
      </c>
      <c r="B2">
        <v>22663</v>
      </c>
      <c r="C2">
        <v>22480</v>
      </c>
      <c r="D2" s="6">
        <f>B2+C2</f>
        <v>45143</v>
      </c>
      <c r="E2">
        <v>61287</v>
      </c>
      <c r="F2">
        <v>168466523</v>
      </c>
      <c r="G2">
        <v>-25454709</v>
      </c>
      <c r="H2">
        <v>25483</v>
      </c>
      <c r="I2">
        <v>354931136</v>
      </c>
      <c r="J2">
        <v>318658240</v>
      </c>
      <c r="K2">
        <v>170442279</v>
      </c>
      <c r="L2">
        <v>79700600</v>
      </c>
      <c r="M2">
        <v>950</v>
      </c>
      <c r="N2">
        <v>274274567</v>
      </c>
      <c r="O2">
        <v>90644696</v>
      </c>
      <c r="P2">
        <v>799647982</v>
      </c>
      <c r="Q2">
        <v>489003536</v>
      </c>
      <c r="R2">
        <f>P2-K2</f>
        <v>629205703</v>
      </c>
      <c r="S2">
        <f>Q2-L2</f>
        <v>409302936</v>
      </c>
      <c r="T2">
        <v>545535</v>
      </c>
      <c r="U2">
        <v>545535</v>
      </c>
      <c r="V2">
        <f>T2+U2</f>
        <v>1091070</v>
      </c>
      <c r="W2">
        <v>6297847682</v>
      </c>
      <c r="X2">
        <v>459838328</v>
      </c>
      <c r="Y2">
        <v>26049</v>
      </c>
      <c r="Z2">
        <v>3722052558</v>
      </c>
      <c r="AA2">
        <v>568670248</v>
      </c>
      <c r="AB2">
        <v>12427886687</v>
      </c>
      <c r="AC2">
        <v>3085605824</v>
      </c>
      <c r="AD2">
        <v>1059</v>
      </c>
      <c r="AE2">
        <v>1350394925</v>
      </c>
      <c r="AF2">
        <v>695038888</v>
      </c>
      <c r="AG2">
        <v>17500334170</v>
      </c>
      <c r="AH2">
        <v>4349314960</v>
      </c>
      <c r="AI2">
        <v>925</v>
      </c>
      <c r="AJ2">
        <v>2708085792</v>
      </c>
      <c r="AK2">
        <v>488581136</v>
      </c>
      <c r="AL2">
        <v>24242890997</v>
      </c>
      <c r="AM2">
        <v>1060534528</v>
      </c>
      <c r="AN2">
        <v>26950976789</v>
      </c>
      <c r="AO2">
        <v>1549115664</v>
      </c>
      <c r="AP2">
        <v>592</v>
      </c>
    </row>
    <row r="3" spans="1:43" x14ac:dyDescent="0.25">
      <c r="A3">
        <v>2</v>
      </c>
      <c r="B3">
        <v>45373</v>
      </c>
      <c r="C3">
        <v>45301</v>
      </c>
      <c r="D3" s="6">
        <f t="shared" ref="D3:D23" si="0">B3+C3</f>
        <v>90674</v>
      </c>
      <c r="E3">
        <v>106098</v>
      </c>
      <c r="F3">
        <v>523741781</v>
      </c>
      <c r="G3">
        <v>14014757</v>
      </c>
      <c r="H3">
        <v>47136</v>
      </c>
      <c r="I3">
        <v>411611786</v>
      </c>
      <c r="J3">
        <v>504323072</v>
      </c>
      <c r="K3">
        <v>114477985</v>
      </c>
      <c r="L3">
        <v>100864616</v>
      </c>
      <c r="M3">
        <v>3366</v>
      </c>
      <c r="N3">
        <v>195224479</v>
      </c>
      <c r="O3">
        <v>100900664</v>
      </c>
      <c r="P3">
        <v>721314250</v>
      </c>
      <c r="Q3">
        <v>706088352</v>
      </c>
      <c r="R3">
        <f t="shared" ref="R3:R23" si="1">P3-K3</f>
        <v>606836265</v>
      </c>
      <c r="S3">
        <f t="shared" ref="S3:S23" si="2">Q3-L3</f>
        <v>605223736</v>
      </c>
      <c r="T3">
        <v>545535</v>
      </c>
      <c r="U3">
        <v>545535</v>
      </c>
      <c r="V3">
        <f t="shared" ref="V3:V23" si="3">T3+U3</f>
        <v>1091070</v>
      </c>
      <c r="W3">
        <v>6404124284</v>
      </c>
      <c r="X3">
        <v>540157296</v>
      </c>
      <c r="Y3">
        <v>48969</v>
      </c>
      <c r="Z3">
        <v>2845484594</v>
      </c>
      <c r="AA3">
        <v>592967440</v>
      </c>
      <c r="AB3">
        <v>13639375694</v>
      </c>
      <c r="AC3">
        <v>2081543496</v>
      </c>
      <c r="AD3">
        <v>3289</v>
      </c>
      <c r="AE3">
        <v>1093938756</v>
      </c>
      <c r="AF3">
        <v>742599600</v>
      </c>
      <c r="AG3">
        <v>17578799044</v>
      </c>
      <c r="AH3">
        <v>3417110536</v>
      </c>
      <c r="AI3">
        <v>3192</v>
      </c>
      <c r="AJ3">
        <v>6569309676</v>
      </c>
      <c r="AK3">
        <v>1309170800</v>
      </c>
      <c r="AL3">
        <v>18482076986</v>
      </c>
      <c r="AM3">
        <v>1637781288</v>
      </c>
      <c r="AN3">
        <v>25051386662</v>
      </c>
      <c r="AO3">
        <v>2946952088</v>
      </c>
      <c r="AP3">
        <v>2307</v>
      </c>
      <c r="AQ3">
        <f>AP3-AP2</f>
        <v>1715</v>
      </c>
    </row>
    <row r="4" spans="1:43" x14ac:dyDescent="0.25">
      <c r="A4">
        <v>3</v>
      </c>
      <c r="B4">
        <v>68383</v>
      </c>
      <c r="C4">
        <v>68130</v>
      </c>
      <c r="D4" s="6">
        <f t="shared" si="0"/>
        <v>136513</v>
      </c>
      <c r="E4">
        <v>141081</v>
      </c>
      <c r="F4">
        <v>636147388</v>
      </c>
      <c r="G4">
        <v>20554274</v>
      </c>
      <c r="H4">
        <v>65925</v>
      </c>
      <c r="I4">
        <v>411588880</v>
      </c>
      <c r="J4">
        <v>712260072</v>
      </c>
      <c r="K4">
        <v>155442497</v>
      </c>
      <c r="L4">
        <v>116095272</v>
      </c>
      <c r="M4">
        <v>6681</v>
      </c>
      <c r="N4">
        <v>297287442</v>
      </c>
      <c r="O4">
        <v>232190552</v>
      </c>
      <c r="P4">
        <v>864318819</v>
      </c>
      <c r="Q4">
        <v>1060545896</v>
      </c>
      <c r="R4">
        <f t="shared" si="1"/>
        <v>708876322</v>
      </c>
      <c r="S4">
        <f t="shared" si="2"/>
        <v>944450624</v>
      </c>
      <c r="T4">
        <v>545535</v>
      </c>
      <c r="U4">
        <v>545535</v>
      </c>
      <c r="V4">
        <f t="shared" si="3"/>
        <v>1091070</v>
      </c>
      <c r="W4">
        <v>6145051463</v>
      </c>
      <c r="X4">
        <v>540716656</v>
      </c>
      <c r="Y4">
        <v>69693</v>
      </c>
      <c r="Z4">
        <v>2952823256</v>
      </c>
      <c r="AA4">
        <v>595471576</v>
      </c>
      <c r="AB4">
        <v>13536154420</v>
      </c>
      <c r="AC4">
        <v>1204417184</v>
      </c>
      <c r="AD4">
        <v>6192</v>
      </c>
      <c r="AE4">
        <v>1198267524</v>
      </c>
      <c r="AF4">
        <v>833122824</v>
      </c>
      <c r="AG4">
        <v>17687245200</v>
      </c>
      <c r="AH4">
        <v>2633011584</v>
      </c>
      <c r="AI4">
        <v>6256</v>
      </c>
      <c r="AJ4">
        <v>10630191761</v>
      </c>
      <c r="AK4">
        <v>2062614592</v>
      </c>
      <c r="AL4">
        <v>23124528499</v>
      </c>
      <c r="AM4">
        <v>1960520344</v>
      </c>
      <c r="AN4">
        <v>33754720260</v>
      </c>
      <c r="AO4">
        <v>4023134936</v>
      </c>
      <c r="AP4">
        <v>4828</v>
      </c>
      <c r="AQ4">
        <f t="shared" ref="AQ4:AQ19" si="4">AP4-AP3</f>
        <v>2521</v>
      </c>
    </row>
    <row r="5" spans="1:43" x14ac:dyDescent="0.25">
      <c r="A5">
        <v>4</v>
      </c>
      <c r="B5">
        <v>91327</v>
      </c>
      <c r="C5">
        <v>91277</v>
      </c>
      <c r="D5" s="6">
        <f t="shared" si="0"/>
        <v>182604</v>
      </c>
      <c r="E5">
        <v>169214</v>
      </c>
      <c r="F5">
        <v>719304943</v>
      </c>
      <c r="G5">
        <v>27130768</v>
      </c>
      <c r="H5">
        <v>82514</v>
      </c>
      <c r="I5">
        <v>554486670</v>
      </c>
      <c r="J5">
        <v>841521904</v>
      </c>
      <c r="K5">
        <v>236411126</v>
      </c>
      <c r="L5">
        <v>136485368</v>
      </c>
      <c r="M5">
        <v>10535</v>
      </c>
      <c r="N5">
        <v>368886446</v>
      </c>
      <c r="O5">
        <v>272902928</v>
      </c>
      <c r="P5">
        <v>1159784242</v>
      </c>
      <c r="Q5">
        <v>1250910200</v>
      </c>
      <c r="R5">
        <f t="shared" si="1"/>
        <v>923373116</v>
      </c>
      <c r="S5">
        <f t="shared" si="2"/>
        <v>1114424832</v>
      </c>
      <c r="T5">
        <v>545535</v>
      </c>
      <c r="U5">
        <v>545535</v>
      </c>
      <c r="V5">
        <f t="shared" si="3"/>
        <v>1091070</v>
      </c>
      <c r="W5">
        <v>5998741714</v>
      </c>
      <c r="X5">
        <v>541166240</v>
      </c>
      <c r="Y5">
        <v>88894</v>
      </c>
      <c r="Z5">
        <v>2975531701</v>
      </c>
      <c r="AA5">
        <v>561050920</v>
      </c>
      <c r="AB5">
        <v>13914578476</v>
      </c>
      <c r="AC5">
        <v>6873488912</v>
      </c>
      <c r="AD5">
        <v>9691</v>
      </c>
      <c r="AE5">
        <v>1946147333</v>
      </c>
      <c r="AF5">
        <v>976308080</v>
      </c>
      <c r="AG5">
        <v>18836257510</v>
      </c>
      <c r="AH5">
        <v>8410847912</v>
      </c>
      <c r="AI5">
        <v>9793</v>
      </c>
      <c r="AJ5">
        <v>15701658116</v>
      </c>
      <c r="AK5">
        <v>3072178672</v>
      </c>
      <c r="AL5">
        <v>29644674140</v>
      </c>
      <c r="AM5">
        <v>2763869464</v>
      </c>
      <c r="AN5">
        <v>45346332256</v>
      </c>
      <c r="AO5">
        <v>5836048136</v>
      </c>
      <c r="AP5">
        <v>8064</v>
      </c>
      <c r="AQ5">
        <f t="shared" si="4"/>
        <v>3236</v>
      </c>
    </row>
    <row r="6" spans="1:43" x14ac:dyDescent="0.25">
      <c r="A6">
        <v>5</v>
      </c>
      <c r="B6">
        <v>114553</v>
      </c>
      <c r="C6">
        <v>114403</v>
      </c>
      <c r="D6" s="6">
        <f t="shared" si="0"/>
        <v>228956</v>
      </c>
      <c r="E6">
        <v>192631</v>
      </c>
      <c r="F6">
        <v>1043430493</v>
      </c>
      <c r="G6">
        <v>33575160</v>
      </c>
      <c r="H6">
        <v>97172</v>
      </c>
      <c r="I6">
        <v>732185329</v>
      </c>
      <c r="J6">
        <v>1087846200</v>
      </c>
      <c r="K6">
        <v>390422826</v>
      </c>
      <c r="L6">
        <v>155406560</v>
      </c>
      <c r="M6">
        <v>14767</v>
      </c>
      <c r="N6">
        <v>663257630</v>
      </c>
      <c r="O6">
        <v>310850304</v>
      </c>
      <c r="P6">
        <v>1785865785</v>
      </c>
      <c r="Q6">
        <v>1554103064</v>
      </c>
      <c r="R6">
        <f t="shared" si="1"/>
        <v>1395442959</v>
      </c>
      <c r="S6">
        <f t="shared" si="2"/>
        <v>1398696504</v>
      </c>
      <c r="T6">
        <v>545535</v>
      </c>
      <c r="U6">
        <v>545535</v>
      </c>
      <c r="V6">
        <f t="shared" si="3"/>
        <v>1091070</v>
      </c>
      <c r="W6">
        <v>6144558279</v>
      </c>
      <c r="X6">
        <v>541439824</v>
      </c>
      <c r="Y6">
        <v>106717</v>
      </c>
      <c r="Z6">
        <v>3400924749</v>
      </c>
      <c r="AA6">
        <v>619822608</v>
      </c>
      <c r="AB6">
        <v>13401220358</v>
      </c>
      <c r="AC6">
        <v>6837996904</v>
      </c>
      <c r="AD6">
        <v>13755</v>
      </c>
      <c r="AE6">
        <v>1594589238</v>
      </c>
      <c r="AF6">
        <v>1084678480</v>
      </c>
      <c r="AG6">
        <v>18396734345</v>
      </c>
      <c r="AH6">
        <v>8542497992</v>
      </c>
      <c r="AI6">
        <v>13422</v>
      </c>
      <c r="AJ6">
        <v>21922851953</v>
      </c>
      <c r="AK6">
        <v>3984924296</v>
      </c>
      <c r="AL6">
        <v>41109991750</v>
      </c>
      <c r="AM6">
        <v>3409077336</v>
      </c>
      <c r="AN6">
        <v>63032843703</v>
      </c>
      <c r="AO6">
        <v>7394001632</v>
      </c>
      <c r="AP6">
        <v>11732</v>
      </c>
      <c r="AQ6">
        <f t="shared" si="4"/>
        <v>3668</v>
      </c>
    </row>
    <row r="7" spans="1:43" x14ac:dyDescent="0.25">
      <c r="A7">
        <v>6</v>
      </c>
      <c r="B7">
        <v>137684</v>
      </c>
      <c r="C7">
        <v>137906</v>
      </c>
      <c r="D7" s="6">
        <f t="shared" si="0"/>
        <v>275590</v>
      </c>
      <c r="E7">
        <v>212120</v>
      </c>
      <c r="F7">
        <v>1142482226</v>
      </c>
      <c r="G7">
        <v>39960762</v>
      </c>
      <c r="H7">
        <v>110070</v>
      </c>
      <c r="I7">
        <v>964400376</v>
      </c>
      <c r="J7">
        <v>1213149344</v>
      </c>
      <c r="K7">
        <v>238488248</v>
      </c>
      <c r="L7">
        <v>168043584</v>
      </c>
      <c r="M7">
        <v>19252</v>
      </c>
      <c r="N7">
        <v>958967492</v>
      </c>
      <c r="O7">
        <v>336121112</v>
      </c>
      <c r="P7">
        <v>2161856116</v>
      </c>
      <c r="Q7">
        <v>1717314040</v>
      </c>
      <c r="R7">
        <f t="shared" si="1"/>
        <v>1923367868</v>
      </c>
      <c r="S7">
        <f t="shared" si="2"/>
        <v>1549270456</v>
      </c>
      <c r="T7">
        <v>545535</v>
      </c>
      <c r="U7">
        <v>545535</v>
      </c>
      <c r="V7">
        <f t="shared" si="3"/>
        <v>1091070</v>
      </c>
      <c r="W7">
        <v>5932776143</v>
      </c>
      <c r="X7">
        <v>541765384</v>
      </c>
      <c r="Y7">
        <v>123118</v>
      </c>
      <c r="Z7">
        <v>2889809022</v>
      </c>
      <c r="AA7">
        <v>693264672</v>
      </c>
      <c r="AB7">
        <v>13830333586</v>
      </c>
      <c r="AC7">
        <v>6966117352</v>
      </c>
      <c r="AD7">
        <v>18044</v>
      </c>
      <c r="AE7">
        <v>1773488895</v>
      </c>
      <c r="AF7">
        <v>1204287872</v>
      </c>
      <c r="AG7">
        <v>18493631503</v>
      </c>
      <c r="AH7">
        <v>8863669896</v>
      </c>
      <c r="AI7">
        <v>17008</v>
      </c>
      <c r="AJ7">
        <v>33623005995</v>
      </c>
      <c r="AK7">
        <v>5296485928</v>
      </c>
      <c r="AL7">
        <v>33579340809</v>
      </c>
      <c r="AM7">
        <v>4498480680</v>
      </c>
      <c r="AN7">
        <v>67202346804</v>
      </c>
      <c r="AO7">
        <v>9794966608</v>
      </c>
      <c r="AP7">
        <v>15819</v>
      </c>
      <c r="AQ7">
        <f t="shared" si="4"/>
        <v>4087</v>
      </c>
    </row>
    <row r="8" spans="1:43" x14ac:dyDescent="0.25">
      <c r="A8">
        <v>7</v>
      </c>
      <c r="B8">
        <v>161187</v>
      </c>
      <c r="C8">
        <v>161527</v>
      </c>
      <c r="D8" s="6">
        <f t="shared" si="0"/>
        <v>322714</v>
      </c>
      <c r="E8">
        <v>228913</v>
      </c>
      <c r="F8">
        <v>1537265422</v>
      </c>
      <c r="G8">
        <v>46324184</v>
      </c>
      <c r="H8">
        <v>121596</v>
      </c>
      <c r="I8">
        <v>1231968487</v>
      </c>
      <c r="J8">
        <v>1265608528</v>
      </c>
      <c r="K8">
        <v>260285410</v>
      </c>
      <c r="L8">
        <v>174845296</v>
      </c>
      <c r="M8">
        <v>23819</v>
      </c>
      <c r="N8">
        <v>1776727520</v>
      </c>
      <c r="O8">
        <v>349653608</v>
      </c>
      <c r="P8">
        <v>3268981417</v>
      </c>
      <c r="Q8">
        <v>1790107432</v>
      </c>
      <c r="R8">
        <f t="shared" si="1"/>
        <v>3008696007</v>
      </c>
      <c r="S8">
        <f t="shared" si="2"/>
        <v>1615262136</v>
      </c>
      <c r="T8">
        <v>545535</v>
      </c>
      <c r="U8">
        <v>545535</v>
      </c>
      <c r="V8">
        <f t="shared" si="3"/>
        <v>1091070</v>
      </c>
      <c r="W8">
        <v>5997261987</v>
      </c>
      <c r="X8">
        <v>541987592</v>
      </c>
      <c r="Y8">
        <v>138785</v>
      </c>
      <c r="Z8">
        <v>2861833602</v>
      </c>
      <c r="AA8">
        <v>548154040</v>
      </c>
      <c r="AB8">
        <v>13472167531</v>
      </c>
      <c r="AC8">
        <v>6995530832</v>
      </c>
      <c r="AD8">
        <v>22890</v>
      </c>
      <c r="AE8">
        <v>2066733764</v>
      </c>
      <c r="AF8">
        <v>1253223408</v>
      </c>
      <c r="AG8">
        <v>18400734897</v>
      </c>
      <c r="AH8">
        <v>8796908280</v>
      </c>
      <c r="AI8">
        <v>20213</v>
      </c>
      <c r="AJ8">
        <v>48220418507</v>
      </c>
      <c r="AK8">
        <v>7408119968</v>
      </c>
      <c r="AL8">
        <v>53736920211</v>
      </c>
      <c r="AM8">
        <v>5878835544</v>
      </c>
      <c r="AN8">
        <v>101957338718</v>
      </c>
      <c r="AO8">
        <v>13286955512</v>
      </c>
      <c r="AP8">
        <v>20202</v>
      </c>
      <c r="AQ8">
        <f t="shared" si="4"/>
        <v>4383</v>
      </c>
    </row>
    <row r="9" spans="1:43" x14ac:dyDescent="0.25">
      <c r="A9">
        <v>8</v>
      </c>
      <c r="B9">
        <v>184615</v>
      </c>
      <c r="C9">
        <v>185162</v>
      </c>
      <c r="D9" s="6">
        <f t="shared" si="0"/>
        <v>369777</v>
      </c>
      <c r="E9">
        <v>243122</v>
      </c>
      <c r="F9">
        <v>2164048703</v>
      </c>
      <c r="G9">
        <v>52741736</v>
      </c>
      <c r="H9">
        <v>131882</v>
      </c>
      <c r="I9">
        <v>1365023970</v>
      </c>
      <c r="J9">
        <v>1367917032</v>
      </c>
      <c r="K9">
        <v>296275602</v>
      </c>
      <c r="L9">
        <v>195450592</v>
      </c>
      <c r="M9">
        <v>28236</v>
      </c>
      <c r="N9">
        <v>2725185649</v>
      </c>
      <c r="O9">
        <v>390871096</v>
      </c>
      <c r="P9">
        <v>4386485221</v>
      </c>
      <c r="Q9">
        <v>1954238720</v>
      </c>
      <c r="R9">
        <f t="shared" si="1"/>
        <v>4090209619</v>
      </c>
      <c r="S9">
        <f t="shared" si="2"/>
        <v>1758788128</v>
      </c>
      <c r="T9">
        <v>545535</v>
      </c>
      <c r="U9">
        <v>545535</v>
      </c>
      <c r="V9">
        <f t="shared" si="3"/>
        <v>1091070</v>
      </c>
      <c r="W9">
        <v>5781676600</v>
      </c>
      <c r="X9">
        <v>542170576</v>
      </c>
      <c r="Y9">
        <v>153290</v>
      </c>
      <c r="Z9">
        <v>2900461780</v>
      </c>
      <c r="AA9">
        <v>593530112</v>
      </c>
      <c r="AB9">
        <v>13927240134</v>
      </c>
      <c r="AC9">
        <v>6839692992</v>
      </c>
      <c r="AD9">
        <v>27808</v>
      </c>
      <c r="AE9">
        <v>2278984644</v>
      </c>
      <c r="AF9">
        <v>1361441544</v>
      </c>
      <c r="AG9">
        <v>19106686558</v>
      </c>
      <c r="AH9">
        <v>8794664648</v>
      </c>
      <c r="AI9">
        <v>23210</v>
      </c>
      <c r="AJ9">
        <v>62983531095</v>
      </c>
      <c r="AK9">
        <v>9003444184</v>
      </c>
      <c r="AL9">
        <v>67793265318</v>
      </c>
      <c r="AM9">
        <v>6792018992</v>
      </c>
      <c r="AN9">
        <v>130776796413</v>
      </c>
      <c r="AO9">
        <v>15795463176</v>
      </c>
      <c r="AP9">
        <v>24904</v>
      </c>
      <c r="AQ9">
        <f t="shared" si="4"/>
        <v>4702</v>
      </c>
    </row>
    <row r="10" spans="1:43" x14ac:dyDescent="0.25">
      <c r="A10">
        <v>9</v>
      </c>
      <c r="B10">
        <v>208039</v>
      </c>
      <c r="C10">
        <v>208814</v>
      </c>
      <c r="D10" s="6">
        <f t="shared" si="0"/>
        <v>416853</v>
      </c>
      <c r="E10">
        <v>255539</v>
      </c>
      <c r="F10">
        <v>1815304948</v>
      </c>
      <c r="G10">
        <v>58974570</v>
      </c>
      <c r="H10">
        <v>141087</v>
      </c>
      <c r="I10">
        <v>1513979339</v>
      </c>
      <c r="J10">
        <v>1477508632</v>
      </c>
      <c r="K10">
        <v>317122983</v>
      </c>
      <c r="L10">
        <v>211067360</v>
      </c>
      <c r="M10">
        <v>32477</v>
      </c>
      <c r="N10">
        <v>3665660508</v>
      </c>
      <c r="O10">
        <v>422168720</v>
      </c>
      <c r="P10">
        <v>5496762830</v>
      </c>
      <c r="Q10">
        <v>2110744712</v>
      </c>
      <c r="R10">
        <f t="shared" si="1"/>
        <v>5179639847</v>
      </c>
      <c r="S10">
        <f t="shared" si="2"/>
        <v>1899677352</v>
      </c>
      <c r="T10">
        <v>545535</v>
      </c>
      <c r="U10">
        <v>545535</v>
      </c>
      <c r="V10">
        <f t="shared" si="3"/>
        <v>1091070</v>
      </c>
      <c r="W10">
        <v>7119916940</v>
      </c>
      <c r="X10">
        <v>542263456</v>
      </c>
      <c r="Y10">
        <v>166832</v>
      </c>
      <c r="Z10">
        <v>3111792347</v>
      </c>
      <c r="AA10">
        <v>633241392</v>
      </c>
      <c r="AB10">
        <v>14471145325</v>
      </c>
      <c r="AC10">
        <v>6965364568</v>
      </c>
      <c r="AD10">
        <v>32774</v>
      </c>
      <c r="AE10">
        <v>2509076542</v>
      </c>
      <c r="AF10">
        <v>1465139312</v>
      </c>
      <c r="AG10">
        <v>20092014214</v>
      </c>
      <c r="AH10">
        <v>9063745272</v>
      </c>
      <c r="AI10">
        <v>25502</v>
      </c>
      <c r="AJ10">
        <v>71698425804</v>
      </c>
      <c r="AK10">
        <v>11338417336</v>
      </c>
      <c r="AL10">
        <v>76838748058</v>
      </c>
      <c r="AM10">
        <v>8284637192</v>
      </c>
      <c r="AN10">
        <v>148537173862</v>
      </c>
      <c r="AO10">
        <v>19623054528</v>
      </c>
      <c r="AP10">
        <v>29757</v>
      </c>
      <c r="AQ10">
        <f t="shared" si="4"/>
        <v>4853</v>
      </c>
    </row>
    <row r="11" spans="1:43" x14ac:dyDescent="0.25">
      <c r="A11">
        <v>10</v>
      </c>
      <c r="B11">
        <v>231529</v>
      </c>
      <c r="C11">
        <v>232310</v>
      </c>
      <c r="D11" s="6">
        <f t="shared" si="0"/>
        <v>463839</v>
      </c>
      <c r="E11">
        <v>265911</v>
      </c>
      <c r="F11">
        <v>2222024703</v>
      </c>
      <c r="G11">
        <v>65353210</v>
      </c>
      <c r="H11">
        <v>149111</v>
      </c>
      <c r="I11">
        <v>2313912424</v>
      </c>
      <c r="J11">
        <v>1574434648</v>
      </c>
      <c r="K11">
        <v>366909205</v>
      </c>
      <c r="L11">
        <v>224947792</v>
      </c>
      <c r="M11">
        <v>36455</v>
      </c>
      <c r="N11">
        <v>4932385221</v>
      </c>
      <c r="O11">
        <v>674816592</v>
      </c>
      <c r="P11">
        <v>7613206850</v>
      </c>
      <c r="Q11">
        <v>2474199032</v>
      </c>
      <c r="R11">
        <f t="shared" si="1"/>
        <v>7246297645</v>
      </c>
      <c r="S11">
        <f t="shared" si="2"/>
        <v>2249251240</v>
      </c>
      <c r="T11">
        <v>545535</v>
      </c>
      <c r="U11">
        <v>545535</v>
      </c>
      <c r="V11">
        <f t="shared" si="3"/>
        <v>1091070</v>
      </c>
      <c r="W11">
        <v>6439761746</v>
      </c>
      <c r="X11">
        <v>542472008</v>
      </c>
      <c r="Y11">
        <v>179313</v>
      </c>
      <c r="Z11">
        <v>2947247738</v>
      </c>
      <c r="AA11">
        <v>674779216</v>
      </c>
      <c r="AB11">
        <v>14420531087</v>
      </c>
      <c r="AC11">
        <v>6972481808</v>
      </c>
      <c r="AD11">
        <v>37799</v>
      </c>
      <c r="AE11">
        <v>2415391507</v>
      </c>
      <c r="AF11">
        <v>1559392440</v>
      </c>
      <c r="AG11">
        <v>19783170332</v>
      </c>
      <c r="AH11">
        <v>9206653464</v>
      </c>
      <c r="AI11">
        <v>27206</v>
      </c>
      <c r="AJ11">
        <v>99972960055</v>
      </c>
      <c r="AK11">
        <v>14167309272</v>
      </c>
      <c r="AL11">
        <v>90281443884</v>
      </c>
      <c r="AM11">
        <v>10172075048</v>
      </c>
      <c r="AN11">
        <v>190254403939</v>
      </c>
      <c r="AO11">
        <v>24339384320</v>
      </c>
      <c r="AP11">
        <v>34639</v>
      </c>
      <c r="AQ11">
        <f t="shared" si="4"/>
        <v>4882</v>
      </c>
    </row>
    <row r="12" spans="1:43" x14ac:dyDescent="0.25">
      <c r="A12">
        <v>11</v>
      </c>
      <c r="B12">
        <v>255207</v>
      </c>
      <c r="C12">
        <v>256040</v>
      </c>
      <c r="D12" s="6">
        <f t="shared" si="0"/>
        <v>511247</v>
      </c>
      <c r="E12">
        <v>275086</v>
      </c>
      <c r="F12">
        <v>2396399644</v>
      </c>
      <c r="G12">
        <v>71670010</v>
      </c>
      <c r="H12">
        <v>156401</v>
      </c>
      <c r="I12">
        <v>2304329147</v>
      </c>
      <c r="J12">
        <v>1689455584</v>
      </c>
      <c r="K12">
        <v>355873241</v>
      </c>
      <c r="L12">
        <v>241379224</v>
      </c>
      <c r="M12">
        <v>40042</v>
      </c>
      <c r="N12">
        <v>8862424909</v>
      </c>
      <c r="O12">
        <v>724146016</v>
      </c>
      <c r="P12">
        <v>11522627297</v>
      </c>
      <c r="Q12">
        <v>2654980824</v>
      </c>
      <c r="R12">
        <f t="shared" si="1"/>
        <v>11166754056</v>
      </c>
      <c r="S12">
        <f t="shared" si="2"/>
        <v>2413601600</v>
      </c>
      <c r="T12">
        <v>545535</v>
      </c>
      <c r="U12">
        <v>545535</v>
      </c>
      <c r="V12">
        <f t="shared" si="3"/>
        <v>1091070</v>
      </c>
      <c r="W12">
        <v>6547689977</v>
      </c>
      <c r="X12">
        <v>542512520</v>
      </c>
      <c r="Y12">
        <v>191197</v>
      </c>
      <c r="Z12">
        <v>2877133872</v>
      </c>
      <c r="AA12">
        <v>724036008</v>
      </c>
      <c r="AB12">
        <v>14748894950</v>
      </c>
      <c r="AC12">
        <v>6999164248</v>
      </c>
      <c r="AD12">
        <v>42878</v>
      </c>
      <c r="AE12">
        <v>2631054240</v>
      </c>
      <c r="AF12">
        <v>1674011656</v>
      </c>
      <c r="AG12">
        <v>20257083062</v>
      </c>
      <c r="AH12">
        <v>9397211912</v>
      </c>
      <c r="AI12">
        <v>28102</v>
      </c>
      <c r="AJ12">
        <v>118122523110</v>
      </c>
      <c r="AK12">
        <v>16537153504</v>
      </c>
      <c r="AL12">
        <v>116357298495</v>
      </c>
      <c r="AM12">
        <v>12081133528</v>
      </c>
      <c r="AN12">
        <v>234479821605</v>
      </c>
      <c r="AO12">
        <v>28618287032</v>
      </c>
      <c r="AP12">
        <v>39456</v>
      </c>
      <c r="AQ12">
        <f t="shared" si="4"/>
        <v>4817</v>
      </c>
    </row>
    <row r="13" spans="1:43" x14ac:dyDescent="0.25">
      <c r="A13">
        <v>12</v>
      </c>
      <c r="B13">
        <v>279043</v>
      </c>
      <c r="C13">
        <v>279931</v>
      </c>
      <c r="D13" s="6">
        <f t="shared" si="0"/>
        <v>558974</v>
      </c>
      <c r="E13">
        <v>283420</v>
      </c>
      <c r="F13">
        <v>2565178375</v>
      </c>
      <c r="G13">
        <v>77905669</v>
      </c>
      <c r="H13">
        <v>162949</v>
      </c>
      <c r="I13">
        <v>2209674500</v>
      </c>
      <c r="J13">
        <v>1739041560</v>
      </c>
      <c r="K13">
        <v>477827188</v>
      </c>
      <c r="L13">
        <v>240684048</v>
      </c>
      <c r="M13">
        <v>43268</v>
      </c>
      <c r="N13">
        <v>8642272372</v>
      </c>
      <c r="O13">
        <v>722010896</v>
      </c>
      <c r="P13">
        <v>11329774060</v>
      </c>
      <c r="Q13">
        <v>2701736504</v>
      </c>
      <c r="R13">
        <f t="shared" si="1"/>
        <v>10851946872</v>
      </c>
      <c r="S13">
        <f t="shared" si="2"/>
        <v>2461052456</v>
      </c>
      <c r="T13">
        <v>545535</v>
      </c>
      <c r="U13">
        <v>545535</v>
      </c>
      <c r="V13">
        <f t="shared" si="3"/>
        <v>1091070</v>
      </c>
      <c r="W13">
        <v>5744746479</v>
      </c>
      <c r="X13">
        <v>542643168</v>
      </c>
      <c r="Y13">
        <v>202455</v>
      </c>
      <c r="Z13">
        <v>2823556479</v>
      </c>
      <c r="AA13">
        <v>745724224</v>
      </c>
      <c r="AB13">
        <v>14091192349</v>
      </c>
      <c r="AC13">
        <v>6959921288</v>
      </c>
      <c r="AD13">
        <v>47995</v>
      </c>
      <c r="AE13">
        <v>2493712130</v>
      </c>
      <c r="AF13">
        <v>1726113280</v>
      </c>
      <c r="AG13">
        <v>19408460958</v>
      </c>
      <c r="AH13">
        <v>9431758792</v>
      </c>
      <c r="AI13">
        <v>28466</v>
      </c>
      <c r="AJ13">
        <v>115337970188</v>
      </c>
      <c r="AK13">
        <v>3054021720</v>
      </c>
      <c r="AL13">
        <v>113573808369</v>
      </c>
      <c r="AM13">
        <v>14495578336</v>
      </c>
      <c r="AN13">
        <v>228911778557</v>
      </c>
      <c r="AO13">
        <v>17549600056</v>
      </c>
      <c r="AP13">
        <v>44321</v>
      </c>
      <c r="AQ13">
        <f t="shared" si="4"/>
        <v>4865</v>
      </c>
    </row>
    <row r="14" spans="1:43" x14ac:dyDescent="0.25">
      <c r="A14">
        <v>13</v>
      </c>
      <c r="B14">
        <v>302698</v>
      </c>
      <c r="C14">
        <v>303640</v>
      </c>
      <c r="D14" s="6">
        <f t="shared" si="0"/>
        <v>606338</v>
      </c>
      <c r="E14">
        <v>290448</v>
      </c>
      <c r="F14">
        <v>3192664064</v>
      </c>
      <c r="G14">
        <v>84167005</v>
      </c>
      <c r="H14">
        <v>168830</v>
      </c>
      <c r="I14">
        <v>2424383391</v>
      </c>
      <c r="J14">
        <v>1801478344</v>
      </c>
      <c r="K14">
        <v>596871988</v>
      </c>
      <c r="L14">
        <v>257353736</v>
      </c>
      <c r="M14">
        <v>46054</v>
      </c>
      <c r="N14">
        <v>12892159295</v>
      </c>
      <c r="O14">
        <v>772202272</v>
      </c>
      <c r="P14">
        <v>15913414674</v>
      </c>
      <c r="Q14">
        <v>2831034352</v>
      </c>
      <c r="R14">
        <f t="shared" si="1"/>
        <v>15316542686</v>
      </c>
      <c r="S14">
        <f t="shared" si="2"/>
        <v>2573680616</v>
      </c>
      <c r="T14">
        <v>545535</v>
      </c>
      <c r="U14">
        <v>545535</v>
      </c>
      <c r="V14">
        <f t="shared" si="3"/>
        <v>1091070</v>
      </c>
      <c r="W14">
        <v>5326540134</v>
      </c>
      <c r="X14">
        <v>542663800</v>
      </c>
      <c r="Y14">
        <v>212597</v>
      </c>
      <c r="Z14">
        <v>2852659841</v>
      </c>
      <c r="AA14">
        <v>772097304</v>
      </c>
      <c r="AB14">
        <v>14240984146</v>
      </c>
      <c r="AC14">
        <v>6948697208</v>
      </c>
      <c r="AD14">
        <v>52733</v>
      </c>
      <c r="AE14">
        <v>3137729138</v>
      </c>
      <c r="AF14">
        <v>1787961632</v>
      </c>
      <c r="AG14">
        <v>20231373125</v>
      </c>
      <c r="AH14">
        <v>9508756144</v>
      </c>
      <c r="AI14">
        <v>28556</v>
      </c>
      <c r="AJ14">
        <v>140980257515</v>
      </c>
      <c r="AK14">
        <v>7941433912</v>
      </c>
      <c r="AL14">
        <v>136184206688</v>
      </c>
      <c r="AM14">
        <v>16902180928</v>
      </c>
      <c r="AN14">
        <v>277164464203</v>
      </c>
      <c r="AO14">
        <v>24843614840</v>
      </c>
      <c r="AP14">
        <v>49260</v>
      </c>
      <c r="AQ14">
        <f t="shared" si="4"/>
        <v>4939</v>
      </c>
    </row>
    <row r="15" spans="1:43" x14ac:dyDescent="0.25">
      <c r="A15">
        <v>14</v>
      </c>
      <c r="B15">
        <v>326454</v>
      </c>
      <c r="C15">
        <v>327333</v>
      </c>
      <c r="D15" s="6">
        <f t="shared" si="0"/>
        <v>653787</v>
      </c>
      <c r="E15">
        <v>296790</v>
      </c>
      <c r="F15">
        <v>2994490799</v>
      </c>
      <c r="G15">
        <v>90540906</v>
      </c>
      <c r="H15">
        <v>174094</v>
      </c>
      <c r="I15">
        <v>2650420555</v>
      </c>
      <c r="J15">
        <v>1903289040</v>
      </c>
      <c r="K15">
        <v>534155806</v>
      </c>
      <c r="L15">
        <v>255777912</v>
      </c>
      <c r="M15">
        <v>48570</v>
      </c>
      <c r="N15">
        <v>13385783810</v>
      </c>
      <c r="O15">
        <v>767379824</v>
      </c>
      <c r="P15">
        <v>16570360171</v>
      </c>
      <c r="Q15">
        <v>2926446776</v>
      </c>
      <c r="R15">
        <f t="shared" si="1"/>
        <v>16036204365</v>
      </c>
      <c r="S15">
        <f t="shared" si="2"/>
        <v>2670668864</v>
      </c>
      <c r="T15">
        <v>545535</v>
      </c>
      <c r="U15">
        <v>545535</v>
      </c>
      <c r="V15">
        <f t="shared" si="3"/>
        <v>1091070</v>
      </c>
      <c r="W15">
        <v>6666632265</v>
      </c>
      <c r="X15">
        <v>542797752</v>
      </c>
      <c r="Y15">
        <v>222531</v>
      </c>
      <c r="Z15">
        <v>3218920260</v>
      </c>
      <c r="AA15">
        <v>792966664</v>
      </c>
      <c r="AB15">
        <v>14285086724</v>
      </c>
      <c r="AC15">
        <v>6918019688</v>
      </c>
      <c r="AD15">
        <v>57587</v>
      </c>
      <c r="AE15">
        <v>2912736043</v>
      </c>
      <c r="AF15">
        <v>1834895248</v>
      </c>
      <c r="AG15">
        <v>20416743027</v>
      </c>
      <c r="AH15">
        <v>9545881600</v>
      </c>
      <c r="AI15">
        <v>28440</v>
      </c>
      <c r="AJ15">
        <v>245360035881</v>
      </c>
      <c r="AK15">
        <v>13111709256</v>
      </c>
      <c r="AL15">
        <v>260862774144</v>
      </c>
      <c r="AM15">
        <v>4803378432</v>
      </c>
      <c r="AN15">
        <v>506222810025</v>
      </c>
      <c r="AO15">
        <v>17915087688</v>
      </c>
      <c r="AP15">
        <v>53965</v>
      </c>
      <c r="AQ15">
        <f t="shared" si="4"/>
        <v>4705</v>
      </c>
    </row>
    <row r="16" spans="1:43" x14ac:dyDescent="0.25">
      <c r="A16">
        <v>15</v>
      </c>
      <c r="B16">
        <v>350084</v>
      </c>
      <c r="C16">
        <v>351078</v>
      </c>
      <c r="D16" s="6">
        <f t="shared" si="0"/>
        <v>701162</v>
      </c>
      <c r="E16">
        <v>302509</v>
      </c>
      <c r="F16">
        <v>3545048339</v>
      </c>
      <c r="G16">
        <v>96756370</v>
      </c>
      <c r="H16">
        <v>178914</v>
      </c>
      <c r="I16">
        <v>2909903580</v>
      </c>
      <c r="J16">
        <v>1906528912</v>
      </c>
      <c r="K16">
        <v>394977285</v>
      </c>
      <c r="L16">
        <v>272394720</v>
      </c>
      <c r="M16">
        <v>50686</v>
      </c>
      <c r="N16">
        <v>16980041687</v>
      </c>
      <c r="O16">
        <v>817254336</v>
      </c>
      <c r="P16">
        <v>20284922552</v>
      </c>
      <c r="Q16">
        <v>2996177968</v>
      </c>
      <c r="R16">
        <f t="shared" si="1"/>
        <v>19889945267</v>
      </c>
      <c r="S16">
        <f t="shared" si="2"/>
        <v>2723783248</v>
      </c>
      <c r="T16">
        <v>545535</v>
      </c>
      <c r="U16">
        <v>545535</v>
      </c>
      <c r="V16">
        <f t="shared" si="3"/>
        <v>1091070</v>
      </c>
      <c r="W16">
        <v>5841077590</v>
      </c>
      <c r="X16">
        <v>542801624</v>
      </c>
      <c r="Y16">
        <v>231747</v>
      </c>
      <c r="Z16">
        <v>3002399231</v>
      </c>
      <c r="AA16">
        <v>544750456</v>
      </c>
      <c r="AB16">
        <v>14260068983</v>
      </c>
      <c r="AC16">
        <v>7098173744</v>
      </c>
      <c r="AD16">
        <v>62317</v>
      </c>
      <c r="AE16">
        <v>3006254674</v>
      </c>
      <c r="AF16">
        <v>1892748536</v>
      </c>
      <c r="AG16">
        <v>20268722888</v>
      </c>
      <c r="AH16">
        <v>9535672736</v>
      </c>
      <c r="AI16">
        <v>28344</v>
      </c>
      <c r="AJ16">
        <v>261668504398</v>
      </c>
      <c r="AK16">
        <v>16761369512</v>
      </c>
      <c r="AL16">
        <v>206919694881</v>
      </c>
      <c r="AM16">
        <v>8373599128</v>
      </c>
      <c r="AN16">
        <v>468588199279</v>
      </c>
      <c r="AO16">
        <v>25134968640</v>
      </c>
      <c r="AP16">
        <v>58716</v>
      </c>
      <c r="AQ16">
        <f t="shared" si="4"/>
        <v>4751</v>
      </c>
    </row>
    <row r="17" spans="1:43" x14ac:dyDescent="0.25">
      <c r="A17">
        <v>16</v>
      </c>
      <c r="B17">
        <v>373850</v>
      </c>
      <c r="C17">
        <v>374941</v>
      </c>
      <c r="D17" s="6">
        <f t="shared" si="0"/>
        <v>748791</v>
      </c>
      <c r="E17">
        <v>307605</v>
      </c>
      <c r="F17">
        <v>3545205224</v>
      </c>
      <c r="G17">
        <v>103000032</v>
      </c>
      <c r="H17">
        <v>183337</v>
      </c>
      <c r="I17">
        <v>3109043914</v>
      </c>
      <c r="J17">
        <v>2227040264</v>
      </c>
      <c r="K17">
        <v>613914082</v>
      </c>
      <c r="L17">
        <v>270188168</v>
      </c>
      <c r="M17">
        <v>52641</v>
      </c>
      <c r="N17">
        <v>22395611737</v>
      </c>
      <c r="O17">
        <v>810663016</v>
      </c>
      <c r="P17">
        <v>26118569733</v>
      </c>
      <c r="Q17">
        <v>3307891448</v>
      </c>
      <c r="R17">
        <f t="shared" si="1"/>
        <v>25504655651</v>
      </c>
      <c r="S17">
        <f t="shared" si="2"/>
        <v>3037703280</v>
      </c>
      <c r="T17">
        <v>545535</v>
      </c>
      <c r="U17">
        <v>545532</v>
      </c>
      <c r="V17">
        <f t="shared" si="3"/>
        <v>1091067</v>
      </c>
      <c r="W17">
        <v>7047425573</v>
      </c>
      <c r="X17">
        <v>542803992</v>
      </c>
      <c r="Y17">
        <v>240679</v>
      </c>
      <c r="Z17">
        <v>4418846451</v>
      </c>
      <c r="AA17">
        <v>557909448</v>
      </c>
      <c r="AB17">
        <v>16759808863</v>
      </c>
      <c r="AC17">
        <v>6973165800</v>
      </c>
      <c r="AD17">
        <v>66987</v>
      </c>
      <c r="AE17">
        <v>3538942436</v>
      </c>
      <c r="AF17">
        <v>1952481280</v>
      </c>
      <c r="AG17">
        <v>24717597750</v>
      </c>
      <c r="AH17">
        <v>9483556528</v>
      </c>
      <c r="AI17">
        <v>28291</v>
      </c>
      <c r="AJ17">
        <v>293293967607</v>
      </c>
      <c r="AK17">
        <v>7909471248</v>
      </c>
      <c r="AL17">
        <v>290962525244</v>
      </c>
      <c r="AM17">
        <v>12653903856</v>
      </c>
      <c r="AN17">
        <v>584256492851</v>
      </c>
      <c r="AO17">
        <v>20563375104</v>
      </c>
      <c r="AP17">
        <v>63265</v>
      </c>
      <c r="AQ17">
        <f t="shared" si="4"/>
        <v>4549</v>
      </c>
    </row>
    <row r="18" spans="1:43" x14ac:dyDescent="0.25">
      <c r="A18">
        <v>17</v>
      </c>
      <c r="B18">
        <v>397801</v>
      </c>
      <c r="C18">
        <v>398638</v>
      </c>
      <c r="D18" s="6">
        <f t="shared" si="0"/>
        <v>796439</v>
      </c>
      <c r="E18">
        <v>311981</v>
      </c>
      <c r="F18">
        <v>3591846960</v>
      </c>
      <c r="G18">
        <v>109224746</v>
      </c>
      <c r="H18">
        <v>187181</v>
      </c>
      <c r="I18">
        <v>3223120688</v>
      </c>
      <c r="J18">
        <v>2297501032</v>
      </c>
      <c r="K18">
        <v>435940319</v>
      </c>
      <c r="L18">
        <v>287217232</v>
      </c>
      <c r="M18">
        <v>54211</v>
      </c>
      <c r="N18">
        <v>21582624748</v>
      </c>
      <c r="O18">
        <v>861771896</v>
      </c>
      <c r="P18">
        <v>25241685755</v>
      </c>
      <c r="Q18">
        <v>3446490160</v>
      </c>
      <c r="R18">
        <f t="shared" si="1"/>
        <v>24805745436</v>
      </c>
      <c r="S18">
        <f t="shared" si="2"/>
        <v>3159272928</v>
      </c>
      <c r="T18">
        <v>545535</v>
      </c>
      <c r="U18">
        <v>545532</v>
      </c>
      <c r="V18">
        <f t="shared" si="3"/>
        <v>1091067</v>
      </c>
      <c r="W18">
        <v>6912863159</v>
      </c>
      <c r="X18">
        <v>542820760</v>
      </c>
      <c r="Y18">
        <v>248815</v>
      </c>
      <c r="Z18">
        <v>3050194301</v>
      </c>
      <c r="AA18">
        <v>574408208</v>
      </c>
      <c r="AB18">
        <v>15329979152</v>
      </c>
      <c r="AC18">
        <v>6892546064</v>
      </c>
      <c r="AD18">
        <v>71475</v>
      </c>
      <c r="AE18">
        <v>3308195409</v>
      </c>
      <c r="AF18">
        <v>2010322704</v>
      </c>
      <c r="AG18">
        <v>21688368862</v>
      </c>
      <c r="AH18">
        <v>9477276976</v>
      </c>
      <c r="AI18">
        <v>28271</v>
      </c>
      <c r="AJ18">
        <v>342041472858</v>
      </c>
      <c r="AK18">
        <v>15929413864</v>
      </c>
      <c r="AL18">
        <v>319198914555</v>
      </c>
      <c r="AM18">
        <v>5003233960</v>
      </c>
      <c r="AN18">
        <v>661240387413</v>
      </c>
      <c r="AO18">
        <v>20932647824</v>
      </c>
      <c r="AP18">
        <v>67730</v>
      </c>
      <c r="AQ18">
        <f t="shared" si="4"/>
        <v>4465</v>
      </c>
    </row>
    <row r="19" spans="1:43" x14ac:dyDescent="0.25">
      <c r="A19">
        <v>18</v>
      </c>
      <c r="B19">
        <v>421770</v>
      </c>
      <c r="C19">
        <v>422480</v>
      </c>
      <c r="D19" s="6">
        <f t="shared" si="0"/>
        <v>844250</v>
      </c>
      <c r="E19">
        <v>315837</v>
      </c>
      <c r="F19">
        <v>4071776897</v>
      </c>
      <c r="G19">
        <v>115354578</v>
      </c>
      <c r="H19">
        <v>190760</v>
      </c>
      <c r="I19">
        <v>4099041595</v>
      </c>
      <c r="J19">
        <v>2373505888</v>
      </c>
      <c r="K19">
        <v>609453184</v>
      </c>
      <c r="L19">
        <v>304034688</v>
      </c>
      <c r="M19">
        <v>55168</v>
      </c>
      <c r="N19">
        <v>28730016610</v>
      </c>
      <c r="O19">
        <v>1730614064</v>
      </c>
      <c r="P19">
        <v>33438511389</v>
      </c>
      <c r="Q19">
        <v>4408154640</v>
      </c>
      <c r="R19">
        <f t="shared" si="1"/>
        <v>32829058205</v>
      </c>
      <c r="S19">
        <f t="shared" si="2"/>
        <v>4104119952</v>
      </c>
      <c r="T19">
        <v>545535</v>
      </c>
      <c r="U19">
        <v>545532</v>
      </c>
      <c r="V19">
        <f t="shared" si="3"/>
        <v>1091067</v>
      </c>
      <c r="W19">
        <v>6865684165</v>
      </c>
      <c r="X19">
        <v>542809792</v>
      </c>
      <c r="Y19">
        <v>256327</v>
      </c>
      <c r="Z19">
        <v>3167570449</v>
      </c>
      <c r="AA19">
        <v>594861552</v>
      </c>
      <c r="AB19">
        <v>14486069618</v>
      </c>
      <c r="AC19">
        <v>6840602968</v>
      </c>
      <c r="AD19">
        <v>75780</v>
      </c>
      <c r="AE19">
        <v>3142806823</v>
      </c>
      <c r="AF19">
        <v>2081911328</v>
      </c>
      <c r="AG19">
        <v>20796446890</v>
      </c>
      <c r="AH19">
        <v>9517375848</v>
      </c>
      <c r="AI19">
        <v>28267</v>
      </c>
      <c r="AJ19">
        <v>319380420620</v>
      </c>
      <c r="AK19">
        <v>13613867672</v>
      </c>
      <c r="AL19">
        <v>400414382470</v>
      </c>
      <c r="AM19">
        <v>11446031808</v>
      </c>
      <c r="AN19">
        <v>719794803090</v>
      </c>
      <c r="AO19">
        <v>25059899480</v>
      </c>
      <c r="AP19">
        <v>72092</v>
      </c>
      <c r="AQ19">
        <f t="shared" si="4"/>
        <v>4362</v>
      </c>
    </row>
    <row r="20" spans="1:43" x14ac:dyDescent="0.25">
      <c r="A20">
        <v>19</v>
      </c>
      <c r="B20">
        <v>445511</v>
      </c>
      <c r="C20">
        <v>446215</v>
      </c>
      <c r="D20" s="6">
        <f t="shared" si="0"/>
        <v>891726</v>
      </c>
      <c r="E20">
        <v>319484</v>
      </c>
      <c r="F20">
        <v>4251414806</v>
      </c>
      <c r="G20">
        <v>121642248</v>
      </c>
      <c r="H20">
        <v>194096</v>
      </c>
      <c r="I20">
        <v>3853318648</v>
      </c>
      <c r="J20">
        <v>2399285328</v>
      </c>
      <c r="K20">
        <v>457651454</v>
      </c>
      <c r="L20">
        <v>291574496</v>
      </c>
      <c r="M20">
        <v>56051</v>
      </c>
      <c r="N20">
        <v>47451460798</v>
      </c>
      <c r="O20">
        <v>4393332392</v>
      </c>
      <c r="P20">
        <v>51762430900</v>
      </c>
      <c r="Q20">
        <v>7084192216</v>
      </c>
      <c r="R20">
        <f t="shared" si="1"/>
        <v>51304779446</v>
      </c>
      <c r="S20">
        <f t="shared" si="2"/>
        <v>6792617720</v>
      </c>
      <c r="T20">
        <v>545535</v>
      </c>
      <c r="U20">
        <v>545532</v>
      </c>
      <c r="V20">
        <f t="shared" si="3"/>
        <v>1091067</v>
      </c>
      <c r="W20">
        <v>6393515063</v>
      </c>
      <c r="X20">
        <v>542671600</v>
      </c>
      <c r="Y20">
        <v>263599</v>
      </c>
      <c r="Z20">
        <v>2993868301</v>
      </c>
      <c r="AA20">
        <v>601385216</v>
      </c>
      <c r="AB20">
        <v>14261316368</v>
      </c>
      <c r="AC20">
        <v>6915631360</v>
      </c>
      <c r="AD20">
        <v>80011</v>
      </c>
      <c r="AE20">
        <v>3299264113</v>
      </c>
      <c r="AF20">
        <v>2104746416</v>
      </c>
      <c r="AG20">
        <v>20554448782</v>
      </c>
      <c r="AH20">
        <v>9621762992</v>
      </c>
      <c r="AI20">
        <v>28352</v>
      </c>
      <c r="AJ20">
        <v>391468217635</v>
      </c>
      <c r="AK20">
        <v>5819490608</v>
      </c>
      <c r="AL20">
        <v>491433874487</v>
      </c>
      <c r="AM20">
        <v>6608094568</v>
      </c>
      <c r="AN20">
        <v>882902092122</v>
      </c>
      <c r="AO20">
        <v>12427585176</v>
      </c>
      <c r="AP20">
        <v>76134</v>
      </c>
      <c r="AQ20">
        <f>AVERAGE(AQ3:AQ19)</f>
        <v>4205.8823529411766</v>
      </c>
    </row>
    <row r="21" spans="1:43" x14ac:dyDescent="0.25">
      <c r="A21">
        <v>20</v>
      </c>
      <c r="B21">
        <v>469443</v>
      </c>
      <c r="C21">
        <v>470024</v>
      </c>
      <c r="D21" s="6">
        <f t="shared" si="0"/>
        <v>939467</v>
      </c>
      <c r="E21">
        <v>322869</v>
      </c>
      <c r="F21">
        <v>3777939572</v>
      </c>
      <c r="G21">
        <v>127930634</v>
      </c>
      <c r="H21">
        <v>197270</v>
      </c>
      <c r="I21">
        <v>4064289826</v>
      </c>
      <c r="J21">
        <v>2474611112</v>
      </c>
      <c r="K21">
        <v>455503296</v>
      </c>
      <c r="L21">
        <v>309361456</v>
      </c>
      <c r="M21">
        <v>56781</v>
      </c>
      <c r="N21">
        <v>75244113227</v>
      </c>
      <c r="O21">
        <v>8709825360</v>
      </c>
      <c r="P21">
        <v>79763906349</v>
      </c>
      <c r="Q21">
        <v>11493797928</v>
      </c>
      <c r="R21">
        <f t="shared" si="1"/>
        <v>79308403053</v>
      </c>
      <c r="S21">
        <f t="shared" si="2"/>
        <v>11184436472</v>
      </c>
      <c r="T21">
        <v>545535</v>
      </c>
      <c r="U21">
        <v>545532</v>
      </c>
      <c r="V21">
        <f t="shared" si="3"/>
        <v>1091067</v>
      </c>
      <c r="W21">
        <v>6595735765</v>
      </c>
      <c r="X21">
        <v>542432744</v>
      </c>
      <c r="Y21">
        <v>270494</v>
      </c>
      <c r="Z21">
        <v>2945762454</v>
      </c>
      <c r="AA21">
        <v>622652856</v>
      </c>
      <c r="AB21">
        <v>14559662091</v>
      </c>
      <c r="AC21">
        <v>6802673440</v>
      </c>
      <c r="AD21">
        <v>83971</v>
      </c>
      <c r="AE21">
        <v>3066291200</v>
      </c>
      <c r="AF21">
        <v>2164486368</v>
      </c>
      <c r="AG21">
        <v>20571715745</v>
      </c>
      <c r="AH21">
        <v>9589812664</v>
      </c>
      <c r="AI21">
        <v>28537</v>
      </c>
      <c r="AJ21">
        <v>466740497097</v>
      </c>
      <c r="AK21">
        <v>16377966752</v>
      </c>
      <c r="AL21">
        <v>590558849845</v>
      </c>
      <c r="AM21">
        <v>10199160744</v>
      </c>
      <c r="AN21">
        <v>1057299346942</v>
      </c>
      <c r="AO21">
        <v>26577127496</v>
      </c>
      <c r="AP21">
        <v>80165</v>
      </c>
    </row>
    <row r="22" spans="1:43" x14ac:dyDescent="0.25">
      <c r="A22">
        <v>21</v>
      </c>
      <c r="B22">
        <v>493442</v>
      </c>
      <c r="C22">
        <v>494046</v>
      </c>
      <c r="D22" s="6">
        <f t="shared" si="0"/>
        <v>987488</v>
      </c>
      <c r="E22">
        <v>325823</v>
      </c>
      <c r="F22">
        <v>4597594129</v>
      </c>
      <c r="G22">
        <v>134079821</v>
      </c>
      <c r="H22">
        <v>200087</v>
      </c>
      <c r="I22">
        <v>4823944404</v>
      </c>
      <c r="J22">
        <v>2510997824</v>
      </c>
      <c r="K22">
        <v>451064887</v>
      </c>
      <c r="L22">
        <v>305598400</v>
      </c>
      <c r="M22">
        <v>57291</v>
      </c>
      <c r="N22">
        <v>112083483156</v>
      </c>
      <c r="O22">
        <v>14697715512</v>
      </c>
      <c r="P22">
        <v>117358492447</v>
      </c>
      <c r="Q22">
        <v>17514311736</v>
      </c>
      <c r="R22">
        <f t="shared" si="1"/>
        <v>116907427560</v>
      </c>
      <c r="S22">
        <f t="shared" si="2"/>
        <v>17208713336</v>
      </c>
      <c r="T22">
        <v>545535</v>
      </c>
      <c r="U22">
        <v>545532</v>
      </c>
      <c r="V22">
        <f t="shared" si="3"/>
        <v>1091067</v>
      </c>
      <c r="W22">
        <v>5746365000</v>
      </c>
      <c r="X22">
        <v>543232296</v>
      </c>
      <c r="Y22">
        <v>276857</v>
      </c>
      <c r="Z22">
        <v>2915004738</v>
      </c>
      <c r="AA22">
        <v>637572464</v>
      </c>
      <c r="AB22">
        <v>14397201901</v>
      </c>
      <c r="AC22">
        <v>7012927584</v>
      </c>
      <c r="AD22">
        <v>87719</v>
      </c>
      <c r="AE22">
        <v>3794206504</v>
      </c>
      <c r="AF22">
        <v>2231383848</v>
      </c>
      <c r="AG22">
        <v>21106413143</v>
      </c>
      <c r="AH22">
        <v>9881883896</v>
      </c>
      <c r="AI22">
        <v>28794</v>
      </c>
      <c r="AJ22">
        <v>379872369658</v>
      </c>
      <c r="AK22">
        <v>12474843240</v>
      </c>
      <c r="AL22">
        <v>718895164202</v>
      </c>
      <c r="AM22">
        <v>7694299928</v>
      </c>
      <c r="AN22">
        <v>1098767533860</v>
      </c>
      <c r="AO22">
        <v>20169143168</v>
      </c>
      <c r="AP22">
        <v>84030</v>
      </c>
    </row>
    <row r="23" spans="1:43" x14ac:dyDescent="0.25">
      <c r="A23">
        <v>22</v>
      </c>
      <c r="B23">
        <v>517173</v>
      </c>
      <c r="C23">
        <v>517914</v>
      </c>
      <c r="D23" s="6">
        <f t="shared" si="0"/>
        <v>1035087</v>
      </c>
      <c r="E23">
        <v>328385</v>
      </c>
      <c r="F23">
        <v>4830940785</v>
      </c>
      <c r="G23">
        <v>140246330</v>
      </c>
      <c r="H23">
        <v>202535</v>
      </c>
      <c r="I23">
        <v>4561231051</v>
      </c>
      <c r="J23">
        <v>2579592888</v>
      </c>
      <c r="K23">
        <v>948472845</v>
      </c>
      <c r="L23">
        <v>325624064</v>
      </c>
      <c r="M23">
        <v>57762</v>
      </c>
      <c r="N23">
        <v>162788203959</v>
      </c>
      <c r="O23">
        <v>8260357848</v>
      </c>
      <c r="P23">
        <v>168297907855</v>
      </c>
      <c r="Q23">
        <v>11165574800</v>
      </c>
      <c r="R23">
        <f t="shared" si="1"/>
        <v>167349435010</v>
      </c>
      <c r="S23">
        <f t="shared" si="2"/>
        <v>10839950736</v>
      </c>
      <c r="T23">
        <v>545535</v>
      </c>
      <c r="U23">
        <v>545532</v>
      </c>
      <c r="V23">
        <f t="shared" si="3"/>
        <v>1091067</v>
      </c>
      <c r="W23">
        <v>6371431435</v>
      </c>
      <c r="X23">
        <v>542635856</v>
      </c>
      <c r="Y23">
        <v>282951</v>
      </c>
      <c r="Z23">
        <v>3177979097</v>
      </c>
      <c r="AA23">
        <v>646943448</v>
      </c>
      <c r="AB23">
        <v>14101460447</v>
      </c>
      <c r="AC23">
        <v>6792503968</v>
      </c>
      <c r="AD23">
        <v>91472</v>
      </c>
      <c r="AE23">
        <v>3255615036</v>
      </c>
      <c r="AF23">
        <v>2265221864</v>
      </c>
      <c r="AG23">
        <v>20535054580</v>
      </c>
      <c r="AH23">
        <v>9704669280</v>
      </c>
      <c r="AI23">
        <v>29036</v>
      </c>
      <c r="AJ23">
        <v>517351791580</v>
      </c>
      <c r="AK23">
        <v>13126554984</v>
      </c>
      <c r="AL23">
        <v>880282322494</v>
      </c>
      <c r="AM23">
        <v>12055498216</v>
      </c>
      <c r="AN23">
        <v>1397634114074</v>
      </c>
      <c r="AO23">
        <v>25182053200</v>
      </c>
      <c r="AP23">
        <v>87706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6D6B-0B07-4DE8-B020-3320E9CB0D91}">
  <dimension ref="A1:AU38"/>
  <sheetViews>
    <sheetView tabSelected="1" topLeftCell="A13" zoomScaleNormal="100" workbookViewId="0">
      <selection activeCell="P26" sqref="P26"/>
    </sheetView>
  </sheetViews>
  <sheetFormatPr defaultRowHeight="14.3" x14ac:dyDescent="0.25"/>
  <cols>
    <col min="16" max="16" width="11.25" bestFit="1" customWidth="1"/>
    <col min="35" max="35" width="13" bestFit="1" customWidth="1"/>
  </cols>
  <sheetData>
    <row r="1" spans="1:47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s="9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s="9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  <c r="AP1" t="str">
        <f>output!AP1</f>
        <v>srx</v>
      </c>
    </row>
    <row r="2" spans="1:47" x14ac:dyDescent="0.25">
      <c r="A2">
        <f>output!A2</f>
        <v>1</v>
      </c>
      <c r="B2">
        <f>output!B2</f>
        <v>22663</v>
      </c>
      <c r="C2">
        <f>output!C2</f>
        <v>22480</v>
      </c>
      <c r="D2">
        <f>output!D2/1000000</f>
        <v>4.5143000000000003E-2</v>
      </c>
      <c r="E2">
        <f>output!E2/1000000</f>
        <v>6.1287000000000001E-2</v>
      </c>
      <c r="F2">
        <f>output!F2/1000000000</f>
        <v>0.16846652300000001</v>
      </c>
      <c r="G2">
        <f>output!G2/1000000000</f>
        <v>-2.5454708999999999E-2</v>
      </c>
      <c r="H2">
        <f>output!H2</f>
        <v>25483</v>
      </c>
      <c r="I2">
        <f>output!I2/1000000000</f>
        <v>0.35493113599999998</v>
      </c>
      <c r="J2">
        <f>output!J2/1000000000</f>
        <v>0.31865823999999998</v>
      </c>
      <c r="K2">
        <f>output!K2/1000000000</f>
        <v>0.170442279</v>
      </c>
      <c r="L2">
        <f>output!L2/1000000000</f>
        <v>7.9700599999999996E-2</v>
      </c>
      <c r="M2">
        <f>output!M2/1000</f>
        <v>0.95</v>
      </c>
      <c r="N2">
        <f>output!N2/1000000000</f>
        <v>0.27427456700000002</v>
      </c>
      <c r="O2">
        <f>output!O2/1000000000</f>
        <v>9.0644695999999997E-2</v>
      </c>
      <c r="P2">
        <f>output!P2</f>
        <v>799647982</v>
      </c>
      <c r="Q2">
        <f>output!Q2</f>
        <v>489003536</v>
      </c>
      <c r="R2">
        <f>output!R2/1000000000</f>
        <v>0.62920570300000001</v>
      </c>
      <c r="S2">
        <f>output!S2/1000000000</f>
        <v>0.40930293600000001</v>
      </c>
      <c r="T2">
        <f>output!T2</f>
        <v>545535</v>
      </c>
      <c r="U2">
        <f>output!U2</f>
        <v>545535</v>
      </c>
      <c r="V2">
        <f>output!V2/1000000</f>
        <v>1.09107</v>
      </c>
      <c r="W2">
        <f>output!W2/1000000</f>
        <v>6297.8476819999996</v>
      </c>
      <c r="X2">
        <f>output!X2</f>
        <v>459838328</v>
      </c>
      <c r="Y2">
        <f>output!Y2</f>
        <v>26049</v>
      </c>
      <c r="Z2">
        <f>output!Z2/1000000000</f>
        <v>3.7220525580000001</v>
      </c>
      <c r="AA2">
        <f>output!AA2/1000000000</f>
        <v>0.56867024799999999</v>
      </c>
      <c r="AB2">
        <f>output!AB2/1000000000</f>
        <v>12.427886687000001</v>
      </c>
      <c r="AC2">
        <f>output!AC2/1000000000</f>
        <v>3.0856058239999999</v>
      </c>
      <c r="AD2" s="9">
        <f>output!AD2/1000</f>
        <v>1.0589999999999999</v>
      </c>
      <c r="AE2">
        <f>output!AE2/1000000000</f>
        <v>1.350394925</v>
      </c>
      <c r="AF2">
        <f>output!AF2/1000000000</f>
        <v>0.69503888800000002</v>
      </c>
      <c r="AG2">
        <f>output!AG2/1000000000</f>
        <v>17.500334169999999</v>
      </c>
      <c r="AH2">
        <f>output!AH2/1000000000</f>
        <v>4.3493149600000001</v>
      </c>
      <c r="AI2" s="10">
        <f>output!AI2/1000</f>
        <v>0.92500000000000004</v>
      </c>
      <c r="AJ2">
        <f>output!AJ2/1000000000</f>
        <v>2.7080857919999999</v>
      </c>
      <c r="AK2">
        <f>output!AK2/1000000000</f>
        <v>0.48858113600000003</v>
      </c>
      <c r="AL2">
        <f>output!AL2/1000000000</f>
        <v>24.242890997</v>
      </c>
      <c r="AM2">
        <f>output!AM2/1000000000</f>
        <v>1.060534528</v>
      </c>
      <c r="AN2">
        <f>output!AN2/1000000000</f>
        <v>26.950976788999998</v>
      </c>
      <c r="AO2">
        <f>output!AO2/1000000000</f>
        <v>1.5491156639999999</v>
      </c>
      <c r="AP2">
        <f>output!AP2/1000000000</f>
        <v>5.9200000000000001E-7</v>
      </c>
    </row>
    <row r="3" spans="1:47" x14ac:dyDescent="0.25">
      <c r="A3">
        <f>output!A3</f>
        <v>2</v>
      </c>
      <c r="B3">
        <f>output!B3</f>
        <v>45373</v>
      </c>
      <c r="C3">
        <f>output!C3</f>
        <v>45301</v>
      </c>
      <c r="D3">
        <f>output!D3/1000000</f>
        <v>9.0674000000000005E-2</v>
      </c>
      <c r="E3">
        <f>output!E3/1000000</f>
        <v>0.106098</v>
      </c>
      <c r="F3">
        <f>output!F3/1000000000</f>
        <v>0.52374178100000002</v>
      </c>
      <c r="G3">
        <f>output!G3/1000000000</f>
        <v>1.4014756999999999E-2</v>
      </c>
      <c r="H3">
        <f>output!H3</f>
        <v>47136</v>
      </c>
      <c r="I3">
        <f>output!I3/1000000000</f>
        <v>0.41161178599999998</v>
      </c>
      <c r="J3">
        <f>output!J3/1000000000</f>
        <v>0.50432307200000004</v>
      </c>
      <c r="K3">
        <f>output!K3/1000000000</f>
        <v>0.114477985</v>
      </c>
      <c r="L3">
        <f>output!L3/1000000000</f>
        <v>0.100864616</v>
      </c>
      <c r="M3">
        <f>output!M3/1000</f>
        <v>3.3660000000000001</v>
      </c>
      <c r="N3">
        <f>output!N3/1000000000</f>
        <v>0.19522447900000001</v>
      </c>
      <c r="O3">
        <f>output!O3/1000000000</f>
        <v>0.100900664</v>
      </c>
      <c r="P3">
        <f>output!P3</f>
        <v>721314250</v>
      </c>
      <c r="Q3">
        <f>output!Q3</f>
        <v>706088352</v>
      </c>
      <c r="R3">
        <f>output!R3/1000000000</f>
        <v>0.60683626499999999</v>
      </c>
      <c r="S3">
        <f>output!S3/1000000000</f>
        <v>0.60522373600000001</v>
      </c>
      <c r="T3">
        <f>output!T3</f>
        <v>545535</v>
      </c>
      <c r="U3">
        <f>output!U3</f>
        <v>545535</v>
      </c>
      <c r="V3">
        <f>output!V3/1000000</f>
        <v>1.09107</v>
      </c>
      <c r="W3">
        <f>output!W3/1000000</f>
        <v>6404.1242840000004</v>
      </c>
      <c r="X3">
        <f>output!X3</f>
        <v>540157296</v>
      </c>
      <c r="Y3">
        <f>output!Y3</f>
        <v>48969</v>
      </c>
      <c r="Z3">
        <f>output!Z3/1000000000</f>
        <v>2.8454845940000002</v>
      </c>
      <c r="AA3">
        <f>output!AA3/1000000000</f>
        <v>0.59296744000000001</v>
      </c>
      <c r="AB3">
        <f>output!AB3/1000000000</f>
        <v>13.639375694</v>
      </c>
      <c r="AC3">
        <f>output!AC3/1000000000</f>
        <v>2.0815434960000001</v>
      </c>
      <c r="AD3" s="9">
        <f>output!AD3/1000</f>
        <v>3.2890000000000001</v>
      </c>
      <c r="AE3">
        <f>output!AE3/1000000000</f>
        <v>1.093938756</v>
      </c>
      <c r="AF3">
        <f>output!AF3/1000000000</f>
        <v>0.74259960000000003</v>
      </c>
      <c r="AG3">
        <f>output!AG3/1000000000</f>
        <v>17.578799044</v>
      </c>
      <c r="AH3">
        <f>output!AH3/1000000000</f>
        <v>3.417110536</v>
      </c>
      <c r="AI3" s="10">
        <f>output!AI3/1000</f>
        <v>3.1920000000000002</v>
      </c>
      <c r="AJ3">
        <f>output!AJ3/1000000000</f>
        <v>6.5693096759999996</v>
      </c>
      <c r="AK3">
        <f>output!AK3/1000000000</f>
        <v>1.3091708</v>
      </c>
      <c r="AL3">
        <f>output!AL3/1000000000</f>
        <v>18.482076985999999</v>
      </c>
      <c r="AM3">
        <f>output!AM3/1000000000</f>
        <v>1.637781288</v>
      </c>
      <c r="AN3">
        <f>output!AN3/1000000000</f>
        <v>25.051386661999999</v>
      </c>
      <c r="AO3">
        <f>output!AO3/1000000000</f>
        <v>2.9469520880000002</v>
      </c>
      <c r="AP3">
        <f>output!AP3/1000000000</f>
        <v>2.3070000000000001E-6</v>
      </c>
    </row>
    <row r="4" spans="1:47" x14ac:dyDescent="0.25">
      <c r="A4">
        <f>output!A4</f>
        <v>3</v>
      </c>
      <c r="B4">
        <f>output!B4</f>
        <v>68383</v>
      </c>
      <c r="C4">
        <f>output!C4</f>
        <v>68130</v>
      </c>
      <c r="D4">
        <f>output!D4/1000000</f>
        <v>0.136513</v>
      </c>
      <c r="E4">
        <f>output!E4/1000000</f>
        <v>0.14108100000000001</v>
      </c>
      <c r="F4">
        <f>output!F4/1000000000</f>
        <v>0.63614738800000004</v>
      </c>
      <c r="G4">
        <f>output!G4/1000000000</f>
        <v>2.0554274000000001E-2</v>
      </c>
      <c r="H4">
        <f>output!H4</f>
        <v>65925</v>
      </c>
      <c r="I4">
        <f>output!I4/1000000000</f>
        <v>0.41158887999999999</v>
      </c>
      <c r="J4">
        <f>output!J4/1000000000</f>
        <v>0.71226007199999997</v>
      </c>
      <c r="K4">
        <f>output!K4/1000000000</f>
        <v>0.15544249700000001</v>
      </c>
      <c r="L4">
        <f>output!L4/1000000000</f>
        <v>0.116095272</v>
      </c>
      <c r="M4">
        <f>output!M4/1000</f>
        <v>6.681</v>
      </c>
      <c r="N4">
        <f>output!N4/1000000000</f>
        <v>0.29728744200000001</v>
      </c>
      <c r="O4">
        <f>output!O4/1000000000</f>
        <v>0.23219055199999999</v>
      </c>
      <c r="P4">
        <f>output!P4</f>
        <v>864318819</v>
      </c>
      <c r="Q4">
        <f>output!Q4</f>
        <v>1060545896</v>
      </c>
      <c r="R4">
        <f>output!R4/1000000000</f>
        <v>0.70887632199999995</v>
      </c>
      <c r="S4">
        <f>output!S4/1000000000</f>
        <v>0.94445062400000002</v>
      </c>
      <c r="T4">
        <f>output!T4</f>
        <v>545535</v>
      </c>
      <c r="U4">
        <f>output!U4</f>
        <v>545535</v>
      </c>
      <c r="V4">
        <f>output!V4/1000000</f>
        <v>1.09107</v>
      </c>
      <c r="W4">
        <f>output!W4/1000000</f>
        <v>6145.0514629999998</v>
      </c>
      <c r="X4">
        <f>output!X4</f>
        <v>540716656</v>
      </c>
      <c r="Y4">
        <f>output!Y4</f>
        <v>69693</v>
      </c>
      <c r="Z4">
        <f>output!Z4/1000000000</f>
        <v>2.9528232559999998</v>
      </c>
      <c r="AA4">
        <f>output!AA4/1000000000</f>
        <v>0.595471576</v>
      </c>
      <c r="AB4">
        <f>output!AB4/1000000000</f>
        <v>13.536154420000001</v>
      </c>
      <c r="AC4">
        <f>output!AC4/1000000000</f>
        <v>1.204417184</v>
      </c>
      <c r="AD4" s="9">
        <f>output!AD4/1000</f>
        <v>6.1920000000000002</v>
      </c>
      <c r="AE4">
        <f>output!AE4/1000000000</f>
        <v>1.198267524</v>
      </c>
      <c r="AF4">
        <f>output!AF4/1000000000</f>
        <v>0.83312282400000004</v>
      </c>
      <c r="AG4">
        <f>output!AG4/1000000000</f>
        <v>17.6872452</v>
      </c>
      <c r="AH4">
        <f>output!AH4/1000000000</f>
        <v>2.6330115840000001</v>
      </c>
      <c r="AI4" s="10">
        <f>output!AI4/1000</f>
        <v>6.2560000000000002</v>
      </c>
      <c r="AJ4">
        <f>output!AJ4/1000000000</f>
        <v>10.630191761000001</v>
      </c>
      <c r="AK4">
        <f>output!AK4/1000000000</f>
        <v>2.0626145920000001</v>
      </c>
      <c r="AL4">
        <f>output!AL4/1000000000</f>
        <v>23.124528499</v>
      </c>
      <c r="AM4">
        <f>output!AM4/1000000000</f>
        <v>1.9605203440000001</v>
      </c>
      <c r="AN4">
        <f>output!AN4/1000000000</f>
        <v>33.754720259999999</v>
      </c>
      <c r="AO4">
        <f>output!AO4/1000000000</f>
        <v>4.0231349359999999</v>
      </c>
      <c r="AP4">
        <f>output!AP4/1000000000</f>
        <v>4.8280000000000002E-6</v>
      </c>
      <c r="AT4">
        <f>AH11/(60*60)</f>
        <v>2.5574037400000003E-3</v>
      </c>
    </row>
    <row r="5" spans="1:47" x14ac:dyDescent="0.25">
      <c r="A5">
        <f>output!A5</f>
        <v>4</v>
      </c>
      <c r="B5">
        <f>output!B5</f>
        <v>91327</v>
      </c>
      <c r="C5">
        <f>output!C5</f>
        <v>91277</v>
      </c>
      <c r="D5">
        <f>output!D5/1000000</f>
        <v>0.18260399999999999</v>
      </c>
      <c r="E5">
        <f>output!E5/1000000</f>
        <v>0.169214</v>
      </c>
      <c r="F5">
        <f>output!F5/1000000000</f>
        <v>0.71930494300000003</v>
      </c>
      <c r="G5">
        <f>output!G5/1000000000</f>
        <v>2.7130768E-2</v>
      </c>
      <c r="H5">
        <f>output!H5</f>
        <v>82514</v>
      </c>
      <c r="I5">
        <f>output!I5/1000000000</f>
        <v>0.55448666999999996</v>
      </c>
      <c r="J5">
        <f>output!J5/1000000000</f>
        <v>0.84152190400000004</v>
      </c>
      <c r="K5">
        <f>output!K5/1000000000</f>
        <v>0.236411126</v>
      </c>
      <c r="L5">
        <f>output!L5/1000000000</f>
        <v>0.136485368</v>
      </c>
      <c r="M5">
        <f>output!M5/1000</f>
        <v>10.535</v>
      </c>
      <c r="N5">
        <f>output!N5/1000000000</f>
        <v>0.36888644599999998</v>
      </c>
      <c r="O5">
        <f>output!O5/1000000000</f>
        <v>0.27290292799999999</v>
      </c>
      <c r="P5">
        <f>output!P5</f>
        <v>1159784242</v>
      </c>
      <c r="Q5">
        <f>output!Q5</f>
        <v>1250910200</v>
      </c>
      <c r="R5">
        <f>output!R5/1000000000</f>
        <v>0.92337311600000005</v>
      </c>
      <c r="S5">
        <f>output!S5/1000000000</f>
        <v>1.1144248320000001</v>
      </c>
      <c r="T5">
        <f>output!T5</f>
        <v>545535</v>
      </c>
      <c r="U5">
        <f>output!U5</f>
        <v>545535</v>
      </c>
      <c r="V5">
        <f>output!V5/1000000</f>
        <v>1.09107</v>
      </c>
      <c r="W5">
        <f>output!W5/1000000</f>
        <v>5998.7417139999998</v>
      </c>
      <c r="X5">
        <f>output!X5</f>
        <v>541166240</v>
      </c>
      <c r="Y5">
        <f>output!Y5</f>
        <v>88894</v>
      </c>
      <c r="Z5">
        <f>output!Z5/1000000000</f>
        <v>2.975531701</v>
      </c>
      <c r="AA5">
        <f>output!AA5/1000000000</f>
        <v>0.56105092000000001</v>
      </c>
      <c r="AB5">
        <f>output!AB5/1000000000</f>
        <v>13.914578476000001</v>
      </c>
      <c r="AC5">
        <f>output!AC5/1000000000</f>
        <v>6.873488912</v>
      </c>
      <c r="AD5" s="9">
        <f>output!AD5/1000</f>
        <v>9.6910000000000007</v>
      </c>
      <c r="AE5">
        <f>output!AE5/1000000000</f>
        <v>1.9461473330000001</v>
      </c>
      <c r="AF5">
        <f>output!AF5/1000000000</f>
        <v>0.97630808000000002</v>
      </c>
      <c r="AG5">
        <f>output!AG5/1000000000</f>
        <v>18.836257509999999</v>
      </c>
      <c r="AH5">
        <f>output!AH5/1000000000</f>
        <v>8.4108479119999995</v>
      </c>
      <c r="AI5" s="10">
        <f>output!AI5/1000</f>
        <v>9.7929999999999993</v>
      </c>
      <c r="AJ5">
        <f>output!AJ5/1000000000</f>
        <v>15.701658116000001</v>
      </c>
      <c r="AK5">
        <f>output!AK5/1000000000</f>
        <v>3.0721786720000002</v>
      </c>
      <c r="AL5">
        <f>output!AL5/1000000000</f>
        <v>29.644674139999999</v>
      </c>
      <c r="AM5">
        <f>output!AM5/1000000000</f>
        <v>2.7638694639999999</v>
      </c>
      <c r="AN5">
        <f>output!AN5/1000000000</f>
        <v>45.346332255999997</v>
      </c>
      <c r="AO5">
        <f>output!AO5/1000000000</f>
        <v>5.8360481359999996</v>
      </c>
      <c r="AP5">
        <f>output!AP5/1000000000</f>
        <v>8.0639999999999994E-6</v>
      </c>
      <c r="AR5">
        <v>94.6</v>
      </c>
      <c r="AT5">
        <f>AT4-1</f>
        <v>-0.99744259625999998</v>
      </c>
      <c r="AU5">
        <f>AT5*60</f>
        <v>-59.846555775599995</v>
      </c>
    </row>
    <row r="6" spans="1:47" x14ac:dyDescent="0.25">
      <c r="A6">
        <f>output!A6</f>
        <v>5</v>
      </c>
      <c r="B6">
        <f>output!B6</f>
        <v>114553</v>
      </c>
      <c r="C6">
        <f>output!C6</f>
        <v>114403</v>
      </c>
      <c r="D6">
        <f>output!D6/1000000</f>
        <v>0.22895599999999999</v>
      </c>
      <c r="E6">
        <f>output!E6/1000000</f>
        <v>0.192631</v>
      </c>
      <c r="F6">
        <f>output!F6/1000000000</f>
        <v>1.043430493</v>
      </c>
      <c r="G6">
        <f>output!G6/1000000000</f>
        <v>3.357516E-2</v>
      </c>
      <c r="H6">
        <f>output!H6</f>
        <v>97172</v>
      </c>
      <c r="I6">
        <f>output!I6/1000000000</f>
        <v>0.732185329</v>
      </c>
      <c r="J6">
        <f>output!J6/1000000000</f>
        <v>1.0878462</v>
      </c>
      <c r="K6">
        <f>output!K6/1000000000</f>
        <v>0.390422826</v>
      </c>
      <c r="L6">
        <f>output!L6/1000000000</f>
        <v>0.15540656</v>
      </c>
      <c r="M6">
        <f>output!M6/1000</f>
        <v>14.766999999999999</v>
      </c>
      <c r="N6">
        <f>output!N6/1000000000</f>
        <v>0.66325763000000004</v>
      </c>
      <c r="O6">
        <f>output!O6/1000000000</f>
        <v>0.31085030400000002</v>
      </c>
      <c r="P6">
        <f>output!P6</f>
        <v>1785865785</v>
      </c>
      <c r="Q6">
        <f>output!Q6</f>
        <v>1554103064</v>
      </c>
      <c r="R6">
        <f>output!R6/1000000000</f>
        <v>1.3954429589999999</v>
      </c>
      <c r="S6">
        <f>output!S6/1000000000</f>
        <v>1.3986965039999999</v>
      </c>
      <c r="T6">
        <f>output!T6</f>
        <v>545535</v>
      </c>
      <c r="U6">
        <f>output!U6</f>
        <v>545535</v>
      </c>
      <c r="V6">
        <f>output!V6/1000000</f>
        <v>1.09107</v>
      </c>
      <c r="W6">
        <f>output!W6/1000000</f>
        <v>6144.5582789999999</v>
      </c>
      <c r="X6">
        <f>output!X6</f>
        <v>541439824</v>
      </c>
      <c r="Y6">
        <f>output!Y6</f>
        <v>106717</v>
      </c>
      <c r="Z6">
        <f>output!Z6/1000000000</f>
        <v>3.4009247490000001</v>
      </c>
      <c r="AA6">
        <f>output!AA6/1000000000</f>
        <v>0.619822608</v>
      </c>
      <c r="AB6">
        <f>output!AB6/1000000000</f>
        <v>13.401220358</v>
      </c>
      <c r="AC6">
        <f>output!AC6/1000000000</f>
        <v>6.8379969039999997</v>
      </c>
      <c r="AD6" s="9">
        <f>output!AD6/1000</f>
        <v>13.755000000000001</v>
      </c>
      <c r="AE6">
        <f>output!AE6/1000000000</f>
        <v>1.594589238</v>
      </c>
      <c r="AF6">
        <f>output!AF6/1000000000</f>
        <v>1.08467848</v>
      </c>
      <c r="AG6">
        <f>output!AG6/1000000000</f>
        <v>18.396734344999999</v>
      </c>
      <c r="AH6">
        <f>output!AH6/1000000000</f>
        <v>8.5424979919999995</v>
      </c>
      <c r="AI6" s="10">
        <f>output!AI6/1000</f>
        <v>13.422000000000001</v>
      </c>
      <c r="AJ6">
        <f>output!AJ6/1000000000</f>
        <v>21.922851952999999</v>
      </c>
      <c r="AK6">
        <f>output!AK6/1000000000</f>
        <v>3.984924296</v>
      </c>
      <c r="AL6">
        <f>output!AL6/1000000000</f>
        <v>41.109991749999999</v>
      </c>
      <c r="AM6">
        <f>output!AM6/1000000000</f>
        <v>3.4090773360000002</v>
      </c>
      <c r="AN6">
        <f>output!AN6/1000000000</f>
        <v>63.032843702999998</v>
      </c>
      <c r="AO6">
        <f>output!AO6/1000000000</f>
        <v>7.3940016320000002</v>
      </c>
      <c r="AP6">
        <f>output!AP6/1000000000</f>
        <v>1.1732E-5</v>
      </c>
      <c r="AR6">
        <f>AR5-60</f>
        <v>34.599999999999994</v>
      </c>
      <c r="AT6">
        <f>AO11-60</f>
        <v>-35.660615679999999</v>
      </c>
    </row>
    <row r="7" spans="1:47" x14ac:dyDescent="0.25">
      <c r="A7">
        <f>output!A7</f>
        <v>6</v>
      </c>
      <c r="B7">
        <f>output!B7</f>
        <v>137684</v>
      </c>
      <c r="C7">
        <f>output!C7</f>
        <v>137906</v>
      </c>
      <c r="D7">
        <f>output!D7/1000000</f>
        <v>0.27559</v>
      </c>
      <c r="E7">
        <f>output!E7/1000000</f>
        <v>0.21212</v>
      </c>
      <c r="F7">
        <f>output!F7/1000000000</f>
        <v>1.142482226</v>
      </c>
      <c r="G7">
        <f>output!G7/1000000000</f>
        <v>3.9960761999999997E-2</v>
      </c>
      <c r="H7">
        <f>output!H7</f>
        <v>110070</v>
      </c>
      <c r="I7">
        <f>output!I7/1000000000</f>
        <v>0.96440037599999995</v>
      </c>
      <c r="J7">
        <f>output!J7/1000000000</f>
        <v>1.2131493440000001</v>
      </c>
      <c r="K7">
        <f>output!K7/1000000000</f>
        <v>0.23848824800000001</v>
      </c>
      <c r="L7">
        <f>output!L7/1000000000</f>
        <v>0.168043584</v>
      </c>
      <c r="M7">
        <f>output!M7/1000</f>
        <v>19.251999999999999</v>
      </c>
      <c r="N7">
        <f>output!N7/1000000000</f>
        <v>0.95896749199999998</v>
      </c>
      <c r="O7">
        <f>output!O7/1000000000</f>
        <v>0.336121112</v>
      </c>
      <c r="P7">
        <f>output!P7</f>
        <v>2161856116</v>
      </c>
      <c r="Q7">
        <f>output!Q7</f>
        <v>1717314040</v>
      </c>
      <c r="R7">
        <f>output!R7/1000000000</f>
        <v>1.9233678679999999</v>
      </c>
      <c r="S7">
        <f>output!S7/1000000000</f>
        <v>1.5492704559999999</v>
      </c>
      <c r="T7">
        <f>output!T7</f>
        <v>545535</v>
      </c>
      <c r="U7">
        <f>output!U7</f>
        <v>545535</v>
      </c>
      <c r="V7">
        <f>output!V7/1000000</f>
        <v>1.09107</v>
      </c>
      <c r="W7">
        <f>output!W7/1000000</f>
        <v>5932.776143</v>
      </c>
      <c r="X7">
        <f>output!X7</f>
        <v>541765384</v>
      </c>
      <c r="Y7">
        <f>output!Y7</f>
        <v>123118</v>
      </c>
      <c r="Z7">
        <f>output!Z7/1000000000</f>
        <v>2.8898090220000001</v>
      </c>
      <c r="AA7">
        <f>output!AA7/1000000000</f>
        <v>0.69326467199999997</v>
      </c>
      <c r="AB7">
        <f>output!AB7/1000000000</f>
        <v>13.830333586</v>
      </c>
      <c r="AC7">
        <f>output!AC7/1000000000</f>
        <v>6.9661173520000004</v>
      </c>
      <c r="AD7" s="9">
        <f>output!AD7/1000</f>
        <v>18.044</v>
      </c>
      <c r="AE7">
        <f>output!AE7/1000000000</f>
        <v>1.7734888950000001</v>
      </c>
      <c r="AF7">
        <f>output!AF7/1000000000</f>
        <v>1.2042878720000001</v>
      </c>
      <c r="AG7">
        <f>output!AG7/1000000000</f>
        <v>18.493631503</v>
      </c>
      <c r="AH7">
        <f>output!AH7/1000000000</f>
        <v>8.8636698959999993</v>
      </c>
      <c r="AI7" s="10">
        <f>output!AI7/1000</f>
        <v>17.007999999999999</v>
      </c>
      <c r="AJ7">
        <f>output!AJ7/1000000000</f>
        <v>33.623005995</v>
      </c>
      <c r="AK7">
        <f>output!AK7/1000000000</f>
        <v>5.2964859280000001</v>
      </c>
      <c r="AL7">
        <f>output!AL7/1000000000</f>
        <v>33.579340809000001</v>
      </c>
      <c r="AM7">
        <f>output!AM7/1000000000</f>
        <v>4.4984806800000001</v>
      </c>
      <c r="AN7">
        <f>output!AN7/1000000000</f>
        <v>67.202346804000001</v>
      </c>
      <c r="AO7">
        <f>output!AO7/1000000000</f>
        <v>9.7949666079999993</v>
      </c>
      <c r="AP7">
        <f>output!AP7/1000000000</f>
        <v>1.5818999999999999E-5</v>
      </c>
      <c r="AT7">
        <v>103</v>
      </c>
    </row>
    <row r="8" spans="1:47" x14ac:dyDescent="0.25">
      <c r="A8">
        <f>output!A8</f>
        <v>7</v>
      </c>
      <c r="B8">
        <f>output!B8</f>
        <v>161187</v>
      </c>
      <c r="C8">
        <f>output!C8</f>
        <v>161527</v>
      </c>
      <c r="D8">
        <f>output!D8/1000000</f>
        <v>0.322714</v>
      </c>
      <c r="E8">
        <f>output!E8/1000000</f>
        <v>0.22891300000000001</v>
      </c>
      <c r="F8">
        <f>output!F8/1000000000</f>
        <v>1.5372654219999999</v>
      </c>
      <c r="G8">
        <f>output!G8/1000000000</f>
        <v>4.6324183999999997E-2</v>
      </c>
      <c r="H8">
        <f>output!H8</f>
        <v>121596</v>
      </c>
      <c r="I8">
        <f>output!I8/1000000000</f>
        <v>1.2319684870000001</v>
      </c>
      <c r="J8">
        <f>output!J8/1000000000</f>
        <v>1.265608528</v>
      </c>
      <c r="K8">
        <f>output!K8/1000000000</f>
        <v>0.26028540999999999</v>
      </c>
      <c r="L8">
        <f>output!L8/1000000000</f>
        <v>0.17484529600000001</v>
      </c>
      <c r="M8">
        <f>output!M8/1000</f>
        <v>23.818999999999999</v>
      </c>
      <c r="N8">
        <f>output!N8/1000000000</f>
        <v>1.7767275199999999</v>
      </c>
      <c r="O8">
        <f>output!O8/1000000000</f>
        <v>0.349653608</v>
      </c>
      <c r="P8">
        <f>output!P8</f>
        <v>3268981417</v>
      </c>
      <c r="Q8">
        <f>output!Q8</f>
        <v>1790107432</v>
      </c>
      <c r="R8">
        <f>output!R8/1000000000</f>
        <v>3.0086960070000002</v>
      </c>
      <c r="S8">
        <f>output!S8/1000000000</f>
        <v>1.6152621359999999</v>
      </c>
      <c r="T8">
        <f>output!T8</f>
        <v>545535</v>
      </c>
      <c r="U8">
        <f>output!U8</f>
        <v>545535</v>
      </c>
      <c r="V8">
        <f>output!V8/1000000</f>
        <v>1.09107</v>
      </c>
      <c r="W8">
        <f>output!W8/1000000</f>
        <v>5997.2619869999999</v>
      </c>
      <c r="X8">
        <f>output!X8</f>
        <v>541987592</v>
      </c>
      <c r="Y8">
        <f>output!Y8</f>
        <v>138785</v>
      </c>
      <c r="Z8">
        <f>output!Z8/1000000000</f>
        <v>2.8618336019999999</v>
      </c>
      <c r="AA8">
        <f>output!AA8/1000000000</f>
        <v>0.54815404000000001</v>
      </c>
      <c r="AB8">
        <f>output!AB8/1000000000</f>
        <v>13.472167531</v>
      </c>
      <c r="AC8">
        <f>output!AC8/1000000000</f>
        <v>6.995530832</v>
      </c>
      <c r="AD8" s="9">
        <f>output!AD8/1000</f>
        <v>22.89</v>
      </c>
      <c r="AE8">
        <f>output!AE8/1000000000</f>
        <v>2.0667337639999999</v>
      </c>
      <c r="AF8">
        <f>output!AF8/1000000000</f>
        <v>1.253223408</v>
      </c>
      <c r="AG8">
        <f>output!AG8/1000000000</f>
        <v>18.400734897</v>
      </c>
      <c r="AH8">
        <f>output!AH8/1000000000</f>
        <v>8.7969082800000002</v>
      </c>
      <c r="AI8" s="10">
        <f>output!AI8/1000</f>
        <v>20.213000000000001</v>
      </c>
      <c r="AJ8">
        <f>output!AJ8/1000000000</f>
        <v>48.220418506999998</v>
      </c>
      <c r="AK8">
        <f>output!AK8/1000000000</f>
        <v>7.4081199680000003</v>
      </c>
      <c r="AL8">
        <f>output!AL8/1000000000</f>
        <v>53.736920210999997</v>
      </c>
      <c r="AM8">
        <f>output!AM8/1000000000</f>
        <v>5.8788355440000002</v>
      </c>
      <c r="AN8">
        <f>output!AN8/1000000000</f>
        <v>101.957338718</v>
      </c>
      <c r="AO8">
        <f>output!AO8/1000000000</f>
        <v>13.286955512</v>
      </c>
      <c r="AP8">
        <f>output!AP8/1000000000</f>
        <v>2.0202000000000001E-5</v>
      </c>
      <c r="AT8">
        <f>AT7-60</f>
        <v>43</v>
      </c>
    </row>
    <row r="9" spans="1:47" x14ac:dyDescent="0.25">
      <c r="A9">
        <f>output!A9</f>
        <v>8</v>
      </c>
      <c r="B9">
        <f>output!B9</f>
        <v>184615</v>
      </c>
      <c r="C9">
        <f>output!C9</f>
        <v>185162</v>
      </c>
      <c r="D9">
        <f>output!D9/1000000</f>
        <v>0.36977700000000002</v>
      </c>
      <c r="E9">
        <f>output!E9/1000000</f>
        <v>0.243122</v>
      </c>
      <c r="F9">
        <f>output!F9/1000000000</f>
        <v>2.1640487030000002</v>
      </c>
      <c r="G9">
        <f>output!G9/1000000000</f>
        <v>5.2741735999999997E-2</v>
      </c>
      <c r="H9">
        <f>output!H9</f>
        <v>131882</v>
      </c>
      <c r="I9">
        <f>output!I9/1000000000</f>
        <v>1.36502397</v>
      </c>
      <c r="J9">
        <f>output!J9/1000000000</f>
        <v>1.367917032</v>
      </c>
      <c r="K9">
        <f>output!K9/1000000000</f>
        <v>0.29627560200000003</v>
      </c>
      <c r="L9">
        <f>output!L9/1000000000</f>
        <v>0.19545059200000001</v>
      </c>
      <c r="M9">
        <f>output!M9/1000</f>
        <v>28.236000000000001</v>
      </c>
      <c r="N9">
        <f>output!N9/1000000000</f>
        <v>2.7251856490000002</v>
      </c>
      <c r="O9">
        <f>output!O9/1000000000</f>
        <v>0.39087109599999997</v>
      </c>
      <c r="P9">
        <f>output!P9</f>
        <v>4386485221</v>
      </c>
      <c r="Q9">
        <f>output!Q9</f>
        <v>1954238720</v>
      </c>
      <c r="R9">
        <f>output!R9/1000000000</f>
        <v>4.0902096190000004</v>
      </c>
      <c r="S9">
        <f>output!S9/1000000000</f>
        <v>1.758788128</v>
      </c>
      <c r="T9">
        <f>output!T9</f>
        <v>545535</v>
      </c>
      <c r="U9">
        <f>output!U9</f>
        <v>545535</v>
      </c>
      <c r="V9">
        <f>output!V9/1000000</f>
        <v>1.09107</v>
      </c>
      <c r="W9">
        <f>output!W9/1000000</f>
        <v>5781.6765999999998</v>
      </c>
      <c r="X9">
        <f>output!X9</f>
        <v>542170576</v>
      </c>
      <c r="Y9">
        <f>output!Y9</f>
        <v>153290</v>
      </c>
      <c r="Z9">
        <f>output!Z9/1000000000</f>
        <v>2.9004617800000001</v>
      </c>
      <c r="AA9">
        <f>output!AA9/1000000000</f>
        <v>0.59353011200000005</v>
      </c>
      <c r="AB9">
        <f>output!AB9/1000000000</f>
        <v>13.927240134</v>
      </c>
      <c r="AC9">
        <f>output!AC9/1000000000</f>
        <v>6.8396929919999998</v>
      </c>
      <c r="AD9" s="9">
        <f>output!AD9/1000</f>
        <v>27.808</v>
      </c>
      <c r="AE9">
        <f>output!AE9/1000000000</f>
        <v>2.2789846439999999</v>
      </c>
      <c r="AF9">
        <f>output!AF9/1000000000</f>
        <v>1.3614415440000001</v>
      </c>
      <c r="AG9">
        <f>output!AG9/1000000000</f>
        <v>19.106686558</v>
      </c>
      <c r="AH9">
        <f>output!AH9/1000000000</f>
        <v>8.7946646479999995</v>
      </c>
      <c r="AI9" s="10">
        <f>output!AI9/1000</f>
        <v>23.21</v>
      </c>
      <c r="AJ9">
        <f>output!AJ9/1000000000</f>
        <v>62.983531094999996</v>
      </c>
      <c r="AK9">
        <f>output!AK9/1000000000</f>
        <v>9.0034441839999992</v>
      </c>
      <c r="AL9">
        <f>output!AL9/1000000000</f>
        <v>67.793265317999996</v>
      </c>
      <c r="AM9">
        <f>output!AM9/1000000000</f>
        <v>6.792018992</v>
      </c>
      <c r="AN9">
        <f>output!AN9/1000000000</f>
        <v>130.776796413</v>
      </c>
      <c r="AO9">
        <f>output!AO9/1000000000</f>
        <v>15.795463176</v>
      </c>
      <c r="AP9">
        <f>output!AP9/1000000000</f>
        <v>2.4904000000000001E-5</v>
      </c>
    </row>
    <row r="10" spans="1:47" x14ac:dyDescent="0.25">
      <c r="A10">
        <f>output!A10</f>
        <v>9</v>
      </c>
      <c r="B10">
        <f>output!B10</f>
        <v>208039</v>
      </c>
      <c r="C10">
        <f>output!C10</f>
        <v>208814</v>
      </c>
      <c r="D10">
        <f>output!D10/1000000</f>
        <v>0.41685299999999997</v>
      </c>
      <c r="E10">
        <f>output!E10/1000000</f>
        <v>0.25553900000000002</v>
      </c>
      <c r="F10">
        <f>output!F10/1000000000</f>
        <v>1.8153049480000001</v>
      </c>
      <c r="G10">
        <f>output!G10/1000000000</f>
        <v>5.8974569999999997E-2</v>
      </c>
      <c r="H10">
        <f>output!H10</f>
        <v>141087</v>
      </c>
      <c r="I10">
        <f>output!I10/1000000000</f>
        <v>1.513979339</v>
      </c>
      <c r="J10">
        <f>output!J10/1000000000</f>
        <v>1.4775086319999999</v>
      </c>
      <c r="K10">
        <f>output!K10/1000000000</f>
        <v>0.31712298300000002</v>
      </c>
      <c r="L10">
        <f>output!L10/1000000000</f>
        <v>0.21106736000000001</v>
      </c>
      <c r="M10">
        <f>output!M10/1000</f>
        <v>32.476999999999997</v>
      </c>
      <c r="N10">
        <f>output!N10/1000000000</f>
        <v>3.6656605080000002</v>
      </c>
      <c r="O10">
        <f>output!O10/1000000000</f>
        <v>0.42216872</v>
      </c>
      <c r="P10">
        <f>output!P10</f>
        <v>5496762830</v>
      </c>
      <c r="Q10">
        <f>output!Q10</f>
        <v>2110744712</v>
      </c>
      <c r="R10">
        <f>output!R10/1000000000</f>
        <v>5.1796398469999998</v>
      </c>
      <c r="S10">
        <f>output!S10/1000000000</f>
        <v>1.8996773520000001</v>
      </c>
      <c r="T10">
        <f>output!T10</f>
        <v>545535</v>
      </c>
      <c r="U10">
        <f>output!U10</f>
        <v>545535</v>
      </c>
      <c r="V10">
        <f>output!V10/1000000</f>
        <v>1.09107</v>
      </c>
      <c r="W10">
        <f>output!W10/1000000</f>
        <v>7119.9169400000001</v>
      </c>
      <c r="X10">
        <f>output!X10</f>
        <v>542263456</v>
      </c>
      <c r="Y10">
        <f>output!Y10</f>
        <v>166832</v>
      </c>
      <c r="Z10">
        <f>output!Z10/1000000000</f>
        <v>3.1117923470000002</v>
      </c>
      <c r="AA10">
        <f>output!AA10/1000000000</f>
        <v>0.63324139199999996</v>
      </c>
      <c r="AB10">
        <f>output!AB10/1000000000</f>
        <v>14.471145325</v>
      </c>
      <c r="AC10">
        <f>output!AC10/1000000000</f>
        <v>6.965364568</v>
      </c>
      <c r="AD10" s="9">
        <f>output!AD10/1000</f>
        <v>32.774000000000001</v>
      </c>
      <c r="AE10">
        <f>output!AE10/1000000000</f>
        <v>2.5090765419999999</v>
      </c>
      <c r="AF10">
        <f>output!AF10/1000000000</f>
        <v>1.465139312</v>
      </c>
      <c r="AG10">
        <f>output!AG10/1000000000</f>
        <v>20.092014213999999</v>
      </c>
      <c r="AH10">
        <f>output!AH10/1000000000</f>
        <v>9.0637452720000002</v>
      </c>
      <c r="AI10" s="10">
        <f>output!AI10/1000</f>
        <v>25.501999999999999</v>
      </c>
      <c r="AJ10">
        <f>output!AJ10/1000000000</f>
        <v>71.698425803999996</v>
      </c>
      <c r="AK10">
        <f>output!AK10/1000000000</f>
        <v>11.338417335999999</v>
      </c>
      <c r="AL10">
        <f>output!AL10/1000000000</f>
        <v>76.838748057999993</v>
      </c>
      <c r="AM10">
        <f>output!AM10/1000000000</f>
        <v>8.2846371919999999</v>
      </c>
      <c r="AN10">
        <f>output!AN10/1000000000</f>
        <v>148.537173862</v>
      </c>
      <c r="AO10">
        <f>output!AO10/1000000000</f>
        <v>19.623054528000001</v>
      </c>
      <c r="AP10">
        <f>output!AP10/1000000000</f>
        <v>2.9757E-5</v>
      </c>
    </row>
    <row r="11" spans="1:47" x14ac:dyDescent="0.25">
      <c r="A11">
        <f>output!A11</f>
        <v>10</v>
      </c>
      <c r="B11">
        <f>output!B11</f>
        <v>231529</v>
      </c>
      <c r="C11">
        <f>output!C11</f>
        <v>232310</v>
      </c>
      <c r="D11">
        <f>output!D11/1000000</f>
        <v>0.463839</v>
      </c>
      <c r="E11">
        <f>output!E11/1000000</f>
        <v>0.26591100000000001</v>
      </c>
      <c r="F11">
        <f>output!F11/1000000000</f>
        <v>2.2220247030000002</v>
      </c>
      <c r="G11">
        <f>output!G11/1000000000</f>
        <v>6.5353209999999995E-2</v>
      </c>
      <c r="H11">
        <f>output!H11</f>
        <v>149111</v>
      </c>
      <c r="I11">
        <f>output!I11/1000000000</f>
        <v>2.3139124240000002</v>
      </c>
      <c r="J11">
        <f>output!J11/1000000000</f>
        <v>1.574434648</v>
      </c>
      <c r="K11">
        <f>output!K11/1000000000</f>
        <v>0.36690920500000002</v>
      </c>
      <c r="L11">
        <f>output!L11/1000000000</f>
        <v>0.22494779200000001</v>
      </c>
      <c r="M11">
        <f>output!M11/1000</f>
        <v>36.454999999999998</v>
      </c>
      <c r="N11">
        <f>output!N11/1000000000</f>
        <v>4.9323852209999997</v>
      </c>
      <c r="O11">
        <f>output!O11/1000000000</f>
        <v>0.67481659199999999</v>
      </c>
      <c r="P11">
        <f>output!P11</f>
        <v>7613206850</v>
      </c>
      <c r="Q11">
        <f>output!Q11</f>
        <v>2474199032</v>
      </c>
      <c r="R11" s="6">
        <f>output!R11/1000000000</f>
        <v>7.2462976450000003</v>
      </c>
      <c r="S11">
        <f>output!S11/1000000000</f>
        <v>2.24925124</v>
      </c>
      <c r="T11">
        <f>output!T11</f>
        <v>545535</v>
      </c>
      <c r="U11">
        <f>output!U11</f>
        <v>545535</v>
      </c>
      <c r="V11">
        <f>output!V11/1000000</f>
        <v>1.09107</v>
      </c>
      <c r="W11">
        <f>output!W11/1000000</f>
        <v>6439.7617460000001</v>
      </c>
      <c r="X11">
        <f>output!X11</f>
        <v>542472008</v>
      </c>
      <c r="Y11">
        <f>output!Y11</f>
        <v>179313</v>
      </c>
      <c r="Z11">
        <f>output!Z11/1000000000</f>
        <v>2.9472477380000002</v>
      </c>
      <c r="AA11">
        <f>output!AA11/1000000000</f>
        <v>0.67477921600000002</v>
      </c>
      <c r="AB11">
        <f>output!AB11/1000000000</f>
        <v>14.420531087000001</v>
      </c>
      <c r="AC11">
        <f>output!AC11/1000000000</f>
        <v>6.9724818080000004</v>
      </c>
      <c r="AD11" s="9">
        <f>output!AD11/1000</f>
        <v>37.798999999999999</v>
      </c>
      <c r="AE11">
        <f>output!AE11/1000000000</f>
        <v>2.4153915069999998</v>
      </c>
      <c r="AF11">
        <f>output!AF11/1000000000</f>
        <v>1.5593924400000001</v>
      </c>
      <c r="AG11">
        <f>output!AG11/1000000000</f>
        <v>19.783170332000001</v>
      </c>
      <c r="AH11" s="6">
        <f>output!AH11/1000000000</f>
        <v>9.2066534640000004</v>
      </c>
      <c r="AI11" s="10">
        <f>output!AI11/1000</f>
        <v>27.206</v>
      </c>
      <c r="AJ11">
        <f>output!AJ11/1000000000</f>
        <v>99.972960055000001</v>
      </c>
      <c r="AK11">
        <f>output!AK11/1000000000</f>
        <v>14.167309272000001</v>
      </c>
      <c r="AL11">
        <f>output!AL11/1000000000</f>
        <v>90.281443883999998</v>
      </c>
      <c r="AM11">
        <f>output!AM11/1000000000</f>
        <v>10.172075048</v>
      </c>
      <c r="AN11">
        <f>output!AN11/1000000000</f>
        <v>190.25440393900001</v>
      </c>
      <c r="AO11" s="6">
        <f>output!AO11/1000000000</f>
        <v>24.339384320000001</v>
      </c>
      <c r="AP11">
        <f>output!AP11/1000000000</f>
        <v>3.4638999999999998E-5</v>
      </c>
    </row>
    <row r="12" spans="1:47" x14ac:dyDescent="0.25">
      <c r="A12">
        <f>output!A12</f>
        <v>11</v>
      </c>
      <c r="B12">
        <f>output!B12</f>
        <v>255207</v>
      </c>
      <c r="C12">
        <f>output!C12</f>
        <v>256040</v>
      </c>
      <c r="D12">
        <f>output!D12/1000000</f>
        <v>0.51124700000000001</v>
      </c>
      <c r="E12">
        <f>output!E12/1000000</f>
        <v>0.275086</v>
      </c>
      <c r="F12">
        <f>output!F12/1000000000</f>
        <v>2.3963996440000002</v>
      </c>
      <c r="G12">
        <f>output!G12/1000000000</f>
        <v>7.1670010000000006E-2</v>
      </c>
      <c r="H12">
        <f>output!H12</f>
        <v>156401</v>
      </c>
      <c r="I12">
        <f>output!I12/1000000000</f>
        <v>2.3043291469999998</v>
      </c>
      <c r="J12">
        <f>output!J12/1000000000</f>
        <v>1.6894555840000001</v>
      </c>
      <c r="K12">
        <f>output!K12/1000000000</f>
        <v>0.35587324100000001</v>
      </c>
      <c r="L12">
        <f>output!L12/1000000000</f>
        <v>0.241379224</v>
      </c>
      <c r="M12">
        <f>output!M12/1000</f>
        <v>40.042000000000002</v>
      </c>
      <c r="N12">
        <f>output!N12/1000000000</f>
        <v>8.8624249089999996</v>
      </c>
      <c r="O12">
        <f>output!O12/1000000000</f>
        <v>0.72414601599999995</v>
      </c>
      <c r="P12">
        <f>output!P12</f>
        <v>11522627297</v>
      </c>
      <c r="Q12">
        <f>output!Q12</f>
        <v>2654980824</v>
      </c>
      <c r="R12" s="6">
        <f>output!R12/1000000000</f>
        <v>11.166754056</v>
      </c>
      <c r="S12">
        <f>output!S12/1000000000</f>
        <v>2.4136015999999998</v>
      </c>
      <c r="T12">
        <f>output!T12</f>
        <v>545535</v>
      </c>
      <c r="U12">
        <f>output!U12</f>
        <v>545535</v>
      </c>
      <c r="V12">
        <f>output!V12/1000000</f>
        <v>1.09107</v>
      </c>
      <c r="W12">
        <f>output!W12/1000000</f>
        <v>6547.689977</v>
      </c>
      <c r="X12">
        <f>output!X12</f>
        <v>542512520</v>
      </c>
      <c r="Y12">
        <f>output!Y12</f>
        <v>191197</v>
      </c>
      <c r="Z12">
        <f>output!Z12/1000000000</f>
        <v>2.8771338719999999</v>
      </c>
      <c r="AA12">
        <f>output!AA12/1000000000</f>
        <v>0.72403600800000001</v>
      </c>
      <c r="AB12">
        <f>output!AB12/1000000000</f>
        <v>14.74889495</v>
      </c>
      <c r="AC12">
        <f>output!AC12/1000000000</f>
        <v>6.9991642479999996</v>
      </c>
      <c r="AD12" s="9">
        <f>output!AD12/1000</f>
        <v>42.878</v>
      </c>
      <c r="AE12">
        <f>output!AE12/1000000000</f>
        <v>2.6310542400000001</v>
      </c>
      <c r="AF12">
        <f>output!AF12/1000000000</f>
        <v>1.674011656</v>
      </c>
      <c r="AG12">
        <f>output!AG12/1000000000</f>
        <v>20.257083062</v>
      </c>
      <c r="AH12" s="6">
        <f>output!AH12/1000000000</f>
        <v>9.3972119119999995</v>
      </c>
      <c r="AI12" s="10">
        <f>output!AI12/1000</f>
        <v>28.102</v>
      </c>
      <c r="AJ12">
        <f>output!AJ12/1000000000</f>
        <v>118.12252311</v>
      </c>
      <c r="AK12">
        <f>output!AK12/1000000000</f>
        <v>16.537153503999999</v>
      </c>
      <c r="AL12">
        <f>output!AL12/1000000000</f>
        <v>116.35729849499999</v>
      </c>
      <c r="AM12">
        <f>output!AM12/1000000000</f>
        <v>12.081133528000001</v>
      </c>
      <c r="AN12">
        <f>output!AN12/1000000000</f>
        <v>234.47982160500001</v>
      </c>
      <c r="AO12" s="6">
        <f>output!AO12/1000000000</f>
        <v>28.618287032000001</v>
      </c>
      <c r="AP12">
        <f>output!AP12/1000000000</f>
        <v>3.9456000000000003E-5</v>
      </c>
    </row>
    <row r="13" spans="1:47" x14ac:dyDescent="0.25">
      <c r="A13">
        <f>output!A13</f>
        <v>12</v>
      </c>
      <c r="B13">
        <f>output!B13</f>
        <v>279043</v>
      </c>
      <c r="C13">
        <f>output!C13</f>
        <v>279931</v>
      </c>
      <c r="D13">
        <f>output!D13/1000000</f>
        <v>0.55897399999999997</v>
      </c>
      <c r="E13">
        <f>output!E13/1000000</f>
        <v>0.28342000000000001</v>
      </c>
      <c r="F13">
        <f>output!F13/1000000000</f>
        <v>2.5651783749999999</v>
      </c>
      <c r="G13">
        <f>output!G13/1000000000</f>
        <v>7.7905668999999997E-2</v>
      </c>
      <c r="H13">
        <f>output!H13</f>
        <v>162949</v>
      </c>
      <c r="I13">
        <f>output!I13/1000000000</f>
        <v>2.2096745000000002</v>
      </c>
      <c r="J13">
        <f>output!J13/1000000000</f>
        <v>1.73904156</v>
      </c>
      <c r="K13">
        <f>output!K13/1000000000</f>
        <v>0.47782718800000001</v>
      </c>
      <c r="L13">
        <f>output!L13/1000000000</f>
        <v>0.24068404800000001</v>
      </c>
      <c r="M13">
        <f>output!M13/1000</f>
        <v>43.268000000000001</v>
      </c>
      <c r="N13">
        <f>output!N13/1000000000</f>
        <v>8.6422723720000008</v>
      </c>
      <c r="O13">
        <f>output!O13/1000000000</f>
        <v>0.72201089600000001</v>
      </c>
      <c r="P13">
        <f>output!P13</f>
        <v>11329774060</v>
      </c>
      <c r="Q13">
        <f>output!Q13</f>
        <v>2701736504</v>
      </c>
      <c r="R13" s="6">
        <f>output!R13/1000000000</f>
        <v>10.851946871999999</v>
      </c>
      <c r="S13">
        <f>output!S13/1000000000</f>
        <v>2.461052456</v>
      </c>
      <c r="T13">
        <f>output!T13</f>
        <v>545535</v>
      </c>
      <c r="U13">
        <f>output!U13</f>
        <v>545535</v>
      </c>
      <c r="V13">
        <f>output!V13/1000000</f>
        <v>1.09107</v>
      </c>
      <c r="W13">
        <f>output!W13/1000000</f>
        <v>5744.7464790000004</v>
      </c>
      <c r="X13">
        <f>output!X13</f>
        <v>542643168</v>
      </c>
      <c r="Y13">
        <f>output!Y13</f>
        <v>202455</v>
      </c>
      <c r="Z13">
        <f>output!Z13/1000000000</f>
        <v>2.8235564790000001</v>
      </c>
      <c r="AA13">
        <f>output!AA13/1000000000</f>
        <v>0.74572422400000005</v>
      </c>
      <c r="AB13">
        <f>output!AB13/1000000000</f>
        <v>14.091192349</v>
      </c>
      <c r="AC13">
        <f>output!AC13/1000000000</f>
        <v>6.9599212880000003</v>
      </c>
      <c r="AD13" s="9">
        <f>output!AD13/1000</f>
        <v>47.994999999999997</v>
      </c>
      <c r="AE13">
        <f>output!AE13/1000000000</f>
        <v>2.49371213</v>
      </c>
      <c r="AF13">
        <f>output!AF13/1000000000</f>
        <v>1.7261132800000001</v>
      </c>
      <c r="AG13">
        <f>output!AG13/1000000000</f>
        <v>19.408460957999999</v>
      </c>
      <c r="AH13" s="6">
        <f>output!AH13/1000000000</f>
        <v>9.4317587920000001</v>
      </c>
      <c r="AI13" s="10">
        <f>output!AI13/1000</f>
        <v>28.466000000000001</v>
      </c>
      <c r="AJ13">
        <f>output!AJ13/1000000000</f>
        <v>115.337970188</v>
      </c>
      <c r="AK13">
        <f>output!AK13/1000000000</f>
        <v>3.0540217200000002</v>
      </c>
      <c r="AL13">
        <f>output!AL13/1000000000</f>
        <v>113.57380836900001</v>
      </c>
      <c r="AM13">
        <f>output!AM13/1000000000</f>
        <v>14.495578335999999</v>
      </c>
      <c r="AN13">
        <f>output!AN13/1000000000</f>
        <v>228.91177855699999</v>
      </c>
      <c r="AO13" s="6">
        <f>output!AO13/1000000000</f>
        <v>17.549600055999999</v>
      </c>
      <c r="AP13">
        <f>output!AP13/1000000000</f>
        <v>4.4320999999999998E-5</v>
      </c>
    </row>
    <row r="14" spans="1:47" x14ac:dyDescent="0.25">
      <c r="A14">
        <f>output!A14</f>
        <v>13</v>
      </c>
      <c r="B14">
        <f>output!B14</f>
        <v>302698</v>
      </c>
      <c r="C14">
        <f>output!C14</f>
        <v>303640</v>
      </c>
      <c r="D14">
        <f>output!D14/1000000</f>
        <v>0.60633800000000004</v>
      </c>
      <c r="E14">
        <f>output!E14/1000000</f>
        <v>0.29044799999999998</v>
      </c>
      <c r="F14">
        <f>output!F14/1000000000</f>
        <v>3.1926640640000001</v>
      </c>
      <c r="G14">
        <f>output!G14/1000000000</f>
        <v>8.4167005000000003E-2</v>
      </c>
      <c r="H14">
        <f>output!H14</f>
        <v>168830</v>
      </c>
      <c r="I14">
        <f>output!I14/1000000000</f>
        <v>2.4243833910000001</v>
      </c>
      <c r="J14">
        <f>output!J14/1000000000</f>
        <v>1.801478344</v>
      </c>
      <c r="K14">
        <f>output!K14/1000000000</f>
        <v>0.59687198799999996</v>
      </c>
      <c r="L14">
        <f>output!L14/1000000000</f>
        <v>0.257353736</v>
      </c>
      <c r="M14">
        <f>output!M14/1000</f>
        <v>46.054000000000002</v>
      </c>
      <c r="N14">
        <f>output!N14/1000000000</f>
        <v>12.892159295000001</v>
      </c>
      <c r="O14">
        <f>output!O14/1000000000</f>
        <v>0.77220227200000002</v>
      </c>
      <c r="P14">
        <f>output!P14</f>
        <v>15913414674</v>
      </c>
      <c r="Q14">
        <f>output!Q14</f>
        <v>2831034352</v>
      </c>
      <c r="R14" s="6">
        <f>output!R14/1000000000</f>
        <v>15.316542686</v>
      </c>
      <c r="S14">
        <f>output!S14/1000000000</f>
        <v>2.5736806159999999</v>
      </c>
      <c r="T14">
        <f>output!T14</f>
        <v>545535</v>
      </c>
      <c r="U14">
        <f>output!U14</f>
        <v>545535</v>
      </c>
      <c r="V14">
        <f>output!V14/1000000</f>
        <v>1.09107</v>
      </c>
      <c r="W14">
        <f>output!W14/1000000</f>
        <v>5326.5401339999999</v>
      </c>
      <c r="X14">
        <f>output!X14</f>
        <v>542663800</v>
      </c>
      <c r="Y14">
        <f>output!Y14</f>
        <v>212597</v>
      </c>
      <c r="Z14">
        <f>output!Z14/1000000000</f>
        <v>2.8526598409999999</v>
      </c>
      <c r="AA14">
        <f>output!AA14/1000000000</f>
        <v>0.77209730399999998</v>
      </c>
      <c r="AB14">
        <f>output!AB14/1000000000</f>
        <v>14.240984146000001</v>
      </c>
      <c r="AC14">
        <f>output!AC14/1000000000</f>
        <v>6.9486972079999996</v>
      </c>
      <c r="AD14" s="9">
        <f>output!AD14/1000</f>
        <v>52.732999999999997</v>
      </c>
      <c r="AE14">
        <f>output!AE14/1000000000</f>
        <v>3.1377291380000001</v>
      </c>
      <c r="AF14">
        <f>output!AF14/1000000000</f>
        <v>1.787961632</v>
      </c>
      <c r="AG14">
        <f>output!AG14/1000000000</f>
        <v>20.231373125000001</v>
      </c>
      <c r="AH14" s="6">
        <f>output!AH14/1000000000</f>
        <v>9.5087561439999995</v>
      </c>
      <c r="AI14" s="10">
        <f>output!AI14/1000</f>
        <v>28.556000000000001</v>
      </c>
      <c r="AJ14">
        <f>output!AJ14/1000000000</f>
        <v>140.98025751500001</v>
      </c>
      <c r="AK14">
        <f>output!AK14/1000000000</f>
        <v>7.9414339119999999</v>
      </c>
      <c r="AL14">
        <f>output!AL14/1000000000</f>
        <v>136.18420668799999</v>
      </c>
      <c r="AM14">
        <f>output!AM14/1000000000</f>
        <v>16.902180928</v>
      </c>
      <c r="AN14">
        <f>output!AN14/1000000000</f>
        <v>277.16446420300002</v>
      </c>
      <c r="AO14" s="6">
        <f>output!AO14/1000000000</f>
        <v>24.843614840000001</v>
      </c>
      <c r="AP14">
        <f>output!AP14/1000000000</f>
        <v>4.9259999999999999E-5</v>
      </c>
    </row>
    <row r="15" spans="1:47" x14ac:dyDescent="0.25">
      <c r="A15">
        <f>output!A15</f>
        <v>14</v>
      </c>
      <c r="B15">
        <f>output!B15</f>
        <v>326454</v>
      </c>
      <c r="C15">
        <f>output!C15</f>
        <v>327333</v>
      </c>
      <c r="D15">
        <f>output!D15/1000000</f>
        <v>0.65378700000000001</v>
      </c>
      <c r="E15">
        <f>output!E15/1000000</f>
        <v>0.29679</v>
      </c>
      <c r="F15">
        <f>output!F15/1000000000</f>
        <v>2.9944907989999998</v>
      </c>
      <c r="G15">
        <f>output!G15/1000000000</f>
        <v>9.0540906000000004E-2</v>
      </c>
      <c r="H15">
        <f>output!H15</f>
        <v>174094</v>
      </c>
      <c r="I15">
        <f>output!I15/1000000000</f>
        <v>2.6504205550000002</v>
      </c>
      <c r="J15">
        <f>output!J15/1000000000</f>
        <v>1.90328904</v>
      </c>
      <c r="K15">
        <f>output!K15/1000000000</f>
        <v>0.53415580600000001</v>
      </c>
      <c r="L15">
        <f>output!L15/1000000000</f>
        <v>0.255777912</v>
      </c>
      <c r="M15">
        <f>output!M15/1000</f>
        <v>48.57</v>
      </c>
      <c r="N15">
        <f>output!N15/1000000000</f>
        <v>13.38578381</v>
      </c>
      <c r="O15">
        <f>output!O15/1000000000</f>
        <v>0.76737982400000004</v>
      </c>
      <c r="P15">
        <f>output!P15</f>
        <v>16570360171</v>
      </c>
      <c r="Q15">
        <f>output!Q15</f>
        <v>2926446776</v>
      </c>
      <c r="R15" s="6">
        <f>output!R15/1000000000</f>
        <v>16.036204365</v>
      </c>
      <c r="S15">
        <f>output!S15/1000000000</f>
        <v>2.670668864</v>
      </c>
      <c r="T15">
        <f>output!T15</f>
        <v>545535</v>
      </c>
      <c r="U15">
        <f>output!U15</f>
        <v>545535</v>
      </c>
      <c r="V15">
        <f>output!V15/1000000</f>
        <v>1.09107</v>
      </c>
      <c r="W15">
        <f>output!W15/1000000</f>
        <v>6666.6322650000002</v>
      </c>
      <c r="X15">
        <f>output!X15</f>
        <v>542797752</v>
      </c>
      <c r="Y15">
        <f>output!Y15</f>
        <v>222531</v>
      </c>
      <c r="Z15">
        <f>output!Z15/1000000000</f>
        <v>3.21892026</v>
      </c>
      <c r="AA15">
        <f>output!AA15/1000000000</f>
        <v>0.79296666400000004</v>
      </c>
      <c r="AB15">
        <f>output!AB15/1000000000</f>
        <v>14.285086723999999</v>
      </c>
      <c r="AC15">
        <f>output!AC15/1000000000</f>
        <v>6.9180196880000002</v>
      </c>
      <c r="AD15" s="9">
        <f>output!AD15/1000</f>
        <v>57.587000000000003</v>
      </c>
      <c r="AE15">
        <f>output!AE15/1000000000</f>
        <v>2.9127360430000002</v>
      </c>
      <c r="AF15">
        <f>output!AF15/1000000000</f>
        <v>1.834895248</v>
      </c>
      <c r="AG15">
        <f>output!AG15/1000000000</f>
        <v>20.416743026999999</v>
      </c>
      <c r="AH15" s="6">
        <f>output!AH15/1000000000</f>
        <v>9.5458815999999995</v>
      </c>
      <c r="AI15" s="10">
        <f>output!AI15/1000</f>
        <v>28.44</v>
      </c>
      <c r="AJ15">
        <f>output!AJ15/1000000000</f>
        <v>245.36003588099999</v>
      </c>
      <c r="AK15">
        <f>output!AK15/1000000000</f>
        <v>13.111709255999999</v>
      </c>
      <c r="AL15">
        <f>output!AL15/1000000000</f>
        <v>260.86277414400001</v>
      </c>
      <c r="AM15">
        <f>output!AM15/1000000000</f>
        <v>4.8033784319999997</v>
      </c>
      <c r="AN15">
        <f>output!AN15/1000000000</f>
        <v>506.222810025</v>
      </c>
      <c r="AO15" s="6">
        <f>output!AO15/1000000000</f>
        <v>17.915087688</v>
      </c>
      <c r="AP15">
        <f>output!AP15/1000000000</f>
        <v>5.3965000000000003E-5</v>
      </c>
    </row>
    <row r="16" spans="1:47" x14ac:dyDescent="0.25">
      <c r="A16">
        <f>output!A16</f>
        <v>15</v>
      </c>
      <c r="B16">
        <f>output!B16</f>
        <v>350084</v>
      </c>
      <c r="C16">
        <f>output!C16</f>
        <v>351078</v>
      </c>
      <c r="D16">
        <f>output!D16/1000000</f>
        <v>0.70116199999999995</v>
      </c>
      <c r="E16">
        <f>output!E16/1000000</f>
        <v>0.30250899999999997</v>
      </c>
      <c r="F16">
        <f>output!F16/1000000000</f>
        <v>3.545048339</v>
      </c>
      <c r="G16">
        <f>output!G16/1000000000</f>
        <v>9.6756369999999994E-2</v>
      </c>
      <c r="H16">
        <f>output!H16</f>
        <v>178914</v>
      </c>
      <c r="I16">
        <f>output!I16/1000000000</f>
        <v>2.9099035799999999</v>
      </c>
      <c r="J16">
        <f>output!J16/1000000000</f>
        <v>1.906528912</v>
      </c>
      <c r="K16">
        <f>output!K16/1000000000</f>
        <v>0.39497728500000001</v>
      </c>
      <c r="L16">
        <f>output!L16/1000000000</f>
        <v>0.27239471999999998</v>
      </c>
      <c r="M16">
        <f>output!M16/1000</f>
        <v>50.686</v>
      </c>
      <c r="N16">
        <f>output!N16/1000000000</f>
        <v>16.980041687</v>
      </c>
      <c r="O16">
        <f>output!O16/1000000000</f>
        <v>0.81725433599999997</v>
      </c>
      <c r="P16">
        <f>output!P16</f>
        <v>20284922552</v>
      </c>
      <c r="Q16">
        <f>output!Q16</f>
        <v>2996177968</v>
      </c>
      <c r="R16" s="6">
        <f>output!R16/1000000000</f>
        <v>19.889945267000002</v>
      </c>
      <c r="S16">
        <f>output!S16/1000000000</f>
        <v>2.7237832480000002</v>
      </c>
      <c r="T16">
        <f>output!T16</f>
        <v>545535</v>
      </c>
      <c r="U16">
        <f>output!U16</f>
        <v>545535</v>
      </c>
      <c r="V16">
        <f>output!V16/1000000</f>
        <v>1.09107</v>
      </c>
      <c r="W16">
        <f>output!W16/1000000</f>
        <v>5841.0775899999999</v>
      </c>
      <c r="X16">
        <f>output!X16</f>
        <v>542801624</v>
      </c>
      <c r="Y16">
        <f>output!Y16</f>
        <v>231747</v>
      </c>
      <c r="Z16">
        <f>output!Z16/1000000000</f>
        <v>3.0023992310000001</v>
      </c>
      <c r="AA16">
        <f>output!AA16/1000000000</f>
        <v>0.54475045600000005</v>
      </c>
      <c r="AB16">
        <f>output!AB16/1000000000</f>
        <v>14.260068983</v>
      </c>
      <c r="AC16">
        <f>output!AC16/1000000000</f>
        <v>7.0981737440000003</v>
      </c>
      <c r="AD16" s="9">
        <f>output!AD16/1000</f>
        <v>62.317</v>
      </c>
      <c r="AE16">
        <f>output!AE16/1000000000</f>
        <v>3.006254674</v>
      </c>
      <c r="AF16">
        <f>output!AF16/1000000000</f>
        <v>1.892748536</v>
      </c>
      <c r="AG16">
        <f>output!AG16/1000000000</f>
        <v>20.268722887999999</v>
      </c>
      <c r="AH16" s="6">
        <f>output!AH16/1000000000</f>
        <v>9.5356727360000004</v>
      </c>
      <c r="AI16" s="10">
        <f>output!AI16/1000</f>
        <v>28.344000000000001</v>
      </c>
      <c r="AJ16">
        <f>output!AJ16/1000000000</f>
        <v>261.66850439799998</v>
      </c>
      <c r="AK16">
        <f>output!AK16/1000000000</f>
        <v>16.761369512000002</v>
      </c>
      <c r="AL16">
        <f>output!AL16/1000000000</f>
        <v>206.919694881</v>
      </c>
      <c r="AM16">
        <f>output!AM16/1000000000</f>
        <v>8.3735991280000004</v>
      </c>
      <c r="AN16">
        <f>output!AN16/1000000000</f>
        <v>468.58819927899998</v>
      </c>
      <c r="AO16" s="6">
        <f>output!AO16/1000000000</f>
        <v>25.13496864</v>
      </c>
      <c r="AP16">
        <f>output!AP16/1000000000</f>
        <v>5.8715999999999998E-5</v>
      </c>
    </row>
    <row r="17" spans="1:42" x14ac:dyDescent="0.25">
      <c r="A17">
        <f>output!A17</f>
        <v>16</v>
      </c>
      <c r="B17">
        <f>output!B17</f>
        <v>373850</v>
      </c>
      <c r="C17">
        <f>output!C17</f>
        <v>374941</v>
      </c>
      <c r="D17">
        <f>output!D17/1000000</f>
        <v>0.74879099999999998</v>
      </c>
      <c r="E17">
        <f>output!E17/1000000</f>
        <v>0.30760500000000002</v>
      </c>
      <c r="F17">
        <f>output!F17/1000000000</f>
        <v>3.545205224</v>
      </c>
      <c r="G17">
        <f>output!G17/1000000000</f>
        <v>0.10300003200000001</v>
      </c>
      <c r="H17">
        <f>output!H17</f>
        <v>183337</v>
      </c>
      <c r="I17">
        <f>output!I17/1000000000</f>
        <v>3.1090439139999999</v>
      </c>
      <c r="J17">
        <f>output!J17/1000000000</f>
        <v>2.2270402640000002</v>
      </c>
      <c r="K17">
        <f>output!K17/1000000000</f>
        <v>0.61391408199999997</v>
      </c>
      <c r="L17">
        <f>output!L17/1000000000</f>
        <v>0.27018816800000001</v>
      </c>
      <c r="M17">
        <f>output!M17/1000</f>
        <v>52.640999999999998</v>
      </c>
      <c r="N17">
        <f>output!N17/1000000000</f>
        <v>22.395611736999999</v>
      </c>
      <c r="O17">
        <f>output!O17/1000000000</f>
        <v>0.81066301600000001</v>
      </c>
      <c r="P17">
        <f>output!P17</f>
        <v>26118569733</v>
      </c>
      <c r="Q17">
        <f>output!Q17</f>
        <v>3307891448</v>
      </c>
      <c r="R17" s="6">
        <f>output!R17/1000000000</f>
        <v>25.504655651</v>
      </c>
      <c r="S17">
        <f>output!S17/1000000000</f>
        <v>3.0377032800000001</v>
      </c>
      <c r="T17">
        <f>output!T17</f>
        <v>545535</v>
      </c>
      <c r="U17">
        <f>output!U17</f>
        <v>545532</v>
      </c>
      <c r="V17">
        <f>output!V17/1000000</f>
        <v>1.091067</v>
      </c>
      <c r="W17">
        <f>output!W17/1000000</f>
        <v>7047.4255730000004</v>
      </c>
      <c r="X17">
        <f>output!X17</f>
        <v>542803992</v>
      </c>
      <c r="Y17">
        <f>output!Y17</f>
        <v>240679</v>
      </c>
      <c r="Z17">
        <f>output!Z17/1000000000</f>
        <v>4.4188464510000003</v>
      </c>
      <c r="AA17">
        <f>output!AA17/1000000000</f>
        <v>0.55790944799999997</v>
      </c>
      <c r="AB17">
        <f>output!AB17/1000000000</f>
        <v>16.759808863</v>
      </c>
      <c r="AC17">
        <f>output!AC17/1000000000</f>
        <v>6.9731658000000003</v>
      </c>
      <c r="AD17" s="9">
        <f>output!AD17/1000</f>
        <v>66.986999999999995</v>
      </c>
      <c r="AE17">
        <f>output!AE17/1000000000</f>
        <v>3.5389424360000001</v>
      </c>
      <c r="AF17">
        <f>output!AF17/1000000000</f>
        <v>1.95248128</v>
      </c>
      <c r="AG17">
        <f>output!AG17/1000000000</f>
        <v>24.717597749999999</v>
      </c>
      <c r="AH17" s="6">
        <f>output!AH17/1000000000</f>
        <v>9.4835565279999994</v>
      </c>
      <c r="AI17" s="10">
        <f>output!AI17/1000</f>
        <v>28.291</v>
      </c>
      <c r="AJ17">
        <f>output!AJ17/1000000000</f>
        <v>293.29396760700001</v>
      </c>
      <c r="AK17">
        <f>output!AK17/1000000000</f>
        <v>7.909471248</v>
      </c>
      <c r="AL17">
        <f>output!AL17/1000000000</f>
        <v>290.96252524400001</v>
      </c>
      <c r="AM17">
        <f>output!AM17/1000000000</f>
        <v>12.653903855999999</v>
      </c>
      <c r="AN17">
        <f>output!AN17/1000000000</f>
        <v>584.25649285099996</v>
      </c>
      <c r="AO17" s="6">
        <f>output!AO17/1000000000</f>
        <v>20.563375103999999</v>
      </c>
      <c r="AP17">
        <f>output!AP17/1000000000</f>
        <v>6.3264999999999998E-5</v>
      </c>
    </row>
    <row r="18" spans="1:42" x14ac:dyDescent="0.25">
      <c r="A18">
        <f>output!A18</f>
        <v>17</v>
      </c>
      <c r="B18">
        <f>output!B18</f>
        <v>397801</v>
      </c>
      <c r="C18">
        <f>output!C18</f>
        <v>398638</v>
      </c>
      <c r="D18">
        <f>output!D18/1000000</f>
        <v>0.79643900000000001</v>
      </c>
      <c r="E18">
        <f>output!E18/1000000</f>
        <v>0.31198100000000001</v>
      </c>
      <c r="F18">
        <f>output!F18/1000000000</f>
        <v>3.5918469599999998</v>
      </c>
      <c r="G18">
        <f>output!G18/1000000000</f>
        <v>0.109224746</v>
      </c>
      <c r="H18">
        <f>output!H18</f>
        <v>187181</v>
      </c>
      <c r="I18">
        <f>output!I18/1000000000</f>
        <v>3.2231206879999998</v>
      </c>
      <c r="J18">
        <f>output!J18/1000000000</f>
        <v>2.297501032</v>
      </c>
      <c r="K18">
        <f>output!K18/1000000000</f>
        <v>0.43594031900000002</v>
      </c>
      <c r="L18">
        <f>output!L18/1000000000</f>
        <v>0.28721723199999999</v>
      </c>
      <c r="M18">
        <f>output!M18/1000</f>
        <v>54.210999999999999</v>
      </c>
      <c r="N18">
        <f>output!N18/1000000000</f>
        <v>21.582624748000001</v>
      </c>
      <c r="O18">
        <f>output!O18/1000000000</f>
        <v>0.86177189600000004</v>
      </c>
      <c r="P18">
        <f>output!P18</f>
        <v>25241685755</v>
      </c>
      <c r="Q18">
        <f>output!Q18</f>
        <v>3446490160</v>
      </c>
      <c r="R18" s="6">
        <f>output!R18/1000000000</f>
        <v>24.805745435999999</v>
      </c>
      <c r="S18">
        <f>output!S18/1000000000</f>
        <v>3.159272928</v>
      </c>
      <c r="T18">
        <f>output!T18</f>
        <v>545535</v>
      </c>
      <c r="U18">
        <f>output!U18</f>
        <v>545532</v>
      </c>
      <c r="V18">
        <f>output!V18/1000000</f>
        <v>1.091067</v>
      </c>
      <c r="W18">
        <f>output!W18/1000000</f>
        <v>6912.8631590000005</v>
      </c>
      <c r="X18">
        <f>output!X18</f>
        <v>542820760</v>
      </c>
      <c r="Y18">
        <f>output!Y18</f>
        <v>248815</v>
      </c>
      <c r="Z18">
        <f>output!Z18/1000000000</f>
        <v>3.0501943009999999</v>
      </c>
      <c r="AA18">
        <f>output!AA18/1000000000</f>
        <v>0.57440820800000003</v>
      </c>
      <c r="AB18">
        <f>output!AB18/1000000000</f>
        <v>15.329979152</v>
      </c>
      <c r="AC18">
        <f>output!AC18/1000000000</f>
        <v>6.8925460640000002</v>
      </c>
      <c r="AD18" s="9">
        <f>output!AD18/1000</f>
        <v>71.474999999999994</v>
      </c>
      <c r="AE18">
        <f>output!AE18/1000000000</f>
        <v>3.3081954090000001</v>
      </c>
      <c r="AF18">
        <f>output!AF18/1000000000</f>
        <v>2.010322704</v>
      </c>
      <c r="AG18">
        <f>output!AG18/1000000000</f>
        <v>21.688368862000001</v>
      </c>
      <c r="AH18" s="6">
        <f>output!AH18/1000000000</f>
        <v>9.4772769760000006</v>
      </c>
      <c r="AI18" s="10">
        <f>output!AI18/1000</f>
        <v>28.271000000000001</v>
      </c>
      <c r="AJ18">
        <f>output!AJ18/1000000000</f>
        <v>342.04147285800002</v>
      </c>
      <c r="AK18">
        <f>output!AK18/1000000000</f>
        <v>15.929413864000001</v>
      </c>
      <c r="AL18">
        <f>output!AL18/1000000000</f>
        <v>319.19891455499999</v>
      </c>
      <c r="AM18">
        <f>output!AM18/1000000000</f>
        <v>5.0032339600000002</v>
      </c>
      <c r="AN18">
        <f>output!AN18/1000000000</f>
        <v>661.24038741300001</v>
      </c>
      <c r="AO18" s="6">
        <f>output!AO18/1000000000</f>
        <v>20.932647824</v>
      </c>
      <c r="AP18">
        <f>output!AP18/1000000000</f>
        <v>6.7730000000000004E-5</v>
      </c>
    </row>
    <row r="19" spans="1:42" x14ac:dyDescent="0.25">
      <c r="A19">
        <f>output!A19</f>
        <v>18</v>
      </c>
      <c r="B19">
        <f>output!B19</f>
        <v>421770</v>
      </c>
      <c r="C19">
        <f>output!C19</f>
        <v>422480</v>
      </c>
      <c r="D19">
        <f>output!D19/1000000</f>
        <v>0.84424999999999994</v>
      </c>
      <c r="E19">
        <f>output!E19/1000000</f>
        <v>0.31583699999999998</v>
      </c>
      <c r="F19">
        <f>output!F19/1000000000</f>
        <v>4.0717768970000003</v>
      </c>
      <c r="G19">
        <f>output!G19/1000000000</f>
        <v>0.115354578</v>
      </c>
      <c r="H19">
        <f>output!H19</f>
        <v>190760</v>
      </c>
      <c r="I19">
        <f>output!I19/1000000000</f>
        <v>4.0990415950000001</v>
      </c>
      <c r="J19">
        <f>output!J19/1000000000</f>
        <v>2.373505888</v>
      </c>
      <c r="K19">
        <f>output!K19/1000000000</f>
        <v>0.60945318400000004</v>
      </c>
      <c r="L19">
        <f>output!L19/1000000000</f>
        <v>0.304034688</v>
      </c>
      <c r="M19">
        <f>output!M19/1000</f>
        <v>55.167999999999999</v>
      </c>
      <c r="N19">
        <f>output!N19/1000000000</f>
        <v>28.73001661</v>
      </c>
      <c r="O19">
        <f>output!O19/1000000000</f>
        <v>1.7306140640000001</v>
      </c>
      <c r="P19">
        <f>output!P19</f>
        <v>33438511389</v>
      </c>
      <c r="Q19">
        <f>output!Q19</f>
        <v>4408154640</v>
      </c>
      <c r="R19" s="6">
        <f>output!R19/1000000000</f>
        <v>32.829058205000003</v>
      </c>
      <c r="S19">
        <f>output!S19/1000000000</f>
        <v>4.1041199519999996</v>
      </c>
      <c r="T19">
        <f>output!T19</f>
        <v>545535</v>
      </c>
      <c r="U19">
        <f>output!U19</f>
        <v>545532</v>
      </c>
      <c r="V19">
        <f>output!V19/1000000</f>
        <v>1.091067</v>
      </c>
      <c r="W19">
        <f>output!W19/1000000</f>
        <v>6865.6841649999997</v>
      </c>
      <c r="X19">
        <f>output!X19</f>
        <v>542809792</v>
      </c>
      <c r="Y19">
        <f>output!Y19</f>
        <v>256327</v>
      </c>
      <c r="Z19">
        <f>output!Z19/1000000000</f>
        <v>3.1675704489999998</v>
      </c>
      <c r="AA19">
        <f>output!AA19/1000000000</f>
        <v>0.59486155200000002</v>
      </c>
      <c r="AB19">
        <f>output!AB19/1000000000</f>
        <v>14.486069618</v>
      </c>
      <c r="AC19">
        <f>output!AC19/1000000000</f>
        <v>6.8406029679999998</v>
      </c>
      <c r="AD19" s="9">
        <f>output!AD19/1000</f>
        <v>75.78</v>
      </c>
      <c r="AE19">
        <f>output!AE19/1000000000</f>
        <v>3.1428068229999999</v>
      </c>
      <c r="AF19">
        <f>output!AF19/1000000000</f>
        <v>2.0819113279999999</v>
      </c>
      <c r="AG19">
        <f>output!AG19/1000000000</f>
        <v>20.796446889999999</v>
      </c>
      <c r="AH19" s="6">
        <f>output!AH19/1000000000</f>
        <v>9.5173758480000004</v>
      </c>
      <c r="AI19" s="10">
        <f>output!AI19/1000</f>
        <v>28.266999999999999</v>
      </c>
      <c r="AJ19">
        <f>output!AJ19/1000000000</f>
        <v>319.38042062</v>
      </c>
      <c r="AK19">
        <f>output!AK19/1000000000</f>
        <v>13.613867672</v>
      </c>
      <c r="AL19">
        <f>output!AL19/1000000000</f>
        <v>400.41438247000002</v>
      </c>
      <c r="AM19">
        <f>output!AM19/1000000000</f>
        <v>11.446031808000001</v>
      </c>
      <c r="AN19">
        <f>output!AN19/1000000000</f>
        <v>719.79480308999996</v>
      </c>
      <c r="AO19" s="6">
        <f>output!AO19/1000000000</f>
        <v>25.059899479999999</v>
      </c>
      <c r="AP19">
        <f>output!AP19/1000000000</f>
        <v>7.2092E-5</v>
      </c>
    </row>
    <row r="20" spans="1:42" x14ac:dyDescent="0.25">
      <c r="A20">
        <f>output!A20</f>
        <v>19</v>
      </c>
      <c r="B20">
        <f>output!B20</f>
        <v>445511</v>
      </c>
      <c r="C20">
        <f>output!C20</f>
        <v>446215</v>
      </c>
      <c r="D20">
        <f>output!D20/1000000</f>
        <v>0.89172600000000002</v>
      </c>
      <c r="E20">
        <f>output!E20/1000000</f>
        <v>0.31948399999999999</v>
      </c>
      <c r="F20">
        <f>output!F20/1000000000</f>
        <v>4.2514148059999997</v>
      </c>
      <c r="G20">
        <f>output!G20/1000000000</f>
        <v>0.12164224799999999</v>
      </c>
      <c r="H20">
        <f>output!H20</f>
        <v>194096</v>
      </c>
      <c r="I20">
        <f>output!I20/1000000000</f>
        <v>3.8533186480000001</v>
      </c>
      <c r="J20">
        <f>output!J20/1000000000</f>
        <v>2.3992853279999999</v>
      </c>
      <c r="K20">
        <f>output!K20/1000000000</f>
        <v>0.45765145400000001</v>
      </c>
      <c r="L20">
        <f>output!L20/1000000000</f>
        <v>0.29157449600000002</v>
      </c>
      <c r="M20">
        <f>output!M20/1000</f>
        <v>56.051000000000002</v>
      </c>
      <c r="N20">
        <f>output!N20/1000000000</f>
        <v>47.451460797999999</v>
      </c>
      <c r="O20">
        <f>output!O20/1000000000</f>
        <v>4.3933323919999996</v>
      </c>
      <c r="P20">
        <f>output!P20</f>
        <v>51762430900</v>
      </c>
      <c r="Q20">
        <f>output!Q20</f>
        <v>7084192216</v>
      </c>
      <c r="R20" s="6">
        <f>output!R20/1000000000</f>
        <v>51.304779445999998</v>
      </c>
      <c r="S20">
        <f>output!S20/1000000000</f>
        <v>6.79261772</v>
      </c>
      <c r="T20">
        <f>output!T20</f>
        <v>545535</v>
      </c>
      <c r="U20">
        <f>output!U20</f>
        <v>545532</v>
      </c>
      <c r="V20">
        <f>output!V20/1000000</f>
        <v>1.091067</v>
      </c>
      <c r="W20">
        <f>output!W20/1000000</f>
        <v>6393.5150629999998</v>
      </c>
      <c r="X20">
        <f>output!X20</f>
        <v>542671600</v>
      </c>
      <c r="Y20">
        <f>output!Y20</f>
        <v>263599</v>
      </c>
      <c r="Z20">
        <f>output!Z20/1000000000</f>
        <v>2.993868301</v>
      </c>
      <c r="AA20">
        <f>output!AA20/1000000000</f>
        <v>0.60138521599999994</v>
      </c>
      <c r="AB20">
        <f>output!AB20/1000000000</f>
        <v>14.261316367999999</v>
      </c>
      <c r="AC20">
        <f>output!AC20/1000000000</f>
        <v>6.9156313599999999</v>
      </c>
      <c r="AD20" s="9">
        <f>output!AD20/1000</f>
        <v>80.010999999999996</v>
      </c>
      <c r="AE20">
        <f>output!AE20/1000000000</f>
        <v>3.299264113</v>
      </c>
      <c r="AF20">
        <f>output!AF20/1000000000</f>
        <v>2.1047464159999998</v>
      </c>
      <c r="AG20">
        <f>output!AG20/1000000000</f>
        <v>20.554448782000001</v>
      </c>
      <c r="AH20" s="6">
        <f>output!AH20/1000000000</f>
        <v>9.6217629920000007</v>
      </c>
      <c r="AI20" s="10">
        <f>output!AI20/1000</f>
        <v>28.352</v>
      </c>
      <c r="AJ20">
        <f>output!AJ20/1000000000</f>
        <v>391.46821763499997</v>
      </c>
      <c r="AK20">
        <f>output!AK20/1000000000</f>
        <v>5.8194906079999997</v>
      </c>
      <c r="AL20">
        <f>output!AL20/1000000000</f>
        <v>491.43387448700003</v>
      </c>
      <c r="AM20">
        <f>output!AM20/1000000000</f>
        <v>6.6080945680000003</v>
      </c>
      <c r="AN20">
        <f>output!AN20/1000000000</f>
        <v>882.902092122</v>
      </c>
      <c r="AO20" s="6">
        <f>output!AO20/1000000000</f>
        <v>12.427585175999999</v>
      </c>
      <c r="AP20">
        <f>output!AP20/1000000000</f>
        <v>7.6134E-5</v>
      </c>
    </row>
    <row r="21" spans="1:42" x14ac:dyDescent="0.25">
      <c r="A21">
        <f>output!A21</f>
        <v>20</v>
      </c>
      <c r="B21">
        <f>output!B21</f>
        <v>469443</v>
      </c>
      <c r="C21">
        <f>output!C21</f>
        <v>470024</v>
      </c>
      <c r="D21">
        <f>output!D21/1000000</f>
        <v>0.93946700000000005</v>
      </c>
      <c r="E21">
        <f>output!E21/1000000</f>
        <v>0.32286900000000002</v>
      </c>
      <c r="F21">
        <f>output!F21/1000000000</f>
        <v>3.7779395720000002</v>
      </c>
      <c r="G21">
        <f>output!G21/1000000000</f>
        <v>0.12793063399999999</v>
      </c>
      <c r="H21">
        <f>output!H21</f>
        <v>197270</v>
      </c>
      <c r="I21">
        <f>output!I21/1000000000</f>
        <v>4.0642898260000004</v>
      </c>
      <c r="J21">
        <f>output!J21/1000000000</f>
        <v>2.4746111119999998</v>
      </c>
      <c r="K21">
        <f>output!K21/1000000000</f>
        <v>0.455503296</v>
      </c>
      <c r="L21">
        <f>output!L21/1000000000</f>
        <v>0.30936145599999998</v>
      </c>
      <c r="M21">
        <f>output!M21/1000</f>
        <v>56.780999999999999</v>
      </c>
      <c r="N21">
        <f>output!N21/1000000000</f>
        <v>75.244113227</v>
      </c>
      <c r="O21">
        <f>output!O21/1000000000</f>
        <v>8.70982536</v>
      </c>
      <c r="P21">
        <f>output!P21</f>
        <v>79763906349</v>
      </c>
      <c r="Q21">
        <f>output!Q21</f>
        <v>11493797928</v>
      </c>
      <c r="R21" s="6">
        <f>output!R21/1000000000</f>
        <v>79.308403053000006</v>
      </c>
      <c r="S21">
        <f>output!S21/1000000000</f>
        <v>11.184436472</v>
      </c>
      <c r="T21">
        <f>output!T21</f>
        <v>545535</v>
      </c>
      <c r="U21">
        <f>output!U21</f>
        <v>545532</v>
      </c>
      <c r="V21">
        <f>output!V21/1000000</f>
        <v>1.091067</v>
      </c>
      <c r="W21">
        <f>output!W21/1000000</f>
        <v>6595.7357650000004</v>
      </c>
      <c r="X21">
        <f>output!X21</f>
        <v>542432744</v>
      </c>
      <c r="Y21">
        <f>output!Y21</f>
        <v>270494</v>
      </c>
      <c r="Z21">
        <f>output!Z21/1000000000</f>
        <v>2.945762454</v>
      </c>
      <c r="AA21">
        <f>output!AA21/1000000000</f>
        <v>0.62265285599999998</v>
      </c>
      <c r="AB21">
        <f>output!AB21/1000000000</f>
        <v>14.559662091</v>
      </c>
      <c r="AC21">
        <f>output!AC21/1000000000</f>
        <v>6.8026734400000004</v>
      </c>
      <c r="AD21" s="9">
        <f>output!AD21/1000</f>
        <v>83.971000000000004</v>
      </c>
      <c r="AE21">
        <f>output!AE21/1000000000</f>
        <v>3.0662912000000002</v>
      </c>
      <c r="AF21">
        <f>output!AF21/1000000000</f>
        <v>2.1644863679999999</v>
      </c>
      <c r="AG21">
        <f>output!AG21/1000000000</f>
        <v>20.571715744999999</v>
      </c>
      <c r="AH21" s="6">
        <f>output!AH21/1000000000</f>
        <v>9.5898126640000001</v>
      </c>
      <c r="AI21" s="10">
        <f>output!AI21/1000</f>
        <v>28.536999999999999</v>
      </c>
      <c r="AJ21">
        <f>output!AJ21/1000000000</f>
        <v>466.740497097</v>
      </c>
      <c r="AK21">
        <f>output!AK21/1000000000</f>
        <v>16.377966751999999</v>
      </c>
      <c r="AL21">
        <f>output!AL21/1000000000</f>
        <v>590.55884984500005</v>
      </c>
      <c r="AM21">
        <f>output!AM21/1000000000</f>
        <v>10.199160744</v>
      </c>
      <c r="AN21">
        <f>output!AN21/1000000000</f>
        <v>1057.2993469420001</v>
      </c>
      <c r="AO21" s="6">
        <f>output!AO21/1000000000</f>
        <v>26.577127495999999</v>
      </c>
      <c r="AP21">
        <f>output!AP21/1000000000</f>
        <v>8.0165000000000002E-5</v>
      </c>
    </row>
    <row r="22" spans="1:42" x14ac:dyDescent="0.25">
      <c r="A22">
        <f>output!A22</f>
        <v>21</v>
      </c>
      <c r="B22">
        <f>output!B22</f>
        <v>493442</v>
      </c>
      <c r="C22">
        <f>output!C22</f>
        <v>494046</v>
      </c>
      <c r="D22">
        <f>output!D22/1000000</f>
        <v>0.98748800000000003</v>
      </c>
      <c r="E22">
        <f>output!E22/1000000</f>
        <v>0.32582299999999997</v>
      </c>
      <c r="F22">
        <f>output!F22/1000000000</f>
        <v>4.597594129</v>
      </c>
      <c r="G22">
        <f>output!G22/1000000000</f>
        <v>0.13407982099999999</v>
      </c>
      <c r="H22">
        <f>output!H22</f>
        <v>200087</v>
      </c>
      <c r="I22">
        <f>output!I22/1000000000</f>
        <v>4.8239444039999997</v>
      </c>
      <c r="J22">
        <f>output!J22/1000000000</f>
        <v>2.5109978239999999</v>
      </c>
      <c r="K22">
        <f>output!K22/1000000000</f>
        <v>0.45106488700000003</v>
      </c>
      <c r="L22">
        <f>output!L22/1000000000</f>
        <v>0.30559839999999999</v>
      </c>
      <c r="M22">
        <f>output!M22/1000</f>
        <v>57.290999999999997</v>
      </c>
      <c r="N22">
        <f>output!N22/1000000000</f>
        <v>112.083483156</v>
      </c>
      <c r="O22">
        <f>output!O22/1000000000</f>
        <v>14.697715512</v>
      </c>
      <c r="P22">
        <f>output!P22</f>
        <v>117358492447</v>
      </c>
      <c r="Q22">
        <f>output!Q22</f>
        <v>17514311736</v>
      </c>
      <c r="R22" s="6">
        <f>output!R22/1000000000</f>
        <v>116.90742756</v>
      </c>
      <c r="S22">
        <f>output!S22/1000000000</f>
        <v>17.208713335999999</v>
      </c>
      <c r="T22">
        <f>output!T22</f>
        <v>545535</v>
      </c>
      <c r="U22">
        <f>output!U22</f>
        <v>545532</v>
      </c>
      <c r="V22">
        <f>output!V22/1000000</f>
        <v>1.091067</v>
      </c>
      <c r="W22">
        <f>output!W22/1000000</f>
        <v>5746.3649999999998</v>
      </c>
      <c r="X22">
        <f>output!X22</f>
        <v>543232296</v>
      </c>
      <c r="Y22">
        <f>output!Y22</f>
        <v>276857</v>
      </c>
      <c r="Z22">
        <f>output!Z22/1000000000</f>
        <v>2.9150047379999999</v>
      </c>
      <c r="AA22">
        <f>output!AA22/1000000000</f>
        <v>0.63757246400000001</v>
      </c>
      <c r="AB22">
        <f>output!AB22/1000000000</f>
        <v>14.397201901000001</v>
      </c>
      <c r="AC22">
        <f>output!AC22/1000000000</f>
        <v>7.0129275839999998</v>
      </c>
      <c r="AD22" s="9">
        <f>output!AD22/1000</f>
        <v>87.718999999999994</v>
      </c>
      <c r="AE22">
        <f>output!AE22/1000000000</f>
        <v>3.7942065039999999</v>
      </c>
      <c r="AF22">
        <f>output!AF22/1000000000</f>
        <v>2.2313838480000001</v>
      </c>
      <c r="AG22">
        <f>output!AG22/1000000000</f>
        <v>21.106413143000001</v>
      </c>
      <c r="AH22" s="6">
        <f>output!AH22/1000000000</f>
        <v>9.8818838959999997</v>
      </c>
      <c r="AI22" s="10">
        <f>output!AI22/1000</f>
        <v>28.794</v>
      </c>
      <c r="AJ22">
        <f>output!AJ22/1000000000</f>
        <v>379.87236965800003</v>
      </c>
      <c r="AK22">
        <f>output!AK22/1000000000</f>
        <v>12.47484324</v>
      </c>
      <c r="AL22">
        <f>output!AL22/1000000000</f>
        <v>718.89516420200005</v>
      </c>
      <c r="AM22">
        <f>output!AM22/1000000000</f>
        <v>7.6942999280000004</v>
      </c>
      <c r="AN22">
        <f>output!AN22/1000000000</f>
        <v>1098.76753386</v>
      </c>
      <c r="AO22" s="6">
        <f>output!AO22/1000000000</f>
        <v>20.169143168000002</v>
      </c>
      <c r="AP22">
        <f>output!AP22/1000000000</f>
        <v>8.4029999999999993E-5</v>
      </c>
    </row>
    <row r="23" spans="1:42" x14ac:dyDescent="0.25">
      <c r="A23">
        <f>output!A23</f>
        <v>22</v>
      </c>
      <c r="B23">
        <f>output!B23</f>
        <v>517173</v>
      </c>
      <c r="C23">
        <f>output!C23</f>
        <v>517914</v>
      </c>
      <c r="D23">
        <f>output!D23/1000000</f>
        <v>1.0350870000000001</v>
      </c>
      <c r="E23">
        <f>output!E23/1000000</f>
        <v>0.32838499999999998</v>
      </c>
      <c r="F23">
        <f>output!F23/1000000000</f>
        <v>4.8309407850000001</v>
      </c>
      <c r="G23">
        <f>output!G23/1000000000</f>
        <v>0.14024633</v>
      </c>
      <c r="H23">
        <f>output!H23</f>
        <v>202535</v>
      </c>
      <c r="I23">
        <f>output!I23/1000000000</f>
        <v>4.561231051</v>
      </c>
      <c r="J23">
        <f>output!J23/1000000000</f>
        <v>2.5795928880000001</v>
      </c>
      <c r="K23">
        <f>output!K23/1000000000</f>
        <v>0.94847284499999995</v>
      </c>
      <c r="L23">
        <f>output!L23/1000000000</f>
        <v>0.32562406399999999</v>
      </c>
      <c r="M23">
        <f>output!M23/1000</f>
        <v>57.762</v>
      </c>
      <c r="N23">
        <f>output!N23/1000000000</f>
        <v>162.78820395899999</v>
      </c>
      <c r="O23">
        <f>output!O23/1000000000</f>
        <v>8.2603578479999999</v>
      </c>
      <c r="P23">
        <f>output!P23</f>
        <v>168297907855</v>
      </c>
      <c r="Q23">
        <f>output!Q23</f>
        <v>11165574800</v>
      </c>
      <c r="R23" s="6">
        <f>output!R23/1000000000</f>
        <v>167.34943501000001</v>
      </c>
      <c r="S23">
        <f>output!S23/1000000000</f>
        <v>10.839950736</v>
      </c>
      <c r="T23">
        <f>output!T23</f>
        <v>545535</v>
      </c>
      <c r="U23">
        <f>output!U23</f>
        <v>545532</v>
      </c>
      <c r="V23">
        <f>output!V23/1000000</f>
        <v>1.091067</v>
      </c>
      <c r="W23">
        <f>output!W23/1000000</f>
        <v>6371.4314350000004</v>
      </c>
      <c r="X23">
        <f>output!X23</f>
        <v>542635856</v>
      </c>
      <c r="Y23">
        <f>output!Y23</f>
        <v>282951</v>
      </c>
      <c r="Z23" s="11">
        <f>output!Z23/1000000000</f>
        <v>3.1779790970000001</v>
      </c>
      <c r="AA23">
        <f>output!AA23/1000000000</f>
        <v>0.64694344800000003</v>
      </c>
      <c r="AB23" s="11">
        <f>output!AB23/1000000000</f>
        <v>14.101460446999999</v>
      </c>
      <c r="AC23">
        <f>output!AC23/1000000000</f>
        <v>6.7925039680000001</v>
      </c>
      <c r="AD23" s="9">
        <f>output!AD23/1000</f>
        <v>91.471999999999994</v>
      </c>
      <c r="AE23" s="11">
        <f>output!AE23/1000000000</f>
        <v>3.255615036</v>
      </c>
      <c r="AF23">
        <f>output!AF23/1000000000</f>
        <v>2.2652218639999999</v>
      </c>
      <c r="AG23">
        <f>output!AG23/1000000000</f>
        <v>20.535054580000001</v>
      </c>
      <c r="AH23" s="6">
        <f>output!AH23/1000000000</f>
        <v>9.7046692799999992</v>
      </c>
      <c r="AI23" s="10">
        <f>output!AI23/1000</f>
        <v>29.036000000000001</v>
      </c>
      <c r="AJ23">
        <f>output!AJ23/1000000000</f>
        <v>517.35179158000005</v>
      </c>
      <c r="AK23">
        <f>output!AK23/1000000000</f>
        <v>13.126554984</v>
      </c>
      <c r="AL23">
        <f>output!AL23/1000000000</f>
        <v>880.28232249400003</v>
      </c>
      <c r="AM23">
        <f>output!AM23/1000000000</f>
        <v>12.055498216</v>
      </c>
      <c r="AN23">
        <f>output!AN23/1000000000</f>
        <v>1397.6341140740001</v>
      </c>
      <c r="AO23" s="6">
        <f>output!AO23/1000000000</f>
        <v>25.182053199999999</v>
      </c>
      <c r="AP23">
        <f>output!AP23/1000000000</f>
        <v>8.7706000000000004E-5</v>
      </c>
    </row>
    <row r="24" spans="1:42" s="6" customFormat="1" x14ac:dyDescent="0.25">
      <c r="M24">
        <f>output!M24/1000</f>
        <v>0</v>
      </c>
      <c r="AD24" s="9">
        <f>output!AD24/1000</f>
        <v>0</v>
      </c>
      <c r="AI24" s="10">
        <f>output!AI24/1000</f>
        <v>0</v>
      </c>
    </row>
    <row r="25" spans="1:42" x14ac:dyDescent="0.25">
      <c r="A25" t="s">
        <v>59</v>
      </c>
    </row>
    <row r="26" spans="1:42" x14ac:dyDescent="0.25">
      <c r="A26" t="s">
        <v>53</v>
      </c>
    </row>
    <row r="27" spans="1:42" x14ac:dyDescent="0.25">
      <c r="A27" t="s">
        <v>54</v>
      </c>
    </row>
    <row r="29" spans="1:42" x14ac:dyDescent="0.25">
      <c r="A29" s="7" t="s">
        <v>33</v>
      </c>
      <c r="B29" s="7"/>
      <c r="C29" s="7"/>
    </row>
    <row r="30" spans="1:42" x14ac:dyDescent="0.25">
      <c r="A30" s="7" t="s">
        <v>32</v>
      </c>
      <c r="B30" s="7"/>
      <c r="C30" s="7"/>
    </row>
    <row r="31" spans="1:42" x14ac:dyDescent="0.25">
      <c r="A31" s="7"/>
      <c r="B31" s="7"/>
      <c r="C31" s="7"/>
    </row>
    <row r="32" spans="1:42" x14ac:dyDescent="0.25">
      <c r="A32" s="8" t="s">
        <v>35</v>
      </c>
      <c r="B32" s="8"/>
      <c r="C32" s="8"/>
    </row>
    <row r="33" spans="1:3" x14ac:dyDescent="0.25">
      <c r="A33" s="8" t="s">
        <v>60</v>
      </c>
      <c r="B33" s="8"/>
      <c r="C33" s="8"/>
    </row>
    <row r="34" spans="1:3" x14ac:dyDescent="0.25">
      <c r="A34" s="8" t="s">
        <v>56</v>
      </c>
      <c r="B34" s="8"/>
      <c r="C34" s="8"/>
    </row>
    <row r="35" spans="1:3" x14ac:dyDescent="0.25">
      <c r="A35" s="8" t="s">
        <v>34</v>
      </c>
    </row>
    <row r="36" spans="1:3" x14ac:dyDescent="0.25">
      <c r="A36" s="8" t="s">
        <v>38</v>
      </c>
    </row>
    <row r="37" spans="1:3" x14ac:dyDescent="0.25">
      <c r="A37" s="8" t="s">
        <v>57</v>
      </c>
    </row>
    <row r="38" spans="1:3" x14ac:dyDescent="0.25">
      <c r="A38" s="8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opLeftCell="A7" zoomScale="70" zoomScaleNormal="70" workbookViewId="0">
      <selection activeCell="C55" sqref="C55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31</v>
      </c>
      <c r="D1" t="s">
        <v>6</v>
      </c>
      <c r="E1" t="s">
        <v>17</v>
      </c>
      <c r="F1" t="str">
        <f>output!G1</f>
        <v>clm</v>
      </c>
      <c r="G1" t="str">
        <f>output!J1</f>
        <v>ctm</v>
      </c>
      <c r="H1" t="str">
        <f>output!L1</f>
        <v>cdm</v>
      </c>
      <c r="I1" t="s">
        <v>29</v>
      </c>
      <c r="J1" t="str">
        <f>output!H1</f>
        <v>cdc</v>
      </c>
      <c r="K1" t="str">
        <f>output!K1</f>
        <v>cdt</v>
      </c>
      <c r="L1" t="str">
        <f>output!M1</f>
        <v>cxc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output!AC1</f>
        <v>sdm</v>
      </c>
      <c r="U1" t="str">
        <f>output!AE1</f>
        <v>sxt</v>
      </c>
      <c r="V1" t="s">
        <v>23</v>
      </c>
    </row>
    <row r="2" spans="1:22" x14ac:dyDescent="0.25">
      <c r="A2">
        <f>output!A2</f>
        <v>1</v>
      </c>
      <c r="B2" s="1">
        <f>output!E2/1000000</f>
        <v>6.1287000000000001E-2</v>
      </c>
      <c r="C2" s="1">
        <f>output!F2/1000000</f>
        <v>168.466523</v>
      </c>
      <c r="D2" s="1">
        <f>output!I2/1000000</f>
        <v>354.93113599999998</v>
      </c>
      <c r="E2" s="1">
        <f>output!AA2/1000000</f>
        <v>568.67024800000002</v>
      </c>
      <c r="F2" s="3">
        <f>output!G2/1000000000</f>
        <v>-2.5454708999999999E-2</v>
      </c>
      <c r="G2" s="3">
        <f>output!J2/1000000000</f>
        <v>0.31865823999999998</v>
      </c>
      <c r="H2" s="3">
        <f>output!L2/1000000000</f>
        <v>7.9700599999999996E-2</v>
      </c>
      <c r="I2" s="3">
        <f>output!P2/1000000000</f>
        <v>0.79964798199999998</v>
      </c>
      <c r="J2">
        <f>output!H2/1000000000</f>
        <v>2.5483E-5</v>
      </c>
      <c r="K2">
        <f>output!K2/1000000000</f>
        <v>0.170442279</v>
      </c>
      <c r="L2">
        <f>output!M2/1000000000</f>
        <v>9.5000000000000001E-7</v>
      </c>
      <c r="M2" s="4">
        <f>output!Q2/1000000000</f>
        <v>0.48900353600000002</v>
      </c>
      <c r="N2" s="5">
        <f>O2</f>
        <v>459.83832799999999</v>
      </c>
      <c r="O2" s="4">
        <f>output!X2/1000000</f>
        <v>459.83832799999999</v>
      </c>
      <c r="P2" s="3">
        <f>output!X2-3233000</f>
        <v>456605328</v>
      </c>
      <c r="Q2" s="3">
        <f>output!AB2/1000000000</f>
        <v>12.427886687000001</v>
      </c>
      <c r="R2" s="3">
        <f>output!AD2/1000000000</f>
        <v>1.0589999999999999E-6</v>
      </c>
      <c r="S2" s="3">
        <f>output!AF2/1000000000</f>
        <v>0.69503888800000002</v>
      </c>
      <c r="T2">
        <f>output!AC2/1000000000</f>
        <v>3.0856058239999999</v>
      </c>
      <c r="U2">
        <f>output!AE2/1000000000</f>
        <v>1.350394925</v>
      </c>
      <c r="V2" s="1">
        <f>output!AG2/1000000000</f>
        <v>17.500334169999999</v>
      </c>
    </row>
    <row r="3" spans="1:22" x14ac:dyDescent="0.25">
      <c r="A3">
        <f>output!A3</f>
        <v>2</v>
      </c>
      <c r="B3" s="1">
        <f>output!E3/1000000</f>
        <v>0.106098</v>
      </c>
      <c r="C3" s="1">
        <f>output!F3/1000000</f>
        <v>523.74178099999995</v>
      </c>
      <c r="D3" s="1">
        <f>output!I3/1000000</f>
        <v>411.611786</v>
      </c>
      <c r="E3" s="1">
        <f>output!AA3/1000000</f>
        <v>592.96744000000001</v>
      </c>
      <c r="F3" s="3">
        <f>output!G3/1000000000</f>
        <v>1.4014756999999999E-2</v>
      </c>
      <c r="G3" s="3">
        <f>output!J3/1000000000</f>
        <v>0.50432307200000004</v>
      </c>
      <c r="H3" s="3">
        <f>output!L3/1000000000</f>
        <v>0.100864616</v>
      </c>
      <c r="I3" s="3">
        <f>output!P3/1000000000</f>
        <v>0.72131425000000005</v>
      </c>
      <c r="J3">
        <f>output!H3/1000000000</f>
        <v>4.7135999999999997E-5</v>
      </c>
      <c r="K3">
        <f>output!K3/1000000000</f>
        <v>0.114477985</v>
      </c>
      <c r="L3">
        <f>output!M3/1000000000</f>
        <v>3.366E-6</v>
      </c>
      <c r="M3" s="4">
        <f>output!Q3/1000000000</f>
        <v>0.70608835199999997</v>
      </c>
      <c r="N3" s="5">
        <f t="shared" ref="N3:N23" si="0">O3</f>
        <v>540.15729599999997</v>
      </c>
      <c r="O3" s="4">
        <f>output!X3/1000000</f>
        <v>540.15729599999997</v>
      </c>
      <c r="P3" s="3">
        <f>output!X3-3233000</f>
        <v>536924296</v>
      </c>
      <c r="Q3" s="3">
        <f>output!AB3/1000000000</f>
        <v>13.639375694</v>
      </c>
      <c r="R3" s="3">
        <f>output!AD3/1000000000</f>
        <v>3.2890000000000002E-6</v>
      </c>
      <c r="S3" s="3">
        <f>output!AF3/1000000000</f>
        <v>0.74259960000000003</v>
      </c>
      <c r="T3">
        <f>output!AC3/1000000000</f>
        <v>2.0815434960000001</v>
      </c>
      <c r="U3">
        <f>output!AE3/1000000000</f>
        <v>1.093938756</v>
      </c>
      <c r="V3" s="1">
        <f>output!AG3/1000000000</f>
        <v>17.578799044</v>
      </c>
    </row>
    <row r="4" spans="1:22" x14ac:dyDescent="0.25">
      <c r="A4">
        <f>output!A4</f>
        <v>3</v>
      </c>
      <c r="B4" s="1">
        <f>output!E4/1000000</f>
        <v>0.14108100000000001</v>
      </c>
      <c r="C4" s="1">
        <f>output!F4/1000000</f>
        <v>636.14738799999998</v>
      </c>
      <c r="D4" s="1">
        <f>output!I4/1000000</f>
        <v>411.58888000000002</v>
      </c>
      <c r="E4" s="1">
        <f>output!AA4/1000000</f>
        <v>595.47157600000003</v>
      </c>
      <c r="F4" s="3">
        <f>output!G4/1000000000</f>
        <v>2.0554274000000001E-2</v>
      </c>
      <c r="G4" s="3">
        <f>output!J4/1000000000</f>
        <v>0.71226007199999997</v>
      </c>
      <c r="H4" s="3">
        <f>output!L4/1000000000</f>
        <v>0.116095272</v>
      </c>
      <c r="I4" s="3">
        <f>output!P4/1000000000</f>
        <v>0.86431881899999996</v>
      </c>
      <c r="J4">
        <f>output!H4/1000000000</f>
        <v>6.5925000000000003E-5</v>
      </c>
      <c r="K4">
        <f>output!K4/1000000000</f>
        <v>0.15544249700000001</v>
      </c>
      <c r="L4">
        <f>output!M4/1000000000</f>
        <v>6.6810000000000001E-6</v>
      </c>
      <c r="M4" s="4">
        <f>output!Q4/1000000000</f>
        <v>1.060545896</v>
      </c>
      <c r="N4" s="5">
        <f t="shared" si="0"/>
        <v>540.71665599999994</v>
      </c>
      <c r="O4" s="4">
        <f>output!X4/1000000</f>
        <v>540.71665599999994</v>
      </c>
      <c r="P4" s="3">
        <f>output!X4-3233000</f>
        <v>537483656</v>
      </c>
      <c r="Q4" s="3">
        <f>output!AB4/1000000000</f>
        <v>13.536154420000001</v>
      </c>
      <c r="R4" s="3">
        <f>output!AD4/1000000000</f>
        <v>6.1920000000000002E-6</v>
      </c>
      <c r="S4" s="3">
        <f>output!AF4/1000000000</f>
        <v>0.83312282400000004</v>
      </c>
      <c r="T4">
        <f>output!AC4/1000000000</f>
        <v>1.204417184</v>
      </c>
      <c r="U4">
        <f>output!AE4/1000000000</f>
        <v>1.198267524</v>
      </c>
      <c r="V4" s="1">
        <f>output!AG4/1000000000</f>
        <v>17.6872452</v>
      </c>
    </row>
    <row r="5" spans="1:22" x14ac:dyDescent="0.25">
      <c r="A5">
        <f>output!A5</f>
        <v>4</v>
      </c>
      <c r="B5" s="1">
        <f>output!E5/1000000</f>
        <v>0.169214</v>
      </c>
      <c r="C5" s="1">
        <f>output!F5/1000000</f>
        <v>719.30494299999998</v>
      </c>
      <c r="D5" s="1">
        <f>output!I5/1000000</f>
        <v>554.48667</v>
      </c>
      <c r="E5" s="1">
        <f>output!AA5/1000000</f>
        <v>561.05092000000002</v>
      </c>
      <c r="F5" s="3">
        <f>output!G5/1000000000</f>
        <v>2.7130768E-2</v>
      </c>
      <c r="G5" s="3">
        <f>output!J5/1000000000</f>
        <v>0.84152190400000004</v>
      </c>
      <c r="H5" s="3">
        <f>output!L5/1000000000</f>
        <v>0.136485368</v>
      </c>
      <c r="I5" s="3">
        <f>output!P5/1000000000</f>
        <v>1.159784242</v>
      </c>
      <c r="J5">
        <f>output!H5/1000000000</f>
        <v>8.2514000000000003E-5</v>
      </c>
      <c r="K5">
        <f>output!K5/1000000000</f>
        <v>0.236411126</v>
      </c>
      <c r="L5">
        <f>output!M5/1000000000</f>
        <v>1.0535E-5</v>
      </c>
      <c r="M5" s="4">
        <f>output!Q5/1000000000</f>
        <v>1.2509102000000001</v>
      </c>
      <c r="N5" s="5">
        <f t="shared" si="0"/>
        <v>541.16624000000002</v>
      </c>
      <c r="O5" s="4">
        <f>output!X5/1000000</f>
        <v>541.16624000000002</v>
      </c>
      <c r="P5" s="3">
        <f>output!X5-3233000</f>
        <v>537933240</v>
      </c>
      <c r="Q5" s="3">
        <f>output!AB5/1000000000</f>
        <v>13.914578476000001</v>
      </c>
      <c r="R5" s="3">
        <f>output!AD5/1000000000</f>
        <v>9.6909999999999992E-6</v>
      </c>
      <c r="S5" s="3">
        <f>output!AF5/1000000000</f>
        <v>0.97630808000000002</v>
      </c>
      <c r="T5">
        <f>output!AC5/1000000000</f>
        <v>6.873488912</v>
      </c>
      <c r="U5">
        <f>output!AE5/1000000000</f>
        <v>1.9461473330000001</v>
      </c>
      <c r="V5" s="1">
        <f>output!AG5/1000000000</f>
        <v>18.836257509999999</v>
      </c>
    </row>
    <row r="6" spans="1:22" x14ac:dyDescent="0.25">
      <c r="A6">
        <f>output!A6</f>
        <v>5</v>
      </c>
      <c r="B6" s="1">
        <f>output!E6/1000000</f>
        <v>0.192631</v>
      </c>
      <c r="C6" s="1">
        <f>output!F6/1000000</f>
        <v>1043.4304930000001</v>
      </c>
      <c r="D6" s="1">
        <f>output!I6/1000000</f>
        <v>732.18532900000002</v>
      </c>
      <c r="E6" s="1">
        <f>output!AA6/1000000</f>
        <v>619.82260799999995</v>
      </c>
      <c r="F6" s="3">
        <f>output!G6/1000000000</f>
        <v>3.357516E-2</v>
      </c>
      <c r="G6" s="3">
        <f>output!J6/1000000000</f>
        <v>1.0878462</v>
      </c>
      <c r="H6" s="3">
        <f>output!L6/1000000000</f>
        <v>0.15540656</v>
      </c>
      <c r="I6" s="3">
        <f>output!P6/1000000000</f>
        <v>1.7858657849999999</v>
      </c>
      <c r="J6">
        <f>output!H6/1000000000</f>
        <v>9.7171999999999997E-5</v>
      </c>
      <c r="K6">
        <f>output!K6/1000000000</f>
        <v>0.390422826</v>
      </c>
      <c r="L6">
        <f>output!M6/1000000000</f>
        <v>1.4766999999999999E-5</v>
      </c>
      <c r="M6" s="4">
        <f>output!Q6/1000000000</f>
        <v>1.554103064</v>
      </c>
      <c r="N6" s="5">
        <f t="shared" si="0"/>
        <v>541.43982400000004</v>
      </c>
      <c r="O6" s="4">
        <f>output!X6/1000000</f>
        <v>541.43982400000004</v>
      </c>
      <c r="P6" s="3">
        <f>output!X6-3233000</f>
        <v>538206824</v>
      </c>
      <c r="Q6" s="3">
        <f>output!AB6/1000000000</f>
        <v>13.401220358</v>
      </c>
      <c r="R6" s="3">
        <f>output!AD6/1000000000</f>
        <v>1.3755E-5</v>
      </c>
      <c r="S6" s="3">
        <f>output!AF6/1000000000</f>
        <v>1.08467848</v>
      </c>
      <c r="T6">
        <f>output!AC6/1000000000</f>
        <v>6.8379969039999997</v>
      </c>
      <c r="U6">
        <f>output!AE6/1000000000</f>
        <v>1.594589238</v>
      </c>
      <c r="V6" s="1">
        <f>output!AG6/1000000000</f>
        <v>18.396734344999999</v>
      </c>
    </row>
    <row r="7" spans="1:22" x14ac:dyDescent="0.25">
      <c r="A7">
        <f>output!A7</f>
        <v>6</v>
      </c>
      <c r="B7" s="1">
        <f>output!E7/1000000</f>
        <v>0.21212</v>
      </c>
      <c r="C7" s="1">
        <f>output!F7/1000000</f>
        <v>1142.4822260000001</v>
      </c>
      <c r="D7" s="1">
        <f>output!I7/1000000</f>
        <v>964.40037600000005</v>
      </c>
      <c r="E7" s="1">
        <f>output!AA7/1000000</f>
        <v>693.26467200000002</v>
      </c>
      <c r="F7" s="3">
        <f>output!G7/1000000000</f>
        <v>3.9960761999999997E-2</v>
      </c>
      <c r="G7" s="3">
        <f>output!J7/1000000000</f>
        <v>1.2131493440000001</v>
      </c>
      <c r="H7" s="3">
        <f>output!L7/1000000000</f>
        <v>0.168043584</v>
      </c>
      <c r="I7" s="3">
        <f>output!P7/1000000000</f>
        <v>2.161856116</v>
      </c>
      <c r="J7">
        <f>output!H7/1000000000</f>
        <v>1.1006999999999999E-4</v>
      </c>
      <c r="K7">
        <f>output!K7/1000000000</f>
        <v>0.23848824800000001</v>
      </c>
      <c r="L7">
        <f>output!M7/1000000000</f>
        <v>1.9252000000000001E-5</v>
      </c>
      <c r="M7" s="4">
        <f>output!Q7/1000000000</f>
        <v>1.71731404</v>
      </c>
      <c r="N7" s="5">
        <f t="shared" si="0"/>
        <v>541.76538400000004</v>
      </c>
      <c r="O7" s="4">
        <f>output!X7/1000000</f>
        <v>541.76538400000004</v>
      </c>
      <c r="P7" s="3">
        <f>output!X7-3233000</f>
        <v>538532384</v>
      </c>
      <c r="Q7" s="3">
        <f>output!AB7/1000000000</f>
        <v>13.830333586</v>
      </c>
      <c r="R7" s="3">
        <f>output!AD7/1000000000</f>
        <v>1.8043999999999999E-5</v>
      </c>
      <c r="S7" s="3">
        <f>output!AF7/1000000000</f>
        <v>1.2042878720000001</v>
      </c>
      <c r="T7">
        <f>output!AC7/1000000000</f>
        <v>6.9661173520000004</v>
      </c>
      <c r="U7">
        <f>output!AE7/1000000000</f>
        <v>1.7734888950000001</v>
      </c>
      <c r="V7" s="1">
        <f>output!AG7/1000000000</f>
        <v>18.493631503</v>
      </c>
    </row>
    <row r="8" spans="1:22" x14ac:dyDescent="0.25">
      <c r="A8">
        <f>output!A8</f>
        <v>7</v>
      </c>
      <c r="B8" s="1">
        <f>output!E8/1000000</f>
        <v>0.22891300000000001</v>
      </c>
      <c r="C8" s="1">
        <f>output!F8/1000000</f>
        <v>1537.2654219999999</v>
      </c>
      <c r="D8" s="1">
        <f>output!I8/1000000</f>
        <v>1231.9684870000001</v>
      </c>
      <c r="E8" s="1">
        <f>output!AA8/1000000</f>
        <v>548.15404000000001</v>
      </c>
      <c r="F8" s="3">
        <f>output!G8/1000000000</f>
        <v>4.6324183999999997E-2</v>
      </c>
      <c r="G8" s="3">
        <f>output!J8/1000000000</f>
        <v>1.265608528</v>
      </c>
      <c r="H8" s="3">
        <f>output!L8/1000000000</f>
        <v>0.17484529600000001</v>
      </c>
      <c r="I8" s="3">
        <f>output!P8/1000000000</f>
        <v>3.268981417</v>
      </c>
      <c r="J8">
        <f>output!H8/1000000000</f>
        <v>1.2159600000000001E-4</v>
      </c>
      <c r="K8">
        <f>output!K8/1000000000</f>
        <v>0.26028540999999999</v>
      </c>
      <c r="L8">
        <f>output!M8/1000000000</f>
        <v>2.3819E-5</v>
      </c>
      <c r="M8" s="4">
        <f>output!Q8/1000000000</f>
        <v>1.7901074320000001</v>
      </c>
      <c r="N8" s="5">
        <f t="shared" si="0"/>
        <v>541.98759199999995</v>
      </c>
      <c r="O8" s="4">
        <f>output!X8/1000000</f>
        <v>541.98759199999995</v>
      </c>
      <c r="P8" s="3">
        <f>output!X8-3233000</f>
        <v>538754592</v>
      </c>
      <c r="Q8" s="3">
        <f>output!AB8/1000000000</f>
        <v>13.472167531</v>
      </c>
      <c r="R8" s="3">
        <f>output!AD8/1000000000</f>
        <v>2.2889999999999999E-5</v>
      </c>
      <c r="S8" s="3">
        <f>output!AF8/1000000000</f>
        <v>1.253223408</v>
      </c>
      <c r="T8">
        <f>output!AC8/1000000000</f>
        <v>6.995530832</v>
      </c>
      <c r="U8">
        <f>output!AE8/1000000000</f>
        <v>2.0667337639999999</v>
      </c>
      <c r="V8" s="1">
        <f>output!AG8/1000000000</f>
        <v>18.400734897</v>
      </c>
    </row>
    <row r="9" spans="1:22" x14ac:dyDescent="0.25">
      <c r="A9">
        <f>output!A9</f>
        <v>8</v>
      </c>
      <c r="B9" s="1">
        <f>output!E9/1000000</f>
        <v>0.243122</v>
      </c>
      <c r="C9" s="1">
        <f>output!F9/1000000</f>
        <v>2164.0487029999999</v>
      </c>
      <c r="D9" s="1">
        <f>output!I9/1000000</f>
        <v>1365.02397</v>
      </c>
      <c r="E9" s="1">
        <f>output!AA9/1000000</f>
        <v>593.53011200000003</v>
      </c>
      <c r="F9" s="3">
        <f>output!G9/1000000000</f>
        <v>5.2741735999999997E-2</v>
      </c>
      <c r="G9" s="3">
        <f>output!J9/1000000000</f>
        <v>1.367917032</v>
      </c>
      <c r="H9" s="3">
        <f>output!L9/1000000000</f>
        <v>0.19545059200000001</v>
      </c>
      <c r="I9" s="3">
        <f>output!P9/1000000000</f>
        <v>4.386485221</v>
      </c>
      <c r="J9">
        <f>output!H9/1000000000</f>
        <v>1.31882E-4</v>
      </c>
      <c r="K9">
        <f>output!K9/1000000000</f>
        <v>0.29627560200000003</v>
      </c>
      <c r="L9">
        <f>output!M9/1000000000</f>
        <v>2.8235999999999999E-5</v>
      </c>
      <c r="M9" s="4">
        <f>output!Q9/1000000000</f>
        <v>1.95423872</v>
      </c>
      <c r="N9" s="5">
        <f t="shared" si="0"/>
        <v>542.17057599999998</v>
      </c>
      <c r="O9" s="4">
        <f>output!X9/1000000</f>
        <v>542.17057599999998</v>
      </c>
      <c r="P9" s="3">
        <f>output!X9-3233000</f>
        <v>538937576</v>
      </c>
      <c r="Q9" s="3">
        <f>output!AB9/1000000000</f>
        <v>13.927240134</v>
      </c>
      <c r="R9" s="3">
        <f>output!AD9/1000000000</f>
        <v>2.7807999999999999E-5</v>
      </c>
      <c r="S9" s="3">
        <f>output!AF9/1000000000</f>
        <v>1.3614415440000001</v>
      </c>
      <c r="T9">
        <f>output!AC9/1000000000</f>
        <v>6.8396929919999998</v>
      </c>
      <c r="U9">
        <f>output!AE9/1000000000</f>
        <v>2.2789846439999999</v>
      </c>
      <c r="V9" s="1">
        <f>output!AG9/1000000000</f>
        <v>19.106686558</v>
      </c>
    </row>
    <row r="10" spans="1:22" x14ac:dyDescent="0.25">
      <c r="A10">
        <f>output!A10</f>
        <v>9</v>
      </c>
      <c r="B10" s="1">
        <f>output!E10/1000000</f>
        <v>0.25553900000000002</v>
      </c>
      <c r="C10" s="1">
        <f>output!F10/1000000</f>
        <v>1815.304948</v>
      </c>
      <c r="D10" s="1">
        <f>output!I10/1000000</f>
        <v>1513.979339</v>
      </c>
      <c r="E10" s="1">
        <f>output!AA10/1000000</f>
        <v>633.24139200000002</v>
      </c>
      <c r="F10" s="3">
        <f>output!G10/1000000000</f>
        <v>5.8974569999999997E-2</v>
      </c>
      <c r="G10" s="3">
        <f>output!J10/1000000000</f>
        <v>1.4775086319999999</v>
      </c>
      <c r="H10" s="3">
        <f>output!L10/1000000000</f>
        <v>0.21106736000000001</v>
      </c>
      <c r="I10" s="3">
        <f>output!P10/1000000000</f>
        <v>5.4967628299999998</v>
      </c>
      <c r="J10">
        <f>output!H10/1000000000</f>
        <v>1.41087E-4</v>
      </c>
      <c r="K10">
        <f>output!K10/1000000000</f>
        <v>0.31712298300000002</v>
      </c>
      <c r="L10">
        <f>output!M10/1000000000</f>
        <v>3.2477000000000001E-5</v>
      </c>
      <c r="M10" s="4">
        <f>output!Q10/1000000000</f>
        <v>2.1107447119999998</v>
      </c>
      <c r="N10" s="5">
        <f t="shared" si="0"/>
        <v>542.26345600000002</v>
      </c>
      <c r="O10" s="4">
        <f>output!X10/1000000</f>
        <v>542.26345600000002</v>
      </c>
      <c r="P10" s="3">
        <f>output!X10-3233000</f>
        <v>539030456</v>
      </c>
      <c r="Q10" s="3">
        <f>output!AB10/1000000000</f>
        <v>14.471145325</v>
      </c>
      <c r="R10" s="3">
        <f>output!AD10/1000000000</f>
        <v>3.2774000000000002E-5</v>
      </c>
      <c r="S10" s="3">
        <f>output!AF10/1000000000</f>
        <v>1.465139312</v>
      </c>
      <c r="T10">
        <f>output!AC10/1000000000</f>
        <v>6.965364568</v>
      </c>
      <c r="U10">
        <f>output!AE10/1000000000</f>
        <v>2.5090765419999999</v>
      </c>
      <c r="V10" s="1">
        <f>output!AG10/1000000000</f>
        <v>20.092014213999999</v>
      </c>
    </row>
    <row r="11" spans="1:22" x14ac:dyDescent="0.25">
      <c r="A11">
        <f>output!A11</f>
        <v>10</v>
      </c>
      <c r="B11" s="1">
        <f>output!E11/1000000</f>
        <v>0.26591100000000001</v>
      </c>
      <c r="C11" s="1">
        <f>output!F11/1000000</f>
        <v>2222.024703</v>
      </c>
      <c r="D11" s="1">
        <f>output!I11/1000000</f>
        <v>2313.9124240000001</v>
      </c>
      <c r="E11" s="1">
        <f>output!AA11/1000000</f>
        <v>674.77921600000002</v>
      </c>
      <c r="F11" s="3">
        <f>output!G11/1000000000</f>
        <v>6.5353209999999995E-2</v>
      </c>
      <c r="G11" s="3">
        <f>output!J11/1000000000</f>
        <v>1.574434648</v>
      </c>
      <c r="H11" s="3">
        <f>output!L11/1000000000</f>
        <v>0.22494779200000001</v>
      </c>
      <c r="I11" s="3">
        <f>output!P11/1000000000</f>
        <v>7.6132068500000001</v>
      </c>
      <c r="J11">
        <f>output!H11/1000000000</f>
        <v>1.49111E-4</v>
      </c>
      <c r="K11">
        <f>output!K11/1000000000</f>
        <v>0.36690920500000002</v>
      </c>
      <c r="L11">
        <f>output!M11/1000000000</f>
        <v>3.6455000000000002E-5</v>
      </c>
      <c r="M11" s="4">
        <f>output!Q11/1000000000</f>
        <v>2.474199032</v>
      </c>
      <c r="N11" s="5">
        <f t="shared" si="0"/>
        <v>542.47200799999996</v>
      </c>
      <c r="O11" s="4">
        <f>output!X11/1000000</f>
        <v>542.47200799999996</v>
      </c>
      <c r="P11" s="3">
        <f>output!X11-3233000</f>
        <v>539239008</v>
      </c>
      <c r="Q11" s="3">
        <f>output!AB11/1000000000</f>
        <v>14.420531087000001</v>
      </c>
      <c r="R11" s="3">
        <f>output!AD11/1000000000</f>
        <v>3.7799000000000002E-5</v>
      </c>
      <c r="S11" s="3">
        <f>output!AF11/1000000000</f>
        <v>1.5593924400000001</v>
      </c>
      <c r="T11">
        <f>output!AC11/1000000000</f>
        <v>6.9724818080000004</v>
      </c>
      <c r="U11">
        <f>output!AE11/1000000000</f>
        <v>2.4153915069999998</v>
      </c>
      <c r="V11" s="1">
        <f>output!AG11/1000000000</f>
        <v>19.783170332000001</v>
      </c>
    </row>
    <row r="12" spans="1:22" x14ac:dyDescent="0.25">
      <c r="A12">
        <f>output!A12</f>
        <v>11</v>
      </c>
      <c r="B12" s="1">
        <f>output!E12/1000000</f>
        <v>0.275086</v>
      </c>
      <c r="C12" s="1">
        <f>output!F12/1000000</f>
        <v>2396.3996440000001</v>
      </c>
      <c r="D12" s="1">
        <f>output!I12/1000000</f>
        <v>2304.3291469999999</v>
      </c>
      <c r="E12" s="1">
        <f>output!AA12/1000000</f>
        <v>724.03600800000004</v>
      </c>
      <c r="F12" s="3">
        <f>output!G12/1000000000</f>
        <v>7.1670010000000006E-2</v>
      </c>
      <c r="G12" s="3">
        <f>output!J12/1000000000</f>
        <v>1.6894555840000001</v>
      </c>
      <c r="H12" s="3">
        <f>output!L12/1000000000</f>
        <v>0.241379224</v>
      </c>
      <c r="I12" s="3">
        <f>output!P12/1000000000</f>
        <v>11.522627297</v>
      </c>
      <c r="J12">
        <f>output!H12/1000000000</f>
        <v>1.56401E-4</v>
      </c>
      <c r="K12">
        <f>output!K12/1000000000</f>
        <v>0.35587324100000001</v>
      </c>
      <c r="L12">
        <f>output!M12/1000000000</f>
        <v>4.0042E-5</v>
      </c>
      <c r="M12" s="4">
        <f>output!Q12/1000000000</f>
        <v>2.6549808239999999</v>
      </c>
      <c r="N12" s="5">
        <f t="shared" si="0"/>
        <v>542.51251999999999</v>
      </c>
      <c r="O12" s="4">
        <f>output!X12/1000000</f>
        <v>542.51251999999999</v>
      </c>
      <c r="P12" s="3">
        <f>output!X12-3233000</f>
        <v>539279520</v>
      </c>
      <c r="Q12" s="3">
        <f>output!AB12/1000000000</f>
        <v>14.74889495</v>
      </c>
      <c r="R12" s="3">
        <f>output!AD12/1000000000</f>
        <v>4.2877999999999998E-5</v>
      </c>
      <c r="S12" s="3">
        <f>output!AF12/1000000000</f>
        <v>1.674011656</v>
      </c>
      <c r="T12">
        <f>output!AC12/1000000000</f>
        <v>6.9991642479999996</v>
      </c>
      <c r="U12">
        <f>output!AE12/1000000000</f>
        <v>2.6310542400000001</v>
      </c>
      <c r="V12" s="1">
        <f>output!AG12/1000000000</f>
        <v>20.257083062</v>
      </c>
    </row>
    <row r="13" spans="1:22" x14ac:dyDescent="0.25">
      <c r="A13">
        <f>output!A13</f>
        <v>12</v>
      </c>
      <c r="B13" s="1">
        <f>output!E13/1000000</f>
        <v>0.28342000000000001</v>
      </c>
      <c r="C13" s="1">
        <f>output!F13/1000000</f>
        <v>2565.178375</v>
      </c>
      <c r="D13" s="1">
        <f>output!I13/1000000</f>
        <v>2209.6745000000001</v>
      </c>
      <c r="E13" s="1">
        <f>output!AA13/1000000</f>
        <v>745.72422400000005</v>
      </c>
      <c r="F13" s="3">
        <f>output!G13/1000000000</f>
        <v>7.7905668999999997E-2</v>
      </c>
      <c r="G13" s="3">
        <f>output!J13/1000000000</f>
        <v>1.73904156</v>
      </c>
      <c r="H13" s="3">
        <f>output!L13/1000000000</f>
        <v>0.24068404800000001</v>
      </c>
      <c r="I13" s="3">
        <f>output!P13/1000000000</f>
        <v>11.32977406</v>
      </c>
      <c r="J13">
        <f>output!H13/1000000000</f>
        <v>1.6294899999999999E-4</v>
      </c>
      <c r="K13">
        <f>output!K13/1000000000</f>
        <v>0.47782718800000001</v>
      </c>
      <c r="L13">
        <f>output!M13/1000000000</f>
        <v>4.3268E-5</v>
      </c>
      <c r="M13" s="4">
        <f>output!Q13/1000000000</f>
        <v>2.7017365039999999</v>
      </c>
      <c r="N13" s="5">
        <f t="shared" si="0"/>
        <v>542.64316799999995</v>
      </c>
      <c r="O13" s="4">
        <f>output!X13/1000000</f>
        <v>542.64316799999995</v>
      </c>
      <c r="P13" s="3">
        <f>output!X13-3233000</f>
        <v>539410168</v>
      </c>
      <c r="Q13" s="3">
        <f>output!AB13/1000000000</f>
        <v>14.091192349</v>
      </c>
      <c r="R13" s="3">
        <f>output!AD13/1000000000</f>
        <v>4.7994999999999997E-5</v>
      </c>
      <c r="S13" s="3">
        <f>output!AF13/1000000000</f>
        <v>1.7261132800000001</v>
      </c>
      <c r="T13">
        <f>output!AC13/1000000000</f>
        <v>6.9599212880000003</v>
      </c>
      <c r="U13">
        <f>output!AE13/1000000000</f>
        <v>2.49371213</v>
      </c>
      <c r="V13" s="1">
        <f>output!AG13/1000000000</f>
        <v>19.408460957999999</v>
      </c>
    </row>
    <row r="14" spans="1:22" x14ac:dyDescent="0.25">
      <c r="A14">
        <f>output!A14</f>
        <v>13</v>
      </c>
      <c r="B14" s="1">
        <f>output!E14/1000000</f>
        <v>0.29044799999999998</v>
      </c>
      <c r="C14" s="1">
        <f>output!F14/1000000</f>
        <v>3192.6640640000001</v>
      </c>
      <c r="D14" s="1">
        <f>output!I14/1000000</f>
        <v>2424.3833909999998</v>
      </c>
      <c r="E14" s="1">
        <f>output!AA14/1000000</f>
        <v>772.09730400000001</v>
      </c>
      <c r="F14" s="3">
        <f>output!G14/1000000000</f>
        <v>8.4167005000000003E-2</v>
      </c>
      <c r="G14" s="3">
        <f>output!J14/1000000000</f>
        <v>1.801478344</v>
      </c>
      <c r="H14" s="3">
        <f>output!L14/1000000000</f>
        <v>0.257353736</v>
      </c>
      <c r="I14" s="3">
        <f>output!P14/1000000000</f>
        <v>15.913414674</v>
      </c>
      <c r="J14">
        <f>output!H14/1000000000</f>
        <v>1.6882999999999999E-4</v>
      </c>
      <c r="K14">
        <f>output!K14/1000000000</f>
        <v>0.59687198799999996</v>
      </c>
      <c r="L14">
        <f>output!M14/1000000000</f>
        <v>4.6054000000000003E-5</v>
      </c>
      <c r="M14" s="4">
        <f>output!Q14/1000000000</f>
        <v>2.8310343520000001</v>
      </c>
      <c r="N14" s="5">
        <f t="shared" si="0"/>
        <v>542.66380000000004</v>
      </c>
      <c r="O14" s="4">
        <f>output!X14/1000000</f>
        <v>542.66380000000004</v>
      </c>
      <c r="P14" s="3">
        <f>output!X14-3233000</f>
        <v>539430800</v>
      </c>
      <c r="Q14" s="3">
        <f>output!AB14/1000000000</f>
        <v>14.240984146000001</v>
      </c>
      <c r="R14" s="3">
        <f>output!AD14/1000000000</f>
        <v>5.2732999999999998E-5</v>
      </c>
      <c r="S14" s="3">
        <f>output!AF14/1000000000</f>
        <v>1.787961632</v>
      </c>
      <c r="T14">
        <f>output!AC14/1000000000</f>
        <v>6.9486972079999996</v>
      </c>
      <c r="U14">
        <f>output!AE14/1000000000</f>
        <v>3.1377291380000001</v>
      </c>
      <c r="V14" s="1">
        <f>output!AG14/1000000000</f>
        <v>20.231373125000001</v>
      </c>
    </row>
    <row r="15" spans="1:22" x14ac:dyDescent="0.25">
      <c r="A15">
        <f>output!A15</f>
        <v>14</v>
      </c>
      <c r="B15" s="1">
        <f>output!E15/1000000</f>
        <v>0.29679</v>
      </c>
      <c r="C15" s="1">
        <f>output!F15/1000000</f>
        <v>2994.4907990000002</v>
      </c>
      <c r="D15" s="1">
        <f>output!I15/1000000</f>
        <v>2650.4205550000001</v>
      </c>
      <c r="E15" s="1">
        <f>output!AA15/1000000</f>
        <v>792.96666400000004</v>
      </c>
      <c r="F15" s="3">
        <f>output!G15/1000000000</f>
        <v>9.0540906000000004E-2</v>
      </c>
      <c r="G15" s="3">
        <f>output!J15/1000000000</f>
        <v>1.90328904</v>
      </c>
      <c r="H15" s="3">
        <f>output!L15/1000000000</f>
        <v>0.255777912</v>
      </c>
      <c r="I15" s="3">
        <f>output!P15/1000000000</f>
        <v>16.570360171000001</v>
      </c>
      <c r="J15">
        <f>output!H15/1000000000</f>
        <v>1.7409399999999999E-4</v>
      </c>
      <c r="K15">
        <f>output!K15/1000000000</f>
        <v>0.53415580600000001</v>
      </c>
      <c r="L15">
        <f>output!M15/1000000000</f>
        <v>4.8569999999999997E-5</v>
      </c>
      <c r="M15" s="4">
        <f>output!Q15/1000000000</f>
        <v>2.9264467760000001</v>
      </c>
      <c r="N15" s="5">
        <f t="shared" si="0"/>
        <v>542.79775199999995</v>
      </c>
      <c r="O15" s="4">
        <f>output!X15/1000000</f>
        <v>542.79775199999995</v>
      </c>
      <c r="P15" s="3">
        <f>output!X15-3233000</f>
        <v>539564752</v>
      </c>
      <c r="Q15" s="3">
        <f>output!AB15/1000000000</f>
        <v>14.285086723999999</v>
      </c>
      <c r="R15" s="3">
        <f>output!AD15/1000000000</f>
        <v>5.7587000000000003E-5</v>
      </c>
      <c r="S15" s="3">
        <f>output!AF15/1000000000</f>
        <v>1.834895248</v>
      </c>
      <c r="T15">
        <f>output!AB29/1000000000</f>
        <v>0</v>
      </c>
      <c r="U15">
        <f>output!AE15/1000000000</f>
        <v>2.9127360430000002</v>
      </c>
      <c r="V15" s="1">
        <f>output!AG15/1000000000</f>
        <v>20.416743026999999</v>
      </c>
    </row>
    <row r="16" spans="1:22" x14ac:dyDescent="0.25">
      <c r="A16">
        <f>output!A16</f>
        <v>15</v>
      </c>
      <c r="B16" s="1">
        <f>output!E16/1000000</f>
        <v>0.30250899999999997</v>
      </c>
      <c r="C16" s="1">
        <f>output!F16/1000000</f>
        <v>3545.0483389999999</v>
      </c>
      <c r="D16" s="1">
        <f>output!I16/1000000</f>
        <v>2909.9035800000001</v>
      </c>
      <c r="E16" s="1">
        <f>output!AA16/1000000</f>
        <v>544.75045599999999</v>
      </c>
      <c r="F16" s="3">
        <f>output!G16/1000000000</f>
        <v>9.6756369999999994E-2</v>
      </c>
      <c r="G16" s="3">
        <f>output!J16/1000000000</f>
        <v>1.906528912</v>
      </c>
      <c r="H16" s="3">
        <f>output!L16/1000000000</f>
        <v>0.27239471999999998</v>
      </c>
      <c r="I16" s="3">
        <f>output!P16/1000000000</f>
        <v>20.284922552000001</v>
      </c>
      <c r="J16">
        <f>output!H16/1000000000</f>
        <v>1.7891399999999999E-4</v>
      </c>
      <c r="K16">
        <f>output!K16/1000000000</f>
        <v>0.39497728500000001</v>
      </c>
      <c r="L16">
        <f>output!M16/1000000000</f>
        <v>5.0686000000000002E-5</v>
      </c>
      <c r="M16" s="4">
        <f>output!Q16/1000000000</f>
        <v>2.996177968</v>
      </c>
      <c r="N16" s="5">
        <f t="shared" si="0"/>
        <v>542.80162399999995</v>
      </c>
      <c r="O16" s="4">
        <f>output!X16/1000000</f>
        <v>542.80162399999995</v>
      </c>
      <c r="P16" s="3">
        <f>output!X16-3233000</f>
        <v>539568624</v>
      </c>
      <c r="Q16" s="3">
        <f>output!AB16/1000000000</f>
        <v>14.260068983</v>
      </c>
      <c r="R16" s="3">
        <f>output!AD16/1000000000</f>
        <v>6.2317000000000007E-5</v>
      </c>
      <c r="S16" s="3">
        <f>output!AF16/1000000000</f>
        <v>1.892748536</v>
      </c>
      <c r="T16">
        <f>output!AB30/1000000000</f>
        <v>0</v>
      </c>
      <c r="U16">
        <f>output!AE16/1000000000</f>
        <v>3.006254674</v>
      </c>
      <c r="V16" s="1">
        <f>output!AG16/1000000000</f>
        <v>20.268722887999999</v>
      </c>
    </row>
    <row r="17" spans="1:23" x14ac:dyDescent="0.25">
      <c r="A17">
        <f>output!A17</f>
        <v>16</v>
      </c>
      <c r="B17" s="1">
        <f>output!E17/1000000</f>
        <v>0.30760500000000002</v>
      </c>
      <c r="C17" s="1">
        <f>output!F17/1000000</f>
        <v>3545.2052239999998</v>
      </c>
      <c r="D17" s="1">
        <f>output!I17/1000000</f>
        <v>3109.0439139999999</v>
      </c>
      <c r="E17" s="1">
        <f>output!AA17/1000000</f>
        <v>557.909448</v>
      </c>
      <c r="F17" s="3">
        <f>output!G17/1000000000</f>
        <v>0.10300003200000001</v>
      </c>
      <c r="G17" s="3">
        <f>output!J17/1000000000</f>
        <v>2.2270402640000002</v>
      </c>
      <c r="H17" s="3">
        <f>output!L17/1000000000</f>
        <v>0.27018816800000001</v>
      </c>
      <c r="I17" s="3">
        <f>output!P17/1000000000</f>
        <v>26.118569733000001</v>
      </c>
      <c r="J17">
        <f>output!H17/1000000000</f>
        <v>1.83337E-4</v>
      </c>
      <c r="K17">
        <f>output!K17/1000000000</f>
        <v>0.61391408199999997</v>
      </c>
      <c r="L17">
        <f>output!M17/1000000000</f>
        <v>5.2641E-5</v>
      </c>
      <c r="M17" s="4">
        <f>output!Q17/1000000000</f>
        <v>3.3078914479999999</v>
      </c>
      <c r="N17" s="5">
        <f t="shared" si="0"/>
        <v>542.80399199999999</v>
      </c>
      <c r="O17" s="4">
        <f>output!X17/1000000</f>
        <v>542.80399199999999</v>
      </c>
      <c r="P17" s="3">
        <f>output!X17-3233000</f>
        <v>539570992</v>
      </c>
      <c r="Q17" s="3">
        <f>output!AB17/1000000000</f>
        <v>16.759808863</v>
      </c>
      <c r="R17" s="3">
        <f>output!AD17/1000000000</f>
        <v>6.6987000000000001E-5</v>
      </c>
      <c r="S17" s="3">
        <f>output!AF17/1000000000</f>
        <v>1.95248128</v>
      </c>
      <c r="T17">
        <f>output!AC17/1000000000</f>
        <v>6.9731658000000003</v>
      </c>
      <c r="U17">
        <f>output!AE17/1000000000</f>
        <v>3.5389424360000001</v>
      </c>
      <c r="V17" s="1">
        <f>output!AG17/1000000000</f>
        <v>24.717597749999999</v>
      </c>
    </row>
    <row r="18" spans="1:23" x14ac:dyDescent="0.25">
      <c r="A18">
        <f>output!A18</f>
        <v>17</v>
      </c>
      <c r="B18" s="1">
        <f>output!E18/1000000</f>
        <v>0.31198100000000001</v>
      </c>
      <c r="C18" s="1">
        <f>output!F18/1000000</f>
        <v>3591.8469599999999</v>
      </c>
      <c r="D18" s="1">
        <f>output!I18/1000000</f>
        <v>3223.120688</v>
      </c>
      <c r="E18" s="1">
        <f>output!AA18/1000000</f>
        <v>574.40820799999995</v>
      </c>
      <c r="F18" s="3">
        <f>output!G18/1000000000</f>
        <v>0.109224746</v>
      </c>
      <c r="G18" s="3">
        <f>output!J18/1000000000</f>
        <v>2.297501032</v>
      </c>
      <c r="H18" s="3">
        <f>output!L18/1000000000</f>
        <v>0.28721723199999999</v>
      </c>
      <c r="I18" s="3">
        <f>output!P18/1000000000</f>
        <v>25.241685754999999</v>
      </c>
      <c r="J18">
        <f>output!H18/1000000000</f>
        <v>1.87181E-4</v>
      </c>
      <c r="K18">
        <f>output!K18/1000000000</f>
        <v>0.43594031900000002</v>
      </c>
      <c r="L18">
        <f>output!M18/1000000000</f>
        <v>5.4211E-5</v>
      </c>
      <c r="M18" s="4">
        <f>output!Q18/1000000000</f>
        <v>3.4464901600000002</v>
      </c>
      <c r="N18" s="5">
        <f t="shared" si="0"/>
        <v>542.82075999999995</v>
      </c>
      <c r="O18" s="4">
        <f>output!X18/1000000</f>
        <v>542.82075999999995</v>
      </c>
      <c r="P18" s="3">
        <f>output!X18-3233000</f>
        <v>539587760</v>
      </c>
      <c r="Q18" s="3">
        <f>output!AB18/1000000000</f>
        <v>15.329979152</v>
      </c>
      <c r="R18" s="3">
        <f>output!AD18/1000000000</f>
        <v>7.1475000000000003E-5</v>
      </c>
      <c r="S18" s="3">
        <f>output!AF18/1000000000</f>
        <v>2.010322704</v>
      </c>
      <c r="T18">
        <f>output!AC18/1000000000</f>
        <v>6.8925460640000002</v>
      </c>
      <c r="U18">
        <f>output!AE18/1000000000</f>
        <v>3.3081954090000001</v>
      </c>
      <c r="V18" s="1">
        <f>output!AG18/1000000000</f>
        <v>21.688368862000001</v>
      </c>
    </row>
    <row r="19" spans="1:23" x14ac:dyDescent="0.25">
      <c r="A19">
        <f>output!A19</f>
        <v>18</v>
      </c>
      <c r="B19" s="1">
        <f>output!E19/1000000</f>
        <v>0.31583699999999998</v>
      </c>
      <c r="C19" s="1">
        <f>output!F19/1000000</f>
        <v>4071.7768970000002</v>
      </c>
      <c r="D19" s="1">
        <f>output!I19/1000000</f>
        <v>4099.0415949999997</v>
      </c>
      <c r="E19" s="1">
        <f>output!AA19/1000000</f>
        <v>594.86155199999996</v>
      </c>
      <c r="F19" s="3">
        <f>output!G19/1000000000</f>
        <v>0.115354578</v>
      </c>
      <c r="G19" s="3">
        <f>output!J19/1000000000</f>
        <v>2.373505888</v>
      </c>
      <c r="H19" s="3">
        <f>output!L19/1000000000</f>
        <v>0.304034688</v>
      </c>
      <c r="I19" s="3">
        <f>output!P19/1000000000</f>
        <v>33.438511388999999</v>
      </c>
      <c r="J19">
        <f>output!H19/1000000000</f>
        <v>1.9076E-4</v>
      </c>
      <c r="K19">
        <f>output!K19/1000000000</f>
        <v>0.60945318400000004</v>
      </c>
      <c r="L19">
        <f>output!M19/1000000000</f>
        <v>5.5167999999999998E-5</v>
      </c>
      <c r="M19" s="4">
        <f>output!Q19/1000000000</f>
        <v>4.4081546400000002</v>
      </c>
      <c r="N19" s="5">
        <f t="shared" si="0"/>
        <v>542.80979200000002</v>
      </c>
      <c r="O19" s="4">
        <f>output!X19/1000000</f>
        <v>542.80979200000002</v>
      </c>
      <c r="P19" s="3">
        <f>output!X19-3233000</f>
        <v>539576792</v>
      </c>
      <c r="Q19" s="3">
        <f>output!AB19/1000000000</f>
        <v>14.486069618</v>
      </c>
      <c r="R19" s="3">
        <f>output!AD19/1000000000</f>
        <v>7.5779999999999996E-5</v>
      </c>
      <c r="S19" s="3">
        <f>output!AF19/1000000000</f>
        <v>2.0819113279999999</v>
      </c>
      <c r="T19">
        <f>output!AC19/1000000000</f>
        <v>6.8406029679999998</v>
      </c>
      <c r="U19">
        <f>output!AE19/1000000000</f>
        <v>3.1428068229999999</v>
      </c>
      <c r="V19" s="1">
        <f>output!AG19/1000000000</f>
        <v>20.796446889999999</v>
      </c>
    </row>
    <row r="20" spans="1:23" x14ac:dyDescent="0.25">
      <c r="A20">
        <f>output!A20</f>
        <v>19</v>
      </c>
      <c r="B20" s="1">
        <f>output!E20/1000000</f>
        <v>0.31948399999999999</v>
      </c>
      <c r="C20" s="1">
        <f>output!F20/1000000</f>
        <v>4251.4148059999998</v>
      </c>
      <c r="D20" s="1">
        <f>output!I20/1000000</f>
        <v>3853.3186479999999</v>
      </c>
      <c r="E20" s="1">
        <f>output!AA20/1000000</f>
        <v>601.38521600000001</v>
      </c>
      <c r="F20" s="3">
        <f>output!G20/1000000000</f>
        <v>0.12164224799999999</v>
      </c>
      <c r="G20" s="3">
        <f>output!J20/1000000000</f>
        <v>2.3992853279999999</v>
      </c>
      <c r="H20" s="3">
        <f>output!L20/1000000000</f>
        <v>0.29157449600000002</v>
      </c>
      <c r="I20" s="3">
        <f>output!P20/1000000000</f>
        <v>51.762430899999998</v>
      </c>
      <c r="J20">
        <f>output!H20/1000000000</f>
        <v>1.9409599999999999E-4</v>
      </c>
      <c r="K20">
        <f>output!K20/1000000000</f>
        <v>0.45765145400000001</v>
      </c>
      <c r="L20">
        <f>output!M20/1000000000</f>
        <v>5.6051000000000003E-5</v>
      </c>
      <c r="M20" s="4">
        <f>output!Q20/1000000000</f>
        <v>7.0841922159999999</v>
      </c>
      <c r="N20" s="5">
        <f t="shared" si="0"/>
        <v>542.67160000000001</v>
      </c>
      <c r="O20" s="4">
        <f>output!X20/1000000</f>
        <v>542.67160000000001</v>
      </c>
      <c r="P20" s="3">
        <f>output!X20-3233000</f>
        <v>539438600</v>
      </c>
      <c r="Q20" s="3">
        <f>output!AB20/1000000000</f>
        <v>14.261316367999999</v>
      </c>
      <c r="R20" s="3">
        <f>output!AD20/1000000000</f>
        <v>8.0011000000000004E-5</v>
      </c>
      <c r="S20" s="3">
        <f>output!AF20/1000000000</f>
        <v>2.1047464159999998</v>
      </c>
      <c r="T20">
        <f>output!AC20/1000000000</f>
        <v>6.9156313599999999</v>
      </c>
      <c r="U20">
        <f>output!AE20/1000000000</f>
        <v>3.299264113</v>
      </c>
      <c r="V20" s="1">
        <f>output!AG20/1000000000</f>
        <v>20.554448782000001</v>
      </c>
    </row>
    <row r="21" spans="1:23" x14ac:dyDescent="0.25">
      <c r="A21">
        <f>output!A21</f>
        <v>20</v>
      </c>
      <c r="B21" s="1">
        <f>output!E21/1000000</f>
        <v>0.32286900000000002</v>
      </c>
      <c r="C21" s="1">
        <f>output!F21/1000000</f>
        <v>3777.9395720000002</v>
      </c>
      <c r="D21" s="1">
        <f>output!I21/1000000</f>
        <v>4064.2898260000002</v>
      </c>
      <c r="E21" s="1">
        <f>output!AA21/1000000</f>
        <v>622.65285600000004</v>
      </c>
      <c r="F21" s="3">
        <f>output!G21/1000000000</f>
        <v>0.12793063399999999</v>
      </c>
      <c r="G21" s="3">
        <f>output!J21/1000000000</f>
        <v>2.4746111119999998</v>
      </c>
      <c r="H21" s="3">
        <f>output!L21/1000000000</f>
        <v>0.30936145599999998</v>
      </c>
      <c r="I21" s="3">
        <f>output!P21/1000000000</f>
        <v>79.763906348999996</v>
      </c>
      <c r="J21">
        <f>output!H21/1000000000</f>
        <v>1.9726999999999999E-4</v>
      </c>
      <c r="K21">
        <f>output!K21/1000000000</f>
        <v>0.455503296</v>
      </c>
      <c r="L21">
        <f>output!M21/1000000000</f>
        <v>5.6780999999999997E-5</v>
      </c>
      <c r="M21" s="4">
        <f>output!Q21/1000000000</f>
        <v>11.493797927999999</v>
      </c>
      <c r="N21" s="5">
        <f t="shared" si="0"/>
        <v>542.43274399999996</v>
      </c>
      <c r="O21" s="4">
        <f>output!X21/1000000</f>
        <v>542.43274399999996</v>
      </c>
      <c r="P21" s="3">
        <f>output!X21-3233000</f>
        <v>539199744</v>
      </c>
      <c r="Q21" s="3">
        <f>output!AB21/1000000000</f>
        <v>14.559662091</v>
      </c>
      <c r="R21" s="3">
        <f>output!AD21/1000000000</f>
        <v>8.3971E-5</v>
      </c>
      <c r="S21" s="3">
        <f>output!AF21/1000000000</f>
        <v>2.1644863679999999</v>
      </c>
      <c r="T21">
        <f>output!AC21/1000000000</f>
        <v>6.8026734400000004</v>
      </c>
      <c r="U21">
        <f>output!AE21/1000000000</f>
        <v>3.0662912000000002</v>
      </c>
      <c r="V21" s="1">
        <f>output!AG21/1000000000</f>
        <v>20.571715744999999</v>
      </c>
    </row>
    <row r="22" spans="1:23" x14ac:dyDescent="0.25">
      <c r="A22">
        <f>output!A22</f>
        <v>21</v>
      </c>
      <c r="B22" s="1">
        <f>output!E22/1000000</f>
        <v>0.32582299999999997</v>
      </c>
      <c r="C22" s="1">
        <f>output!F22/1000000</f>
        <v>4597.5941290000001</v>
      </c>
      <c r="D22" s="1">
        <f>output!I22/1000000</f>
        <v>4823.9444039999998</v>
      </c>
      <c r="E22" s="1">
        <f>output!AA22/1000000</f>
        <v>637.57246399999997</v>
      </c>
      <c r="F22" s="3">
        <f>output!G22/1000000000</f>
        <v>0.13407982099999999</v>
      </c>
      <c r="G22" s="3">
        <f>output!J22/1000000000</f>
        <v>2.5109978239999999</v>
      </c>
      <c r="H22" s="3">
        <f>output!L22/1000000000</f>
        <v>0.30559839999999999</v>
      </c>
      <c r="I22" s="3">
        <f>output!P22/1000000000</f>
        <v>117.358492447</v>
      </c>
      <c r="J22">
        <f>output!H22/1000000000</f>
        <v>2.00087E-4</v>
      </c>
      <c r="K22">
        <f>output!K22/1000000000</f>
        <v>0.45106488700000003</v>
      </c>
      <c r="L22">
        <f>output!M22/1000000000</f>
        <v>5.7290999999999997E-5</v>
      </c>
      <c r="M22" s="4">
        <f>output!Q22/1000000000</f>
        <v>17.514311736</v>
      </c>
      <c r="N22" s="5">
        <f t="shared" si="0"/>
        <v>543.23229600000002</v>
      </c>
      <c r="O22" s="4">
        <f>output!X22/1000000</f>
        <v>543.23229600000002</v>
      </c>
      <c r="P22" s="3">
        <f>output!X22-3233000</f>
        <v>539999296</v>
      </c>
      <c r="Q22" s="3">
        <f>output!AB22/1000000000</f>
        <v>14.397201901000001</v>
      </c>
      <c r="R22" s="3">
        <f>output!AD22/1000000000</f>
        <v>8.7719000000000005E-5</v>
      </c>
      <c r="S22" s="3">
        <f>output!AF22/1000000000</f>
        <v>2.2313838480000001</v>
      </c>
      <c r="T22">
        <f>output!AC22/1000000000</f>
        <v>7.0129275839999998</v>
      </c>
      <c r="U22">
        <f>output!AE22/1000000000</f>
        <v>3.7942065039999999</v>
      </c>
      <c r="V22" s="1">
        <f>output!AG22/1000000000</f>
        <v>21.106413143000001</v>
      </c>
    </row>
    <row r="23" spans="1:23" x14ac:dyDescent="0.25">
      <c r="A23">
        <f>output!A23</f>
        <v>22</v>
      </c>
      <c r="B23" s="1">
        <f>output!E23/1000000</f>
        <v>0.32838499999999998</v>
      </c>
      <c r="C23" s="1">
        <f>output!F23/1000000</f>
        <v>4830.9407849999998</v>
      </c>
      <c r="D23" s="1">
        <f>output!I23/1000000</f>
        <v>4561.2310509999998</v>
      </c>
      <c r="E23" s="1">
        <f>output!AA23/1000000</f>
        <v>646.94344799999999</v>
      </c>
      <c r="F23" s="3">
        <f>output!G23/1000000000</f>
        <v>0.14024633</v>
      </c>
      <c r="G23" s="3">
        <f>output!J23/1000000000</f>
        <v>2.5795928880000001</v>
      </c>
      <c r="H23" s="3">
        <f>output!L23/1000000000</f>
        <v>0.32562406399999999</v>
      </c>
      <c r="I23" s="3">
        <f>output!P23/1000000000</f>
        <v>168.29790785500001</v>
      </c>
      <c r="J23">
        <f>output!H23/1000000000</f>
        <v>2.02535E-4</v>
      </c>
      <c r="K23">
        <f>output!K23/1000000000</f>
        <v>0.94847284499999995</v>
      </c>
      <c r="L23">
        <f>output!M23/1000000000</f>
        <v>5.7762E-5</v>
      </c>
      <c r="M23" s="4">
        <f>output!Q23/1000000000</f>
        <v>11.1655748</v>
      </c>
      <c r="N23" s="5">
        <f t="shared" si="0"/>
        <v>542.63585599999999</v>
      </c>
      <c r="O23" s="4">
        <f>output!X23/1000000</f>
        <v>542.63585599999999</v>
      </c>
      <c r="P23" s="3">
        <f>output!X23-3233000</f>
        <v>539402856</v>
      </c>
      <c r="Q23" s="3">
        <f>output!AB23/1000000000</f>
        <v>14.101460446999999</v>
      </c>
      <c r="R23" s="3">
        <f>output!AD23/1000000000</f>
        <v>9.1471999999999994E-5</v>
      </c>
      <c r="S23" s="3">
        <f>output!AF23/1000000000</f>
        <v>2.2652218639999999</v>
      </c>
      <c r="T23">
        <f>output!AC23/1000000000</f>
        <v>6.7925039680000001</v>
      </c>
      <c r="U23">
        <f>output!AE23/1000000000</f>
        <v>3.255615036</v>
      </c>
      <c r="V23" s="1">
        <f>output!AG23/1000000000</f>
        <v>20.535054580000001</v>
      </c>
    </row>
    <row r="27" spans="1:23" x14ac:dyDescent="0.25">
      <c r="C27" s="12" t="s">
        <v>33</v>
      </c>
      <c r="D27" s="12"/>
      <c r="E27" s="12"/>
    </row>
    <row r="28" spans="1:23" x14ac:dyDescent="0.25">
      <c r="C28" s="12" t="s">
        <v>32</v>
      </c>
      <c r="D28" s="12"/>
      <c r="E28" s="12"/>
    </row>
    <row r="29" spans="1:23" x14ac:dyDescent="0.25">
      <c r="C29" s="12" t="s">
        <v>34</v>
      </c>
      <c r="D29" s="12"/>
      <c r="E29" s="12"/>
    </row>
    <row r="32" spans="1:23" x14ac:dyDescent="0.25">
      <c r="C32" s="12" t="s">
        <v>35</v>
      </c>
      <c r="D32" s="12"/>
      <c r="E32" s="12"/>
      <c r="I32" s="12" t="s">
        <v>38</v>
      </c>
      <c r="J32" s="12"/>
      <c r="K32" s="12"/>
      <c r="L32" s="12"/>
      <c r="M32" s="12"/>
      <c r="S32" s="12" t="s">
        <v>26</v>
      </c>
      <c r="T32" s="12"/>
      <c r="U32" s="12"/>
      <c r="V32" s="12"/>
      <c r="W32" s="12"/>
    </row>
    <row r="33" spans="3:23" x14ac:dyDescent="0.25">
      <c r="C33" s="12" t="s">
        <v>36</v>
      </c>
      <c r="D33" s="12"/>
      <c r="E33" s="12"/>
      <c r="I33" s="12" t="s">
        <v>39</v>
      </c>
      <c r="J33" s="12"/>
      <c r="K33" s="12"/>
      <c r="L33" s="12"/>
      <c r="M33" s="12"/>
      <c r="S33" s="12" t="s">
        <v>27</v>
      </c>
      <c r="T33" s="12"/>
      <c r="U33" s="12"/>
      <c r="V33" s="12"/>
      <c r="W33" s="12"/>
    </row>
    <row r="34" spans="3:23" x14ac:dyDescent="0.25">
      <c r="C34" s="12" t="s">
        <v>37</v>
      </c>
      <c r="D34" s="12"/>
      <c r="E34" s="12"/>
      <c r="S34" s="12" t="s">
        <v>26</v>
      </c>
      <c r="T34" s="12"/>
      <c r="U34" s="12"/>
      <c r="V34" s="12"/>
      <c r="W34" s="12"/>
    </row>
    <row r="35" spans="3:23" x14ac:dyDescent="0.25">
      <c r="S35" s="12" t="s">
        <v>27</v>
      </c>
      <c r="T35" s="12"/>
      <c r="U35" s="12"/>
      <c r="V35" s="12"/>
      <c r="W35" s="12"/>
    </row>
  </sheetData>
  <mergeCells count="12">
    <mergeCell ref="C27:E27"/>
    <mergeCell ref="C28:E28"/>
    <mergeCell ref="C29:E29"/>
    <mergeCell ref="I32:M32"/>
    <mergeCell ref="I33:M33"/>
    <mergeCell ref="S32:W32"/>
    <mergeCell ref="S33:W33"/>
    <mergeCell ref="S34:W34"/>
    <mergeCell ref="S35:W35"/>
    <mergeCell ref="C32:E32"/>
    <mergeCell ref="C33:E33"/>
    <mergeCell ref="C34:E3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C34" sqref="C34:C35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output!H2/1000000</f>
        <v>2.5482999999999999E-2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output!H3/1000000</f>
        <v>4.7135999999999997E-2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output!H4/1000000</f>
        <v>6.5924999999999997E-2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output!H5/1000000</f>
        <v>8.2514000000000004E-2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output!H6/1000000</f>
        <v>9.7171999999999994E-2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output!H7/1000000</f>
        <v>0.11007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output!H8/1000000</f>
        <v>0.121596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output!H9/1000000</f>
        <v>0.131882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output!H10/1000000</f>
        <v>0.14108699999999999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output!H11/1000000</f>
        <v>0.14911099999999999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output!H12/1000000</f>
        <v>0.15640100000000001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output!H13/1000000</f>
        <v>0.16294900000000001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output!H14/1000000</f>
        <v>0.16883000000000001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output!H15/1000000</f>
        <v>0.174094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output!H16/1000000</f>
        <v>0.17891399999999999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output!H17/1000000</f>
        <v>0.183337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output!H18/1000000</f>
        <v>0.18718099999999999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output!H19/1000000</f>
        <v>0.19076000000000001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output!H20/1000000</f>
        <v>0.19409599999999999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output!H21/1000000</f>
        <v>0.19727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output!H22/1000000</f>
        <v>0.20008699999999999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output!H23/1000000</f>
        <v>0.20253499999999999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2019-10-02T10:12:49Z</cp:lastPrinted>
  <dcterms:created xsi:type="dcterms:W3CDTF">2019-01-07T11:23:37Z</dcterms:created>
  <dcterms:modified xsi:type="dcterms:W3CDTF">2019-10-02T10:12:56Z</dcterms:modified>
</cp:coreProperties>
</file>