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BEDBF400-F564-4D6C-A40F-31ECBA7A96D9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4" i="1" l="1"/>
  <c r="AO15" i="1"/>
  <c r="AO16" i="1"/>
  <c r="AO17" i="1"/>
  <c r="AO18" i="1"/>
  <c r="AO19" i="1"/>
  <c r="AO20" i="1"/>
  <c r="AO21" i="1"/>
  <c r="AO22" i="1"/>
  <c r="AO23" i="1"/>
  <c r="AO13" i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28" i="1"/>
  <c r="AP28" i="1"/>
  <c r="AR28" i="1"/>
  <c r="AS28" i="1" s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R29" i="1"/>
  <c r="AS29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R42" i="1"/>
  <c r="AR43" i="1"/>
  <c r="AR44" i="1"/>
  <c r="AR45" i="1"/>
  <c r="AR46" i="1"/>
  <c r="AR47" i="1"/>
  <c r="AR48" i="1"/>
  <c r="AR49" i="1"/>
  <c r="AN28" i="1" l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L28" i="1"/>
  <c r="AK28" i="1"/>
  <c r="AS41" i="1"/>
  <c r="AS42" i="1"/>
  <c r="AS43" i="1"/>
  <c r="AS44" i="1"/>
  <c r="AS45" i="1"/>
  <c r="AS46" i="1"/>
  <c r="AS47" i="1"/>
  <c r="AS48" i="1"/>
  <c r="AS49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D24" i="5" l="1"/>
  <c r="AI24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5" i="1"/>
  <c r="D15" i="5" s="1"/>
  <c r="D16" i="1"/>
  <c r="D16" i="5" s="1"/>
  <c r="D17" i="1"/>
  <c r="D17" i="5" s="1"/>
  <c r="D18" i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24" i="5" s="1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<sst xmlns="http://schemas.openxmlformats.org/spreadsheetml/2006/main" count="89" uniqueCount="64">
  <si>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</si>
  <si>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</si>
  <si>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</si>
  <si>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</si>
  <si>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</si>
  <si>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</si>
  <si>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</si>
  <si>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</si>
  <si>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</si>
  <si>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</si>
  <si>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</si>
  <si>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</si>
  <si>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</si>
  <si>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</si>
  <si>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</si>
  <si>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</si>
  <si>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</si>
  <si>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</si>
  <si>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</si>
  <si>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</si>
  <si>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</si>
  <si>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</si>
  <si>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</si>
  <si>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</si>
  <si>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</si>
  <si>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</si>
  <si>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</si>
  <si>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</si>
  <si>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</si>
  <si>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</si>
  <si>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</si>
  <si>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</si>
  <si>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</si>
  <si>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</si>
  <si>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</si>
  <si>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</si>
  <si>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</si>
  <si>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</si>
  <si>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</si>
  <si>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</si>
  <si>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</si>
  <si>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</si>
  <si>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</si>
  <si>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</si>
  <si>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</si>
  <si>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</si>
  <si>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</si>
  <si>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</si>
  <si>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</si>
  <si>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</si>
  <si>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</si>
  <si>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</si>
  <si>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</si>
  <si>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</si>
  <si>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</si>
  <si>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</si>
  <si>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</si>
  <si>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</si>
  <si>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</si>
  <si>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</si>
  <si>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</si>
  <si>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</si>
  <si>
    <t>y = 5E+07x2 + 2E+08x + 5E+08</t>
  </si>
  <si>
    <t>y = 4E+07x2 + 1E+08x + 8E+08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</si>
</sst>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"/>
    <numFmt numFmtId="166" formatCode="0.0000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167" fontId="0" fillId="0" borderId="0" xfId="42" applyNumberFormat="1" applyFont="1"/>
    <xf numFmtId="0" fontId="18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output!$AM$2:$AM$14</c:f>
              <c:numCache>
                <c:formatCode>General</c:formatCode>
                <c:ptCount val="13"/>
                <c:pt idx="0">
                  <c:v>919558568</c:v>
                </c:pt>
                <c:pt idx="1">
                  <c:v>1270750896</c:v>
                </c:pt>
                <c:pt idx="2">
                  <c:v>1662129528</c:v>
                </c:pt>
                <c:pt idx="3">
                  <c:v>2041863840</c:v>
                </c:pt>
                <c:pt idx="4">
                  <c:v>2521005064</c:v>
                </c:pt>
                <c:pt idx="5">
                  <c:v>3096627360</c:v>
                </c:pt>
                <c:pt idx="6">
                  <c:v>3870272128</c:v>
                </c:pt>
                <c:pt idx="7">
                  <c:v>4457653088</c:v>
                </c:pt>
                <c:pt idx="8">
                  <c:v>5372230736</c:v>
                </c:pt>
                <c:pt idx="9">
                  <c:v>6269948624</c:v>
                </c:pt>
                <c:pt idx="10">
                  <c:v>7316124952</c:v>
                </c:pt>
                <c:pt idx="11">
                  <c:v>8430207736</c:v>
                </c:pt>
                <c:pt idx="12">
                  <c:v>9680832192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E-4EAE-AB8C-AA58AE6D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35736"/>
        <c:axId val="501626552"/>
      </c:lineChart>
      <c:catAx>
        <c:axId val="50163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6552"/>
        <c:crosses val="autoZero"/>
        <c:auto val="1"/>
        <c:lblAlgn val="ctr"/>
        <c:lblOffset val="100"/>
        <c:noMultiLvlLbl val="0"/>
      </c:catAx>
      <c:valAx>
        <c:axId val="5016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0.40048944800000003</c:v>
                </c:pt>
                <c:pt idx="1">
                  <c:v>0.50939957599999997</c:v>
                </c:pt>
                <c:pt idx="2">
                  <c:v>0.38803858400000002</c:v>
                </c:pt>
                <c:pt idx="3">
                  <c:v>0.38626111200000002</c:v>
                </c:pt>
                <c:pt idx="4">
                  <c:v>0.38565938399999999</c:v>
                </c:pt>
                <c:pt idx="5">
                  <c:v>0.38221697599999999</c:v>
                </c:pt>
                <c:pt idx="6">
                  <c:v>0.37873956800000003</c:v>
                </c:pt>
                <c:pt idx="7">
                  <c:v>0.373701016</c:v>
                </c:pt>
                <c:pt idx="8">
                  <c:v>0.36619062400000002</c:v>
                </c:pt>
                <c:pt idx="9">
                  <c:v>0.361910752</c:v>
                </c:pt>
                <c:pt idx="10">
                  <c:v>0.35956164800000001</c:v>
                </c:pt>
                <c:pt idx="11">
                  <c:v>0.35986564799999998</c:v>
                </c:pt>
                <c:pt idx="12">
                  <c:v>0.35692315200000002</c:v>
                </c:pt>
                <c:pt idx="13">
                  <c:v>0.347626512</c:v>
                </c:pt>
                <c:pt idx="14">
                  <c:v>0.489567896</c:v>
                </c:pt>
                <c:pt idx="15">
                  <c:v>0.49970283999999998</c:v>
                </c:pt>
                <c:pt idx="16">
                  <c:v>0.50197499199999995</c:v>
                </c:pt>
                <c:pt idx="17">
                  <c:v>0.492291808</c:v>
                </c:pt>
                <c:pt idx="18">
                  <c:v>0.48172486399999997</c:v>
                </c:pt>
                <c:pt idx="19">
                  <c:v>0.49262623999999999</c:v>
                </c:pt>
                <c:pt idx="20">
                  <c:v>0.40791511200000002</c:v>
                </c:pt>
                <c:pt idx="21">
                  <c:v>0.47296476799999998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0.79390778399999995</c:v>
                </c:pt>
                <c:pt idx="1">
                  <c:v>4.7793516560000002</c:v>
                </c:pt>
                <c:pt idx="2">
                  <c:v>4.6758757119999999</c:v>
                </c:pt>
                <c:pt idx="3">
                  <c:v>4.8016994960000003</c:v>
                </c:pt>
                <c:pt idx="4">
                  <c:v>4.8161936000000001</c:v>
                </c:pt>
                <c:pt idx="5">
                  <c:v>4.7973464879999996</c:v>
                </c:pt>
                <c:pt idx="6">
                  <c:v>4.733857296</c:v>
                </c:pt>
                <c:pt idx="7">
                  <c:v>4.8808533519999999</c:v>
                </c:pt>
                <c:pt idx="8">
                  <c:v>4.760151016</c:v>
                </c:pt>
                <c:pt idx="9">
                  <c:v>4.8854055760000001</c:v>
                </c:pt>
                <c:pt idx="10">
                  <c:v>4.8791156400000002</c:v>
                </c:pt>
                <c:pt idx="11">
                  <c:v>4.8577470399999996</c:v>
                </c:pt>
                <c:pt idx="12">
                  <c:v>4.8180852080000003</c:v>
                </c:pt>
                <c:pt idx="13">
                  <c:v>4.8747582080000003</c:v>
                </c:pt>
                <c:pt idx="14">
                  <c:v>4.8954637759999997</c:v>
                </c:pt>
                <c:pt idx="15">
                  <c:v>4.8302567280000002</c:v>
                </c:pt>
                <c:pt idx="16">
                  <c:v>4.8773645119999998</c:v>
                </c:pt>
                <c:pt idx="17">
                  <c:v>4.8245956799999998</c:v>
                </c:pt>
                <c:pt idx="18">
                  <c:v>4.9004128079999996</c:v>
                </c:pt>
                <c:pt idx="19">
                  <c:v>4.8344926240000001</c:v>
                </c:pt>
                <c:pt idx="20">
                  <c:v>4.8946664000000002</c:v>
                </c:pt>
                <c:pt idx="21">
                  <c:v>4.9770623360000004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0.161532808</c:v>
                </c:pt>
                <c:pt idx="1">
                  <c:v>0.33482181599999999</c:v>
                </c:pt>
                <c:pt idx="2">
                  <c:v>0.38968682399999999</c:v>
                </c:pt>
                <c:pt idx="3">
                  <c:v>0.57824155200000005</c:v>
                </c:pt>
                <c:pt idx="4">
                  <c:v>0.77064180000000004</c:v>
                </c:pt>
                <c:pt idx="5">
                  <c:v>0.95952025600000002</c:v>
                </c:pt>
                <c:pt idx="6">
                  <c:v>1.1435165279999999</c:v>
                </c:pt>
                <c:pt idx="7">
                  <c:v>1.2968999919999999</c:v>
                </c:pt>
                <c:pt idx="8">
                  <c:v>1.647875024</c:v>
                </c:pt>
                <c:pt idx="9">
                  <c:v>1.813780328</c:v>
                </c:pt>
                <c:pt idx="10">
                  <c:v>2.1505668560000002</c:v>
                </c:pt>
                <c:pt idx="11">
                  <c:v>2.3441135439999998</c:v>
                </c:pt>
                <c:pt idx="12">
                  <c:v>2.6782775440000002</c:v>
                </c:pt>
                <c:pt idx="13">
                  <c:v>2.9751959280000002</c:v>
                </c:pt>
                <c:pt idx="14">
                  <c:v>3.324892008</c:v>
                </c:pt>
                <c:pt idx="15">
                  <c:v>3.7211489919999998</c:v>
                </c:pt>
                <c:pt idx="16">
                  <c:v>3.906684496</c:v>
                </c:pt>
                <c:pt idx="17">
                  <c:v>4.3207427200000001</c:v>
                </c:pt>
                <c:pt idx="18">
                  <c:v>4.5669055040000002</c:v>
                </c:pt>
                <c:pt idx="19">
                  <c:v>4.9912114880000003</c:v>
                </c:pt>
                <c:pt idx="20">
                  <c:v>5.2917171920000001</c:v>
                </c:pt>
                <c:pt idx="21">
                  <c:v>5.6052839360000002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147036455409411"/>
          <c:y val="0.10039477299939153"/>
          <c:w val="0.7795228465779425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1.5394765610000001</c:v>
                </c:pt>
                <c:pt idx="1">
                  <c:v>4.8248080670000002</c:v>
                </c:pt>
                <c:pt idx="2">
                  <c:v>27.327141913999998</c:v>
                </c:pt>
                <c:pt idx="3">
                  <c:v>18.725246626000001</c:v>
                </c:pt>
                <c:pt idx="4">
                  <c:v>18.166294574999998</c:v>
                </c:pt>
                <c:pt idx="5">
                  <c:v>26.486925732</c:v>
                </c:pt>
                <c:pt idx="6">
                  <c:v>19.149487542999999</c:v>
                </c:pt>
                <c:pt idx="7">
                  <c:v>19.626201899000002</c:v>
                </c:pt>
                <c:pt idx="8">
                  <c:v>23.236416598999998</c:v>
                </c:pt>
                <c:pt idx="9">
                  <c:v>34.947637796000002</c:v>
                </c:pt>
                <c:pt idx="10">
                  <c:v>35.366084233000002</c:v>
                </c:pt>
                <c:pt idx="11">
                  <c:v>42.497274859000001</c:v>
                </c:pt>
                <c:pt idx="12">
                  <c:v>52.057913358</c:v>
                </c:pt>
                <c:pt idx="13">
                  <c:v>60.032084584000003</c:v>
                </c:pt>
                <c:pt idx="14">
                  <c:v>55.892982062000002</c:v>
                </c:pt>
                <c:pt idx="15">
                  <c:v>79.513104953999999</c:v>
                </c:pt>
                <c:pt idx="16">
                  <c:v>74.644935257</c:v>
                </c:pt>
                <c:pt idx="17">
                  <c:v>95.391771868000006</c:v>
                </c:pt>
                <c:pt idx="18">
                  <c:v>93.908944348999995</c:v>
                </c:pt>
                <c:pt idx="19">
                  <c:v>123.811364826</c:v>
                </c:pt>
                <c:pt idx="20">
                  <c:v>117.89681023999999</c:v>
                </c:pt>
                <c:pt idx="21">
                  <c:v>126.985594242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12.168354730000001</c:v>
                </c:pt>
                <c:pt idx="1">
                  <c:v>18.165785125999999</c:v>
                </c:pt>
                <c:pt idx="2">
                  <c:v>13.648068014</c:v>
                </c:pt>
                <c:pt idx="3">
                  <c:v>18.174200484</c:v>
                </c:pt>
                <c:pt idx="4">
                  <c:v>29.084700102999999</c:v>
                </c:pt>
                <c:pt idx="5">
                  <c:v>42.316240317000002</c:v>
                </c:pt>
                <c:pt idx="6">
                  <c:v>40.533915778999997</c:v>
                </c:pt>
                <c:pt idx="7">
                  <c:v>36.202401913000003</c:v>
                </c:pt>
                <c:pt idx="8">
                  <c:v>40.313890868000001</c:v>
                </c:pt>
                <c:pt idx="9">
                  <c:v>43.435945553000003</c:v>
                </c:pt>
                <c:pt idx="10">
                  <c:v>60.599513342999998</c:v>
                </c:pt>
                <c:pt idx="11">
                  <c:v>79.616288733000005</c:v>
                </c:pt>
                <c:pt idx="12">
                  <c:v>85.036897089999997</c:v>
                </c:pt>
                <c:pt idx="13">
                  <c:v>101.433567986</c:v>
                </c:pt>
                <c:pt idx="14">
                  <c:v>126.80740616200001</c:v>
                </c:pt>
                <c:pt idx="15">
                  <c:v>146.95067712100001</c:v>
                </c:pt>
                <c:pt idx="16">
                  <c:v>198.68668065099999</c:v>
                </c:pt>
                <c:pt idx="17">
                  <c:v>217.54371404099999</c:v>
                </c:pt>
                <c:pt idx="18">
                  <c:v>264.54278835100001</c:v>
                </c:pt>
                <c:pt idx="19">
                  <c:v>319.67392510799999</c:v>
                </c:pt>
                <c:pt idx="20">
                  <c:v>375.588264896</c:v>
                </c:pt>
                <c:pt idx="21">
                  <c:v>442.22365418599998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4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0.60790629600000001</c:v>
                </c:pt>
                <c:pt idx="1">
                  <c:v>1.2219394800000001</c:v>
                </c:pt>
                <c:pt idx="2">
                  <c:v>1.6377245039999999</c:v>
                </c:pt>
                <c:pt idx="3">
                  <c:v>2.591539536</c:v>
                </c:pt>
                <c:pt idx="4">
                  <c:v>3.0328652639999998</c:v>
                </c:pt>
                <c:pt idx="5">
                  <c:v>3.6338128639999998</c:v>
                </c:pt>
                <c:pt idx="6">
                  <c:v>4.6038391599999997</c:v>
                </c:pt>
                <c:pt idx="7">
                  <c:v>5.7296467680000003</c:v>
                </c:pt>
                <c:pt idx="8">
                  <c:v>6.6928137760000004</c:v>
                </c:pt>
                <c:pt idx="9">
                  <c:v>8.046583536</c:v>
                </c:pt>
                <c:pt idx="10">
                  <c:v>9.5213846800000006</c:v>
                </c:pt>
                <c:pt idx="11">
                  <c:v>10.148759378995232</c:v>
                </c:pt>
                <c:pt idx="12">
                  <c:v>11.584544405044172</c:v>
                </c:pt>
                <c:pt idx="13">
                  <c:v>13.113039601827357</c:v>
                </c:pt>
                <c:pt idx="14">
                  <c:v>14.81341449063253</c:v>
                </c:pt>
                <c:pt idx="15">
                  <c:v>16.580767761770634</c:v>
                </c:pt>
                <c:pt idx="16">
                  <c:v>18.416615342191569</c:v>
                </c:pt>
                <c:pt idx="17">
                  <c:v>20.344981318124329</c:v>
                </c:pt>
                <c:pt idx="18">
                  <c:v>22.387192897183262</c:v>
                </c:pt>
                <c:pt idx="19">
                  <c:v>24.504450035156417</c:v>
                </c:pt>
                <c:pt idx="20">
                  <c:v>26.820540510926982</c:v>
                </c:pt>
                <c:pt idx="21">
                  <c:v>29.133601691925129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0.91955856800000002</c:v>
                </c:pt>
                <c:pt idx="1">
                  <c:v>1.270750896</c:v>
                </c:pt>
                <c:pt idx="2">
                  <c:v>1.6621295279999999</c:v>
                </c:pt>
                <c:pt idx="3">
                  <c:v>2.04186384</c:v>
                </c:pt>
                <c:pt idx="4">
                  <c:v>2.5210050640000001</c:v>
                </c:pt>
                <c:pt idx="5">
                  <c:v>3.0966273599999998</c:v>
                </c:pt>
                <c:pt idx="6">
                  <c:v>3.8702721279999999</c:v>
                </c:pt>
                <c:pt idx="7">
                  <c:v>4.4576530879999998</c:v>
                </c:pt>
                <c:pt idx="8">
                  <c:v>5.3722307359999997</c:v>
                </c:pt>
                <c:pt idx="9">
                  <c:v>6.2699486240000004</c:v>
                </c:pt>
                <c:pt idx="10">
                  <c:v>7.316124952</c:v>
                </c:pt>
                <c:pt idx="11">
                  <c:v>8.4302077359999998</c:v>
                </c:pt>
                <c:pt idx="12">
                  <c:v>9.6808321920000004</c:v>
                </c:pt>
                <c:pt idx="13">
                  <c:v>10.100724492707462</c:v>
                </c:pt>
                <c:pt idx="14">
                  <c:v>11.31536894579347</c:v>
                </c:pt>
                <c:pt idx="15">
                  <c:v>12.685866052336332</c:v>
                </c:pt>
                <c:pt idx="16">
                  <c:v>14.131716570699346</c:v>
                </c:pt>
                <c:pt idx="17">
                  <c:v>15.622245925553933</c:v>
                </c:pt>
                <c:pt idx="18">
                  <c:v>17.225000854018287</c:v>
                </c:pt>
                <c:pt idx="19">
                  <c:v>18.820917211855182</c:v>
                </c:pt>
                <c:pt idx="20">
                  <c:v>20.579401222668636</c:v>
                </c:pt>
                <c:pt idx="21">
                  <c:v>22.430500650560486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0.84505196299999996</c:v>
                </c:pt>
                <c:pt idx="1">
                  <c:v>0.67619275899999998</c:v>
                </c:pt>
                <c:pt idx="2">
                  <c:v>1.679249118</c:v>
                </c:pt>
                <c:pt idx="3">
                  <c:v>0.84018372900000005</c:v>
                </c:pt>
                <c:pt idx="4">
                  <c:v>1.677966547</c:v>
                </c:pt>
                <c:pt idx="5">
                  <c:v>6.2005285910000003</c:v>
                </c:pt>
                <c:pt idx="6">
                  <c:v>2.2271933979999998</c:v>
                </c:pt>
                <c:pt idx="7">
                  <c:v>3.1824353470000002</c:v>
                </c:pt>
                <c:pt idx="8">
                  <c:v>3.1155166369999998</c:v>
                </c:pt>
                <c:pt idx="9">
                  <c:v>2.737980512</c:v>
                </c:pt>
                <c:pt idx="10">
                  <c:v>3.8023537329999999</c:v>
                </c:pt>
                <c:pt idx="11">
                  <c:v>3.4970057890000001</c:v>
                </c:pt>
                <c:pt idx="12">
                  <c:v>3.322691356</c:v>
                </c:pt>
                <c:pt idx="13">
                  <c:v>4.6711558630000001</c:v>
                </c:pt>
                <c:pt idx="14">
                  <c:v>3.6600267729999998</c:v>
                </c:pt>
                <c:pt idx="15">
                  <c:v>3.4137834269999998</c:v>
                </c:pt>
                <c:pt idx="16">
                  <c:v>4.0820768709999999</c:v>
                </c:pt>
                <c:pt idx="17">
                  <c:v>4.0330012919999998</c:v>
                </c:pt>
                <c:pt idx="18">
                  <c:v>5.0895663190000002</c:v>
                </c:pt>
                <c:pt idx="19">
                  <c:v>4.4192592819999996</c:v>
                </c:pt>
                <c:pt idx="20">
                  <c:v>5.2026781509999998</c:v>
                </c:pt>
                <c:pt idx="21">
                  <c:v>4.7653033359999997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0.161532808</c:v>
                </c:pt>
                <c:pt idx="1">
                  <c:v>0.33482181599999999</c:v>
                </c:pt>
                <c:pt idx="2">
                  <c:v>0.38968682399999999</c:v>
                </c:pt>
                <c:pt idx="3">
                  <c:v>0.57824155200000005</c:v>
                </c:pt>
                <c:pt idx="4">
                  <c:v>0.77064180000000004</c:v>
                </c:pt>
                <c:pt idx="5">
                  <c:v>0.95952025600000002</c:v>
                </c:pt>
                <c:pt idx="6">
                  <c:v>1.1435165279999999</c:v>
                </c:pt>
                <c:pt idx="7">
                  <c:v>1.2968999919999999</c:v>
                </c:pt>
                <c:pt idx="8">
                  <c:v>1.647875024</c:v>
                </c:pt>
                <c:pt idx="9">
                  <c:v>1.813780328</c:v>
                </c:pt>
                <c:pt idx="10">
                  <c:v>2.1505668560000002</c:v>
                </c:pt>
                <c:pt idx="11">
                  <c:v>2.3441135439999998</c:v>
                </c:pt>
                <c:pt idx="12">
                  <c:v>2.6782775440000002</c:v>
                </c:pt>
                <c:pt idx="13">
                  <c:v>2.9751959280000002</c:v>
                </c:pt>
                <c:pt idx="14">
                  <c:v>3.324892008</c:v>
                </c:pt>
                <c:pt idx="15">
                  <c:v>3.7211489919999998</c:v>
                </c:pt>
                <c:pt idx="16">
                  <c:v>3.906684496</c:v>
                </c:pt>
                <c:pt idx="17">
                  <c:v>4.3207427200000001</c:v>
                </c:pt>
                <c:pt idx="18">
                  <c:v>4.5669055040000002</c:v>
                </c:pt>
                <c:pt idx="19">
                  <c:v>4.9912114880000003</c:v>
                </c:pt>
                <c:pt idx="20">
                  <c:v>5.2917171920000001</c:v>
                </c:pt>
                <c:pt idx="21">
                  <c:v>5.6052839360000002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0.32025389599999998</c:v>
                </c:pt>
                <c:pt idx="1">
                  <c:v>0.67731643200000002</c:v>
                </c:pt>
                <c:pt idx="2">
                  <c:v>0.78955914400000005</c:v>
                </c:pt>
                <c:pt idx="3">
                  <c:v>0.97147032799999999</c:v>
                </c:pt>
                <c:pt idx="4">
                  <c:v>1.1729442320000001</c:v>
                </c:pt>
                <c:pt idx="5">
                  <c:v>1.3699400719999999</c:v>
                </c:pt>
                <c:pt idx="6">
                  <c:v>1.345204544</c:v>
                </c:pt>
                <c:pt idx="7">
                  <c:v>1.719941656</c:v>
                </c:pt>
                <c:pt idx="8">
                  <c:v>1.6702303679999999</c:v>
                </c:pt>
                <c:pt idx="9">
                  <c:v>1.8369709679999999</c:v>
                </c:pt>
                <c:pt idx="10">
                  <c:v>1.8591597440000001</c:v>
                </c:pt>
                <c:pt idx="11">
                  <c:v>1.8311518879999999</c:v>
                </c:pt>
                <c:pt idx="12">
                  <c:v>2.1685678720000001</c:v>
                </c:pt>
                <c:pt idx="13">
                  <c:v>2.1043634880000002</c:v>
                </c:pt>
                <c:pt idx="14">
                  <c:v>2.4135665519999998</c:v>
                </c:pt>
                <c:pt idx="15">
                  <c:v>2.4989168400000001</c:v>
                </c:pt>
                <c:pt idx="16">
                  <c:v>2.6962080799999999</c:v>
                </c:pt>
                <c:pt idx="17">
                  <c:v>2.7003728960000002</c:v>
                </c:pt>
                <c:pt idx="18">
                  <c:v>2.6388261599999998</c:v>
                </c:pt>
                <c:pt idx="19">
                  <c:v>3.0407048479999998</c:v>
                </c:pt>
                <c:pt idx="20">
                  <c:v>2.855249648</c:v>
                </c:pt>
                <c:pt idx="21">
                  <c:v>3.0779956959999999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18.865815417</c:v>
                </c:pt>
                <c:pt idx="1">
                  <c:v>16.430660070999998</c:v>
                </c:pt>
                <c:pt idx="2">
                  <c:v>26.148386356</c:v>
                </c:pt>
                <c:pt idx="3">
                  <c:v>16.784376474999998</c:v>
                </c:pt>
                <c:pt idx="4">
                  <c:v>19.783552164</c:v>
                </c:pt>
                <c:pt idx="5">
                  <c:v>20.897117996999999</c:v>
                </c:pt>
                <c:pt idx="6">
                  <c:v>17.470648594</c:v>
                </c:pt>
                <c:pt idx="7">
                  <c:v>19.314958735000001</c:v>
                </c:pt>
                <c:pt idx="8">
                  <c:v>24.116063141000001</c:v>
                </c:pt>
                <c:pt idx="9">
                  <c:v>19.221765775000001</c:v>
                </c:pt>
                <c:pt idx="10">
                  <c:v>20.61926806</c:v>
                </c:pt>
                <c:pt idx="11">
                  <c:v>20.584918142999999</c:v>
                </c:pt>
                <c:pt idx="12">
                  <c:v>25.300577053000001</c:v>
                </c:pt>
                <c:pt idx="13">
                  <c:v>24.083049880000001</c:v>
                </c:pt>
                <c:pt idx="14">
                  <c:v>20.642653749000001</c:v>
                </c:pt>
                <c:pt idx="15">
                  <c:v>21.057093588000001</c:v>
                </c:pt>
                <c:pt idx="16">
                  <c:v>20.264136086000001</c:v>
                </c:pt>
                <c:pt idx="17">
                  <c:v>20.526309620999999</c:v>
                </c:pt>
                <c:pt idx="18">
                  <c:v>21.857620713999999</c:v>
                </c:pt>
                <c:pt idx="19">
                  <c:v>22.299512140000001</c:v>
                </c:pt>
                <c:pt idx="20">
                  <c:v>21.997087183000001</c:v>
                </c:pt>
                <c:pt idx="21">
                  <c:v>23.204699130000002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0.32025389599999998</c:v>
                </c:pt>
                <c:pt idx="1">
                  <c:v>0.67731643200000002</c:v>
                </c:pt>
                <c:pt idx="2">
                  <c:v>0.78955914400000005</c:v>
                </c:pt>
                <c:pt idx="3">
                  <c:v>0.97147032799999999</c:v>
                </c:pt>
                <c:pt idx="4">
                  <c:v>1.1729442320000001</c:v>
                </c:pt>
                <c:pt idx="5">
                  <c:v>1.3699400719999999</c:v>
                </c:pt>
                <c:pt idx="6">
                  <c:v>1.345204544</c:v>
                </c:pt>
                <c:pt idx="7">
                  <c:v>1.719941656</c:v>
                </c:pt>
                <c:pt idx="8">
                  <c:v>1.6702303679999999</c:v>
                </c:pt>
                <c:pt idx="9">
                  <c:v>1.8369709679999999</c:v>
                </c:pt>
                <c:pt idx="10">
                  <c:v>1.8591597440000001</c:v>
                </c:pt>
                <c:pt idx="11">
                  <c:v>1.8311518879999999</c:v>
                </c:pt>
                <c:pt idx="12">
                  <c:v>2.1685678720000001</c:v>
                </c:pt>
                <c:pt idx="13">
                  <c:v>2.1043634880000002</c:v>
                </c:pt>
                <c:pt idx="14">
                  <c:v>2.4135665519999998</c:v>
                </c:pt>
                <c:pt idx="15">
                  <c:v>2.4989168400000001</c:v>
                </c:pt>
                <c:pt idx="16">
                  <c:v>2.6962080799999999</c:v>
                </c:pt>
                <c:pt idx="17">
                  <c:v>2.7003728960000002</c:v>
                </c:pt>
                <c:pt idx="18">
                  <c:v>2.6388261599999998</c:v>
                </c:pt>
                <c:pt idx="19">
                  <c:v>3.0407048479999998</c:v>
                </c:pt>
                <c:pt idx="20">
                  <c:v>2.855249648</c:v>
                </c:pt>
                <c:pt idx="21">
                  <c:v>3.0779956959999999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18.865815417</c:v>
                </c:pt>
                <c:pt idx="1">
                  <c:v>16.430660070999998</c:v>
                </c:pt>
                <c:pt idx="2">
                  <c:v>26.148386356</c:v>
                </c:pt>
                <c:pt idx="3">
                  <c:v>16.784376474999998</c:v>
                </c:pt>
                <c:pt idx="4">
                  <c:v>19.783552164</c:v>
                </c:pt>
                <c:pt idx="5">
                  <c:v>20.897117996999999</c:v>
                </c:pt>
                <c:pt idx="6">
                  <c:v>17.470648594</c:v>
                </c:pt>
                <c:pt idx="7">
                  <c:v>19.314958735000001</c:v>
                </c:pt>
                <c:pt idx="8">
                  <c:v>24.116063141000001</c:v>
                </c:pt>
                <c:pt idx="9">
                  <c:v>19.221765775000001</c:v>
                </c:pt>
                <c:pt idx="10">
                  <c:v>20.61926806</c:v>
                </c:pt>
                <c:pt idx="11">
                  <c:v>20.584918142999999</c:v>
                </c:pt>
                <c:pt idx="12">
                  <c:v>25.300577053000001</c:v>
                </c:pt>
                <c:pt idx="13">
                  <c:v>24.083049880000001</c:v>
                </c:pt>
                <c:pt idx="14">
                  <c:v>20.642653749000001</c:v>
                </c:pt>
                <c:pt idx="15">
                  <c:v>21.057093588000001</c:v>
                </c:pt>
                <c:pt idx="16">
                  <c:v>20.264136086000001</c:v>
                </c:pt>
                <c:pt idx="17">
                  <c:v>20.526309620999999</c:v>
                </c:pt>
                <c:pt idx="18">
                  <c:v>21.857620713999999</c:v>
                </c:pt>
                <c:pt idx="19">
                  <c:v>22.299512140000001</c:v>
                </c:pt>
                <c:pt idx="20">
                  <c:v>21.997087183000001</c:v>
                </c:pt>
                <c:pt idx="21">
                  <c:v>23.204699130000002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292547136</c:v>
                </c:pt>
                <c:pt idx="1">
                  <c:v>372691632</c:v>
                </c:pt>
                <c:pt idx="2">
                  <c:v>372871544</c:v>
                </c:pt>
                <c:pt idx="3">
                  <c:v>372832656</c:v>
                </c:pt>
                <c:pt idx="4">
                  <c:v>372898808</c:v>
                </c:pt>
                <c:pt idx="5">
                  <c:v>373197408</c:v>
                </c:pt>
                <c:pt idx="6">
                  <c:v>372977640</c:v>
                </c:pt>
                <c:pt idx="7">
                  <c:v>373049864</c:v>
                </c:pt>
                <c:pt idx="8">
                  <c:v>373039752</c:v>
                </c:pt>
                <c:pt idx="9">
                  <c:v>373139480</c:v>
                </c:pt>
                <c:pt idx="10">
                  <c:v>373150272</c:v>
                </c:pt>
                <c:pt idx="11">
                  <c:v>373185904</c:v>
                </c:pt>
                <c:pt idx="12">
                  <c:v>373147840</c:v>
                </c:pt>
                <c:pt idx="13">
                  <c:v>373170320</c:v>
                </c:pt>
                <c:pt idx="14">
                  <c:v>373074720</c:v>
                </c:pt>
                <c:pt idx="15">
                  <c:v>373073728</c:v>
                </c:pt>
                <c:pt idx="16">
                  <c:v>373054616</c:v>
                </c:pt>
                <c:pt idx="17">
                  <c:v>373062920</c:v>
                </c:pt>
                <c:pt idx="18">
                  <c:v>373009720</c:v>
                </c:pt>
                <c:pt idx="19">
                  <c:v>372938736</c:v>
                </c:pt>
                <c:pt idx="20">
                  <c:v>372887040</c:v>
                </c:pt>
                <c:pt idx="21">
                  <c:v>372834880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0.32025389599999998</c:v>
                </c:pt>
                <c:pt idx="1">
                  <c:v>0.67731643200000002</c:v>
                </c:pt>
                <c:pt idx="2">
                  <c:v>0.78955914400000005</c:v>
                </c:pt>
                <c:pt idx="3">
                  <c:v>0.97147032799999999</c:v>
                </c:pt>
                <c:pt idx="4">
                  <c:v>1.1729442320000001</c:v>
                </c:pt>
                <c:pt idx="5">
                  <c:v>1.3699400719999999</c:v>
                </c:pt>
                <c:pt idx="6">
                  <c:v>1.345204544</c:v>
                </c:pt>
                <c:pt idx="7">
                  <c:v>1.719941656</c:v>
                </c:pt>
                <c:pt idx="8">
                  <c:v>1.6702303679999999</c:v>
                </c:pt>
                <c:pt idx="9">
                  <c:v>1.8369709679999999</c:v>
                </c:pt>
                <c:pt idx="10">
                  <c:v>1.8591597440000001</c:v>
                </c:pt>
                <c:pt idx="11">
                  <c:v>1.8311518879999999</c:v>
                </c:pt>
                <c:pt idx="12">
                  <c:v>2.1685678720000001</c:v>
                </c:pt>
                <c:pt idx="13">
                  <c:v>2.1043634880000002</c:v>
                </c:pt>
                <c:pt idx="14">
                  <c:v>2.4135665519999998</c:v>
                </c:pt>
                <c:pt idx="15">
                  <c:v>2.4989168400000001</c:v>
                </c:pt>
                <c:pt idx="16">
                  <c:v>2.6962080799999999</c:v>
                </c:pt>
                <c:pt idx="17">
                  <c:v>2.7003728960000002</c:v>
                </c:pt>
                <c:pt idx="18">
                  <c:v>2.6388261599999998</c:v>
                </c:pt>
                <c:pt idx="19">
                  <c:v>3.0407048479999998</c:v>
                </c:pt>
                <c:pt idx="20">
                  <c:v>2.855249648</c:v>
                </c:pt>
                <c:pt idx="21">
                  <c:v>3.0779956959999999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292547136</c:v>
                </c:pt>
                <c:pt idx="1">
                  <c:v>372691632</c:v>
                </c:pt>
                <c:pt idx="2">
                  <c:v>372871544</c:v>
                </c:pt>
                <c:pt idx="3">
                  <c:v>372832656</c:v>
                </c:pt>
                <c:pt idx="4">
                  <c:v>372898808</c:v>
                </c:pt>
                <c:pt idx="5">
                  <c:v>373197408</c:v>
                </c:pt>
                <c:pt idx="6">
                  <c:v>372977640</c:v>
                </c:pt>
                <c:pt idx="7">
                  <c:v>373049864</c:v>
                </c:pt>
                <c:pt idx="8">
                  <c:v>373039752</c:v>
                </c:pt>
                <c:pt idx="9">
                  <c:v>373139480</c:v>
                </c:pt>
                <c:pt idx="10">
                  <c:v>373150272</c:v>
                </c:pt>
                <c:pt idx="11">
                  <c:v>373185904</c:v>
                </c:pt>
                <c:pt idx="12">
                  <c:v>373147840</c:v>
                </c:pt>
                <c:pt idx="13">
                  <c:v>373170320</c:v>
                </c:pt>
                <c:pt idx="14">
                  <c:v>373074720</c:v>
                </c:pt>
                <c:pt idx="15">
                  <c:v>373073728</c:v>
                </c:pt>
                <c:pt idx="16">
                  <c:v>373054616</c:v>
                </c:pt>
                <c:pt idx="17">
                  <c:v>373062920</c:v>
                </c:pt>
                <c:pt idx="18">
                  <c:v>373009720</c:v>
                </c:pt>
                <c:pt idx="19">
                  <c:v>372938736</c:v>
                </c:pt>
                <c:pt idx="20">
                  <c:v>372887040</c:v>
                </c:pt>
                <c:pt idx="21">
                  <c:v>372834880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18.865815417</c:v>
                </c:pt>
                <c:pt idx="1">
                  <c:v>16.430660070999998</c:v>
                </c:pt>
                <c:pt idx="2">
                  <c:v>26.148386356</c:v>
                </c:pt>
                <c:pt idx="3">
                  <c:v>16.784376474999998</c:v>
                </c:pt>
                <c:pt idx="4">
                  <c:v>19.783552164</c:v>
                </c:pt>
                <c:pt idx="5">
                  <c:v>20.897117996999999</c:v>
                </c:pt>
                <c:pt idx="6">
                  <c:v>17.470648594</c:v>
                </c:pt>
                <c:pt idx="7">
                  <c:v>19.314958735000001</c:v>
                </c:pt>
                <c:pt idx="8">
                  <c:v>24.116063141000001</c:v>
                </c:pt>
                <c:pt idx="9">
                  <c:v>19.221765775000001</c:v>
                </c:pt>
                <c:pt idx="10">
                  <c:v>20.61926806</c:v>
                </c:pt>
                <c:pt idx="11">
                  <c:v>20.584918142999999</c:v>
                </c:pt>
                <c:pt idx="12">
                  <c:v>25.300577053000001</c:v>
                </c:pt>
                <c:pt idx="13">
                  <c:v>24.083049880000001</c:v>
                </c:pt>
                <c:pt idx="14">
                  <c:v>20.642653749000001</c:v>
                </c:pt>
                <c:pt idx="15">
                  <c:v>21.057093588000001</c:v>
                </c:pt>
                <c:pt idx="16">
                  <c:v>20.264136086000001</c:v>
                </c:pt>
                <c:pt idx="17">
                  <c:v>20.526309620999999</c:v>
                </c:pt>
                <c:pt idx="18">
                  <c:v>21.857620713999999</c:v>
                </c:pt>
                <c:pt idx="19">
                  <c:v>22.299512140000001</c:v>
                </c:pt>
                <c:pt idx="20">
                  <c:v>21.997087183000001</c:v>
                </c:pt>
                <c:pt idx="21">
                  <c:v>23.204699130000002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314.64552700000002</c:v>
                </c:pt>
                <c:pt idx="1">
                  <c:v>398.97845699999999</c:v>
                </c:pt>
                <c:pt idx="2">
                  <c:v>1017.200152</c:v>
                </c:pt>
                <c:pt idx="3">
                  <c:v>729.25249199999996</c:v>
                </c:pt>
                <c:pt idx="4">
                  <c:v>1278.8786889999999</c:v>
                </c:pt>
                <c:pt idx="5">
                  <c:v>2912.5070230000001</c:v>
                </c:pt>
                <c:pt idx="6">
                  <c:v>2020.9611170000001</c:v>
                </c:pt>
                <c:pt idx="7">
                  <c:v>2077.0291950000001</c:v>
                </c:pt>
                <c:pt idx="8">
                  <c:v>2930.2228380000001</c:v>
                </c:pt>
                <c:pt idx="9">
                  <c:v>2604.6152339999999</c:v>
                </c:pt>
                <c:pt idx="10">
                  <c:v>3720.9137350000001</c:v>
                </c:pt>
                <c:pt idx="11">
                  <c:v>2428.8838040000001</c:v>
                </c:pt>
                <c:pt idx="12">
                  <c:v>2610.0489779999998</c:v>
                </c:pt>
                <c:pt idx="13">
                  <c:v>4528.0582949999998</c:v>
                </c:pt>
                <c:pt idx="14">
                  <c:v>4026.0795370000001</c:v>
                </c:pt>
                <c:pt idx="15">
                  <c:v>3434.5891729999998</c:v>
                </c:pt>
                <c:pt idx="16">
                  <c:v>3630.9157770000002</c:v>
                </c:pt>
                <c:pt idx="17">
                  <c:v>3773.6956049999999</c:v>
                </c:pt>
                <c:pt idx="18">
                  <c:v>4332.7156370000002</c:v>
                </c:pt>
                <c:pt idx="19">
                  <c:v>4049.4226560000002</c:v>
                </c:pt>
                <c:pt idx="20">
                  <c:v>4836.566425</c:v>
                </c:pt>
                <c:pt idx="21">
                  <c:v>4563.648784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0.32025389599999998</c:v>
                </c:pt>
                <c:pt idx="1">
                  <c:v>0.67731643200000002</c:v>
                </c:pt>
                <c:pt idx="2">
                  <c:v>0.78955914400000005</c:v>
                </c:pt>
                <c:pt idx="3">
                  <c:v>0.97147032799999999</c:v>
                </c:pt>
                <c:pt idx="4">
                  <c:v>1.1729442320000001</c:v>
                </c:pt>
                <c:pt idx="5">
                  <c:v>1.3699400719999999</c:v>
                </c:pt>
                <c:pt idx="6">
                  <c:v>1.345204544</c:v>
                </c:pt>
                <c:pt idx="7">
                  <c:v>1.719941656</c:v>
                </c:pt>
                <c:pt idx="8">
                  <c:v>1.6702303679999999</c:v>
                </c:pt>
                <c:pt idx="9">
                  <c:v>1.8369709679999999</c:v>
                </c:pt>
                <c:pt idx="10">
                  <c:v>1.8591597440000001</c:v>
                </c:pt>
                <c:pt idx="11">
                  <c:v>1.8311518879999999</c:v>
                </c:pt>
                <c:pt idx="12">
                  <c:v>2.1685678720000001</c:v>
                </c:pt>
                <c:pt idx="13">
                  <c:v>2.1043634880000002</c:v>
                </c:pt>
                <c:pt idx="14">
                  <c:v>2.4135665519999998</c:v>
                </c:pt>
                <c:pt idx="15">
                  <c:v>2.4989168400000001</c:v>
                </c:pt>
                <c:pt idx="16">
                  <c:v>2.6962080799999999</c:v>
                </c:pt>
                <c:pt idx="17">
                  <c:v>2.7003728960000002</c:v>
                </c:pt>
                <c:pt idx="18">
                  <c:v>2.6388261599999998</c:v>
                </c:pt>
                <c:pt idx="19">
                  <c:v>3.0407048479999998</c:v>
                </c:pt>
                <c:pt idx="20">
                  <c:v>2.855249648</c:v>
                </c:pt>
                <c:pt idx="21">
                  <c:v>3.0779956959999999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314.64552700000002</c:v>
                </c:pt>
                <c:pt idx="1">
                  <c:v>398.97845699999999</c:v>
                </c:pt>
                <c:pt idx="2">
                  <c:v>1017.200152</c:v>
                </c:pt>
                <c:pt idx="3">
                  <c:v>729.25249199999996</c:v>
                </c:pt>
                <c:pt idx="4">
                  <c:v>1278.8786889999999</c:v>
                </c:pt>
                <c:pt idx="5">
                  <c:v>2912.5070230000001</c:v>
                </c:pt>
                <c:pt idx="6">
                  <c:v>2020.9611170000001</c:v>
                </c:pt>
                <c:pt idx="7">
                  <c:v>2077.0291950000001</c:v>
                </c:pt>
                <c:pt idx="8">
                  <c:v>2930.2228380000001</c:v>
                </c:pt>
                <c:pt idx="9">
                  <c:v>2604.6152339999999</c:v>
                </c:pt>
                <c:pt idx="10">
                  <c:v>3720.9137350000001</c:v>
                </c:pt>
                <c:pt idx="11">
                  <c:v>2428.8838040000001</c:v>
                </c:pt>
                <c:pt idx="12">
                  <c:v>2610.0489779999998</c:v>
                </c:pt>
                <c:pt idx="13">
                  <c:v>4528.0582949999998</c:v>
                </c:pt>
                <c:pt idx="14">
                  <c:v>4026.0795370000001</c:v>
                </c:pt>
                <c:pt idx="15">
                  <c:v>3434.5891729999998</c:v>
                </c:pt>
                <c:pt idx="16">
                  <c:v>3630.9157770000002</c:v>
                </c:pt>
                <c:pt idx="17">
                  <c:v>3773.6956049999999</c:v>
                </c:pt>
                <c:pt idx="18">
                  <c:v>4332.7156370000002</c:v>
                </c:pt>
                <c:pt idx="19">
                  <c:v>4049.4226560000002</c:v>
                </c:pt>
                <c:pt idx="20">
                  <c:v>4836.566425</c:v>
                </c:pt>
                <c:pt idx="21">
                  <c:v>4563.648784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18.865815417</c:v>
                </c:pt>
                <c:pt idx="1">
                  <c:v>16.430660070999998</c:v>
                </c:pt>
                <c:pt idx="2">
                  <c:v>26.148386356</c:v>
                </c:pt>
                <c:pt idx="3">
                  <c:v>16.784376474999998</c:v>
                </c:pt>
                <c:pt idx="4">
                  <c:v>19.783552164</c:v>
                </c:pt>
                <c:pt idx="5">
                  <c:v>20.897117996999999</c:v>
                </c:pt>
                <c:pt idx="6">
                  <c:v>17.470648594</c:v>
                </c:pt>
                <c:pt idx="7">
                  <c:v>19.314958735000001</c:v>
                </c:pt>
                <c:pt idx="8">
                  <c:v>24.116063141000001</c:v>
                </c:pt>
                <c:pt idx="9">
                  <c:v>19.221765775000001</c:v>
                </c:pt>
                <c:pt idx="10">
                  <c:v>20.61926806</c:v>
                </c:pt>
                <c:pt idx="11">
                  <c:v>20.584918142999999</c:v>
                </c:pt>
                <c:pt idx="12">
                  <c:v>25.300577053000001</c:v>
                </c:pt>
                <c:pt idx="13">
                  <c:v>24.083049880000001</c:v>
                </c:pt>
                <c:pt idx="14">
                  <c:v>20.642653749000001</c:v>
                </c:pt>
                <c:pt idx="15">
                  <c:v>21.057093588000001</c:v>
                </c:pt>
                <c:pt idx="16">
                  <c:v>20.264136086000001</c:v>
                </c:pt>
                <c:pt idx="17">
                  <c:v>20.526309620999999</c:v>
                </c:pt>
                <c:pt idx="18">
                  <c:v>21.857620713999999</c:v>
                </c:pt>
                <c:pt idx="19">
                  <c:v>22.299512140000001</c:v>
                </c:pt>
                <c:pt idx="20">
                  <c:v>21.997087183000001</c:v>
                </c:pt>
                <c:pt idx="21">
                  <c:v>23.204699130000002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0.84505196299999996</c:v>
                </c:pt>
                <c:pt idx="1">
                  <c:v>0.67619275899999998</c:v>
                </c:pt>
                <c:pt idx="2">
                  <c:v>1.679249118</c:v>
                </c:pt>
                <c:pt idx="3">
                  <c:v>0.84018372900000005</c:v>
                </c:pt>
                <c:pt idx="4">
                  <c:v>1.677966547</c:v>
                </c:pt>
                <c:pt idx="5">
                  <c:v>6.2005285910000003</c:v>
                </c:pt>
                <c:pt idx="6">
                  <c:v>2.2271933979999998</c:v>
                </c:pt>
                <c:pt idx="7">
                  <c:v>3.1824353470000002</c:v>
                </c:pt>
                <c:pt idx="8">
                  <c:v>3.1155166369999998</c:v>
                </c:pt>
                <c:pt idx="9">
                  <c:v>2.737980512</c:v>
                </c:pt>
                <c:pt idx="10">
                  <c:v>3.8023537329999999</c:v>
                </c:pt>
                <c:pt idx="11">
                  <c:v>3.4970057890000001</c:v>
                </c:pt>
                <c:pt idx="12">
                  <c:v>3.322691356</c:v>
                </c:pt>
                <c:pt idx="13">
                  <c:v>4.6711558630000001</c:v>
                </c:pt>
                <c:pt idx="14">
                  <c:v>3.6600267729999998</c:v>
                </c:pt>
                <c:pt idx="15">
                  <c:v>3.4137834269999998</c:v>
                </c:pt>
                <c:pt idx="16">
                  <c:v>4.0820768709999999</c:v>
                </c:pt>
                <c:pt idx="17">
                  <c:v>4.0330012919999998</c:v>
                </c:pt>
                <c:pt idx="18">
                  <c:v>5.0895663190000002</c:v>
                </c:pt>
                <c:pt idx="19">
                  <c:v>4.4192592819999996</c:v>
                </c:pt>
                <c:pt idx="20">
                  <c:v>5.2026781509999998</c:v>
                </c:pt>
                <c:pt idx="21">
                  <c:v>4.7653033359999997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0.161532808</c:v>
                </c:pt>
                <c:pt idx="1">
                  <c:v>0.33482181599999999</c:v>
                </c:pt>
                <c:pt idx="2">
                  <c:v>0.38968682399999999</c:v>
                </c:pt>
                <c:pt idx="3">
                  <c:v>0.57824155200000005</c:v>
                </c:pt>
                <c:pt idx="4">
                  <c:v>0.77064180000000004</c:v>
                </c:pt>
                <c:pt idx="5">
                  <c:v>0.95952025600000002</c:v>
                </c:pt>
                <c:pt idx="6">
                  <c:v>1.1435165279999999</c:v>
                </c:pt>
                <c:pt idx="7">
                  <c:v>1.2968999919999999</c:v>
                </c:pt>
                <c:pt idx="8">
                  <c:v>1.647875024</c:v>
                </c:pt>
                <c:pt idx="9">
                  <c:v>1.813780328</c:v>
                </c:pt>
                <c:pt idx="10">
                  <c:v>2.1505668560000002</c:v>
                </c:pt>
                <c:pt idx="11">
                  <c:v>2.3441135439999998</c:v>
                </c:pt>
                <c:pt idx="12">
                  <c:v>2.6782775440000002</c:v>
                </c:pt>
                <c:pt idx="13">
                  <c:v>2.9751959280000002</c:v>
                </c:pt>
                <c:pt idx="14">
                  <c:v>3.324892008</c:v>
                </c:pt>
                <c:pt idx="15">
                  <c:v>3.7211489919999998</c:v>
                </c:pt>
                <c:pt idx="16">
                  <c:v>3.906684496</c:v>
                </c:pt>
                <c:pt idx="17">
                  <c:v>4.3207427200000001</c:v>
                </c:pt>
                <c:pt idx="18">
                  <c:v>4.5669055040000002</c:v>
                </c:pt>
                <c:pt idx="19">
                  <c:v>4.9912114880000003</c:v>
                </c:pt>
                <c:pt idx="20">
                  <c:v>5.2917171920000001</c:v>
                </c:pt>
                <c:pt idx="21">
                  <c:v>5.6052839360000002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292547136</c:v>
                </c:pt>
                <c:pt idx="1">
                  <c:v>372691632</c:v>
                </c:pt>
                <c:pt idx="2">
                  <c:v>372871544</c:v>
                </c:pt>
                <c:pt idx="3">
                  <c:v>372832656</c:v>
                </c:pt>
                <c:pt idx="4">
                  <c:v>372898808</c:v>
                </c:pt>
                <c:pt idx="5">
                  <c:v>373197408</c:v>
                </c:pt>
                <c:pt idx="6">
                  <c:v>372977640</c:v>
                </c:pt>
                <c:pt idx="7">
                  <c:v>373049864</c:v>
                </c:pt>
                <c:pt idx="8">
                  <c:v>373039752</c:v>
                </c:pt>
                <c:pt idx="9">
                  <c:v>373139480</c:v>
                </c:pt>
                <c:pt idx="10">
                  <c:v>373150272</c:v>
                </c:pt>
                <c:pt idx="11">
                  <c:v>373185904</c:v>
                </c:pt>
                <c:pt idx="12">
                  <c:v>373147840</c:v>
                </c:pt>
                <c:pt idx="13">
                  <c:v>373170320</c:v>
                </c:pt>
                <c:pt idx="14">
                  <c:v>373074720</c:v>
                </c:pt>
                <c:pt idx="15">
                  <c:v>373073728</c:v>
                </c:pt>
                <c:pt idx="16">
                  <c:v>373054616</c:v>
                </c:pt>
                <c:pt idx="17">
                  <c:v>373062920</c:v>
                </c:pt>
                <c:pt idx="18">
                  <c:v>373009720</c:v>
                </c:pt>
                <c:pt idx="19">
                  <c:v>372938736</c:v>
                </c:pt>
                <c:pt idx="20">
                  <c:v>372887040</c:v>
                </c:pt>
                <c:pt idx="21">
                  <c:v>372834880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0.84505196299999996</c:v>
                </c:pt>
                <c:pt idx="1">
                  <c:v>0.67619275899999998</c:v>
                </c:pt>
                <c:pt idx="2">
                  <c:v>1.679249118</c:v>
                </c:pt>
                <c:pt idx="3">
                  <c:v>0.84018372900000005</c:v>
                </c:pt>
                <c:pt idx="4">
                  <c:v>1.677966547</c:v>
                </c:pt>
                <c:pt idx="5">
                  <c:v>6.2005285910000003</c:v>
                </c:pt>
                <c:pt idx="6">
                  <c:v>2.2271933979999998</c:v>
                </c:pt>
                <c:pt idx="7">
                  <c:v>3.1824353470000002</c:v>
                </c:pt>
                <c:pt idx="8">
                  <c:v>3.1155166369999998</c:v>
                </c:pt>
                <c:pt idx="9">
                  <c:v>2.737980512</c:v>
                </c:pt>
                <c:pt idx="10">
                  <c:v>3.8023537329999999</c:v>
                </c:pt>
                <c:pt idx="11">
                  <c:v>3.4970057890000001</c:v>
                </c:pt>
                <c:pt idx="12">
                  <c:v>3.322691356</c:v>
                </c:pt>
                <c:pt idx="13">
                  <c:v>4.6711558630000001</c:v>
                </c:pt>
                <c:pt idx="14">
                  <c:v>3.6600267729999998</c:v>
                </c:pt>
                <c:pt idx="15">
                  <c:v>3.4137834269999998</c:v>
                </c:pt>
                <c:pt idx="16">
                  <c:v>4.0820768709999999</c:v>
                </c:pt>
                <c:pt idx="17">
                  <c:v>4.0330012919999998</c:v>
                </c:pt>
                <c:pt idx="18">
                  <c:v>5.0895663190000002</c:v>
                </c:pt>
                <c:pt idx="19">
                  <c:v>4.4192592819999996</c:v>
                </c:pt>
                <c:pt idx="20">
                  <c:v>5.2026781509999998</c:v>
                </c:pt>
                <c:pt idx="21">
                  <c:v>4.7653033359999997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292547136</c:v>
                </c:pt>
                <c:pt idx="1">
                  <c:v>372691632</c:v>
                </c:pt>
                <c:pt idx="2">
                  <c:v>372871544</c:v>
                </c:pt>
                <c:pt idx="3">
                  <c:v>372832656</c:v>
                </c:pt>
                <c:pt idx="4">
                  <c:v>372898808</c:v>
                </c:pt>
                <c:pt idx="5">
                  <c:v>373197408</c:v>
                </c:pt>
                <c:pt idx="6">
                  <c:v>372977640</c:v>
                </c:pt>
                <c:pt idx="7">
                  <c:v>373049864</c:v>
                </c:pt>
                <c:pt idx="8">
                  <c:v>373039752</c:v>
                </c:pt>
                <c:pt idx="9">
                  <c:v>373139480</c:v>
                </c:pt>
                <c:pt idx="10">
                  <c:v>373150272</c:v>
                </c:pt>
                <c:pt idx="11">
                  <c:v>373185904</c:v>
                </c:pt>
                <c:pt idx="12">
                  <c:v>373147840</c:v>
                </c:pt>
                <c:pt idx="13">
                  <c:v>373170320</c:v>
                </c:pt>
                <c:pt idx="14">
                  <c:v>373074720</c:v>
                </c:pt>
                <c:pt idx="15">
                  <c:v>373073728</c:v>
                </c:pt>
                <c:pt idx="16">
                  <c:v>373054616</c:v>
                </c:pt>
                <c:pt idx="17">
                  <c:v>373062920</c:v>
                </c:pt>
                <c:pt idx="18">
                  <c:v>373009720</c:v>
                </c:pt>
                <c:pt idx="19">
                  <c:v>372938736</c:v>
                </c:pt>
                <c:pt idx="20">
                  <c:v>372887040</c:v>
                </c:pt>
                <c:pt idx="21">
                  <c:v>372834880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0.161532808</c:v>
                </c:pt>
                <c:pt idx="1">
                  <c:v>0.33482181599999999</c:v>
                </c:pt>
                <c:pt idx="2">
                  <c:v>0.38968682399999999</c:v>
                </c:pt>
                <c:pt idx="3">
                  <c:v>0.57824155200000005</c:v>
                </c:pt>
                <c:pt idx="4">
                  <c:v>0.77064180000000004</c:v>
                </c:pt>
                <c:pt idx="5">
                  <c:v>0.95952025600000002</c:v>
                </c:pt>
                <c:pt idx="6">
                  <c:v>1.1435165279999999</c:v>
                </c:pt>
                <c:pt idx="7">
                  <c:v>1.2968999919999999</c:v>
                </c:pt>
                <c:pt idx="8">
                  <c:v>1.647875024</c:v>
                </c:pt>
                <c:pt idx="9">
                  <c:v>1.813780328</c:v>
                </c:pt>
                <c:pt idx="10">
                  <c:v>2.1505668560000002</c:v>
                </c:pt>
                <c:pt idx="11">
                  <c:v>2.3441135439999998</c:v>
                </c:pt>
                <c:pt idx="12">
                  <c:v>2.6782775440000002</c:v>
                </c:pt>
                <c:pt idx="13">
                  <c:v>2.9751959280000002</c:v>
                </c:pt>
                <c:pt idx="14">
                  <c:v>3.324892008</c:v>
                </c:pt>
                <c:pt idx="15">
                  <c:v>3.7211489919999998</c:v>
                </c:pt>
                <c:pt idx="16">
                  <c:v>3.906684496</c:v>
                </c:pt>
                <c:pt idx="17">
                  <c:v>4.3207427200000001</c:v>
                </c:pt>
                <c:pt idx="18">
                  <c:v>4.5669055040000002</c:v>
                </c:pt>
                <c:pt idx="19">
                  <c:v>4.9912114880000003</c:v>
                </c:pt>
                <c:pt idx="20">
                  <c:v>5.2917171920000001</c:v>
                </c:pt>
                <c:pt idx="21">
                  <c:v>5.6052839360000002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output!$AK$2:$AK$12</c:f>
              <c:numCache>
                <c:formatCode>General</c:formatCode>
                <c:ptCount val="11"/>
                <c:pt idx="0">
                  <c:v>607906296</c:v>
                </c:pt>
                <c:pt idx="1">
                  <c:v>1221939480</c:v>
                </c:pt>
                <c:pt idx="2">
                  <c:v>1637724504</c:v>
                </c:pt>
                <c:pt idx="3">
                  <c:v>2591539536</c:v>
                </c:pt>
                <c:pt idx="4">
                  <c:v>3032865264</c:v>
                </c:pt>
                <c:pt idx="5">
                  <c:v>3633812864</c:v>
                </c:pt>
                <c:pt idx="6">
                  <c:v>4603839160</c:v>
                </c:pt>
                <c:pt idx="7">
                  <c:v>5729646768</c:v>
                </c:pt>
                <c:pt idx="8">
                  <c:v>6692813776</c:v>
                </c:pt>
                <c:pt idx="9">
                  <c:v>8046583536</c:v>
                </c:pt>
                <c:pt idx="10">
                  <c:v>9521384680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1-4360-8956-E725C34B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73360"/>
        <c:axId val="437175000"/>
      </c:lineChart>
      <c:catAx>
        <c:axId val="4371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5000"/>
        <c:crosses val="autoZero"/>
        <c:auto val="1"/>
        <c:lblAlgn val="ctr"/>
        <c:lblOffset val="100"/>
        <c:noMultiLvlLbl val="0"/>
      </c:catAx>
      <c:valAx>
        <c:axId val="43717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314.64552700000002</c:v>
                </c:pt>
                <c:pt idx="1">
                  <c:v>398.97845699999999</c:v>
                </c:pt>
                <c:pt idx="2">
                  <c:v>1017.200152</c:v>
                </c:pt>
                <c:pt idx="3">
                  <c:v>729.25249199999996</c:v>
                </c:pt>
                <c:pt idx="4">
                  <c:v>1278.8786889999999</c:v>
                </c:pt>
                <c:pt idx="5">
                  <c:v>2912.5070230000001</c:v>
                </c:pt>
                <c:pt idx="6">
                  <c:v>2020.9611170000001</c:v>
                </c:pt>
                <c:pt idx="7">
                  <c:v>2077.0291950000001</c:v>
                </c:pt>
                <c:pt idx="8">
                  <c:v>2930.2228380000001</c:v>
                </c:pt>
                <c:pt idx="9">
                  <c:v>2604.6152339999999</c:v>
                </c:pt>
                <c:pt idx="10">
                  <c:v>3720.9137350000001</c:v>
                </c:pt>
                <c:pt idx="11">
                  <c:v>2428.8838040000001</c:v>
                </c:pt>
                <c:pt idx="12">
                  <c:v>2610.0489779999998</c:v>
                </c:pt>
                <c:pt idx="13">
                  <c:v>4528.0582949999998</c:v>
                </c:pt>
                <c:pt idx="14">
                  <c:v>4026.0795370000001</c:v>
                </c:pt>
                <c:pt idx="15">
                  <c:v>3434.5891729999998</c:v>
                </c:pt>
                <c:pt idx="16">
                  <c:v>3630.9157770000002</c:v>
                </c:pt>
                <c:pt idx="17">
                  <c:v>3773.6956049999999</c:v>
                </c:pt>
                <c:pt idx="18">
                  <c:v>4332.7156370000002</c:v>
                </c:pt>
                <c:pt idx="19">
                  <c:v>4049.4226560000002</c:v>
                </c:pt>
                <c:pt idx="20">
                  <c:v>4836.566425</c:v>
                </c:pt>
                <c:pt idx="21">
                  <c:v>4563.648784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0.84505196299999996</c:v>
                </c:pt>
                <c:pt idx="1">
                  <c:v>0.67619275899999998</c:v>
                </c:pt>
                <c:pt idx="2">
                  <c:v>1.679249118</c:v>
                </c:pt>
                <c:pt idx="3">
                  <c:v>0.84018372900000005</c:v>
                </c:pt>
                <c:pt idx="4">
                  <c:v>1.677966547</c:v>
                </c:pt>
                <c:pt idx="5">
                  <c:v>6.2005285910000003</c:v>
                </c:pt>
                <c:pt idx="6">
                  <c:v>2.2271933979999998</c:v>
                </c:pt>
                <c:pt idx="7">
                  <c:v>3.1824353470000002</c:v>
                </c:pt>
                <c:pt idx="8">
                  <c:v>3.1155166369999998</c:v>
                </c:pt>
                <c:pt idx="9">
                  <c:v>2.737980512</c:v>
                </c:pt>
                <c:pt idx="10">
                  <c:v>3.8023537329999999</c:v>
                </c:pt>
                <c:pt idx="11">
                  <c:v>3.4970057890000001</c:v>
                </c:pt>
                <c:pt idx="12">
                  <c:v>3.322691356</c:v>
                </c:pt>
                <c:pt idx="13">
                  <c:v>4.6711558630000001</c:v>
                </c:pt>
                <c:pt idx="14">
                  <c:v>3.6600267729999998</c:v>
                </c:pt>
                <c:pt idx="15">
                  <c:v>3.4137834269999998</c:v>
                </c:pt>
                <c:pt idx="16">
                  <c:v>4.0820768709999999</c:v>
                </c:pt>
                <c:pt idx="17">
                  <c:v>4.0330012919999998</c:v>
                </c:pt>
                <c:pt idx="18">
                  <c:v>5.0895663190000002</c:v>
                </c:pt>
                <c:pt idx="19">
                  <c:v>4.4192592819999996</c:v>
                </c:pt>
                <c:pt idx="20">
                  <c:v>5.2026781509999998</c:v>
                </c:pt>
                <c:pt idx="21">
                  <c:v>4.7653033359999997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314.64552700000002</c:v>
                </c:pt>
                <c:pt idx="1">
                  <c:v>398.97845699999999</c:v>
                </c:pt>
                <c:pt idx="2">
                  <c:v>1017.200152</c:v>
                </c:pt>
                <c:pt idx="3">
                  <c:v>729.25249199999996</c:v>
                </c:pt>
                <c:pt idx="4">
                  <c:v>1278.8786889999999</c:v>
                </c:pt>
                <c:pt idx="5">
                  <c:v>2912.5070230000001</c:v>
                </c:pt>
                <c:pt idx="6">
                  <c:v>2020.9611170000001</c:v>
                </c:pt>
                <c:pt idx="7">
                  <c:v>2077.0291950000001</c:v>
                </c:pt>
                <c:pt idx="8">
                  <c:v>2930.2228380000001</c:v>
                </c:pt>
                <c:pt idx="9">
                  <c:v>2604.6152339999999</c:v>
                </c:pt>
                <c:pt idx="10">
                  <c:v>3720.9137350000001</c:v>
                </c:pt>
                <c:pt idx="11">
                  <c:v>2428.8838040000001</c:v>
                </c:pt>
                <c:pt idx="12">
                  <c:v>2610.0489779999998</c:v>
                </c:pt>
                <c:pt idx="13">
                  <c:v>4528.0582949999998</c:v>
                </c:pt>
                <c:pt idx="14">
                  <c:v>4026.0795370000001</c:v>
                </c:pt>
                <c:pt idx="15">
                  <c:v>3434.5891729999998</c:v>
                </c:pt>
                <c:pt idx="16">
                  <c:v>3630.9157770000002</c:v>
                </c:pt>
                <c:pt idx="17">
                  <c:v>3773.6956049999999</c:v>
                </c:pt>
                <c:pt idx="18">
                  <c:v>4332.7156370000002</c:v>
                </c:pt>
                <c:pt idx="19">
                  <c:v>4049.4226560000002</c:v>
                </c:pt>
                <c:pt idx="20">
                  <c:v>4836.566425</c:v>
                </c:pt>
                <c:pt idx="21">
                  <c:v>4563.648784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0.161532808</c:v>
                </c:pt>
                <c:pt idx="1">
                  <c:v>0.33482181599999999</c:v>
                </c:pt>
                <c:pt idx="2">
                  <c:v>0.38968682399999999</c:v>
                </c:pt>
                <c:pt idx="3">
                  <c:v>0.57824155200000005</c:v>
                </c:pt>
                <c:pt idx="4">
                  <c:v>0.77064180000000004</c:v>
                </c:pt>
                <c:pt idx="5">
                  <c:v>0.95952025600000002</c:v>
                </c:pt>
                <c:pt idx="6">
                  <c:v>1.1435165279999999</c:v>
                </c:pt>
                <c:pt idx="7">
                  <c:v>1.2968999919999999</c:v>
                </c:pt>
                <c:pt idx="8">
                  <c:v>1.647875024</c:v>
                </c:pt>
                <c:pt idx="9">
                  <c:v>1.813780328</c:v>
                </c:pt>
                <c:pt idx="10">
                  <c:v>2.1505668560000002</c:v>
                </c:pt>
                <c:pt idx="11">
                  <c:v>2.3441135439999998</c:v>
                </c:pt>
                <c:pt idx="12">
                  <c:v>2.6782775440000002</c:v>
                </c:pt>
                <c:pt idx="13">
                  <c:v>2.9751959280000002</c:v>
                </c:pt>
                <c:pt idx="14">
                  <c:v>3.324892008</c:v>
                </c:pt>
                <c:pt idx="15">
                  <c:v>3.7211489919999998</c:v>
                </c:pt>
                <c:pt idx="16">
                  <c:v>3.906684496</c:v>
                </c:pt>
                <c:pt idx="17">
                  <c:v>4.3207427200000001</c:v>
                </c:pt>
                <c:pt idx="18">
                  <c:v>4.5669055040000002</c:v>
                </c:pt>
                <c:pt idx="19">
                  <c:v>4.9912114880000003</c:v>
                </c:pt>
                <c:pt idx="20">
                  <c:v>5.2917171920000001</c:v>
                </c:pt>
                <c:pt idx="21">
                  <c:v>5.6052839360000002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292547136</c:v>
                </c:pt>
                <c:pt idx="1">
                  <c:v>372691632</c:v>
                </c:pt>
                <c:pt idx="2">
                  <c:v>372871544</c:v>
                </c:pt>
                <c:pt idx="3">
                  <c:v>372832656</c:v>
                </c:pt>
                <c:pt idx="4">
                  <c:v>372898808</c:v>
                </c:pt>
                <c:pt idx="5">
                  <c:v>373197408</c:v>
                </c:pt>
                <c:pt idx="6">
                  <c:v>372977640</c:v>
                </c:pt>
                <c:pt idx="7">
                  <c:v>373049864</c:v>
                </c:pt>
                <c:pt idx="8">
                  <c:v>373039752</c:v>
                </c:pt>
                <c:pt idx="9">
                  <c:v>373139480</c:v>
                </c:pt>
                <c:pt idx="10">
                  <c:v>373150272</c:v>
                </c:pt>
                <c:pt idx="11">
                  <c:v>373185904</c:v>
                </c:pt>
                <c:pt idx="12">
                  <c:v>373147840</c:v>
                </c:pt>
                <c:pt idx="13">
                  <c:v>373170320</c:v>
                </c:pt>
                <c:pt idx="14">
                  <c:v>373074720</c:v>
                </c:pt>
                <c:pt idx="15">
                  <c:v>373073728</c:v>
                </c:pt>
                <c:pt idx="16">
                  <c:v>373054616</c:v>
                </c:pt>
                <c:pt idx="17">
                  <c:v>373062920</c:v>
                </c:pt>
                <c:pt idx="18">
                  <c:v>373009720</c:v>
                </c:pt>
                <c:pt idx="19">
                  <c:v>372938736</c:v>
                </c:pt>
                <c:pt idx="20">
                  <c:v>372887040</c:v>
                </c:pt>
                <c:pt idx="21">
                  <c:v>372834880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295.78013600000003</c:v>
                </c:pt>
                <c:pt idx="1">
                  <c:v>375.92463199999997</c:v>
                </c:pt>
                <c:pt idx="2">
                  <c:v>376.10454399999998</c:v>
                </c:pt>
                <c:pt idx="3">
                  <c:v>376.06565599999999</c:v>
                </c:pt>
                <c:pt idx="4">
                  <c:v>376.13180799999998</c:v>
                </c:pt>
                <c:pt idx="5">
                  <c:v>376.430408</c:v>
                </c:pt>
                <c:pt idx="6">
                  <c:v>376.21064000000001</c:v>
                </c:pt>
                <c:pt idx="7">
                  <c:v>376.28286400000002</c:v>
                </c:pt>
                <c:pt idx="8">
                  <c:v>376.27275200000003</c:v>
                </c:pt>
                <c:pt idx="9">
                  <c:v>376.37248</c:v>
                </c:pt>
                <c:pt idx="10">
                  <c:v>376.38327199999998</c:v>
                </c:pt>
                <c:pt idx="11">
                  <c:v>376.418904</c:v>
                </c:pt>
                <c:pt idx="12">
                  <c:v>376.38083999999998</c:v>
                </c:pt>
                <c:pt idx="13">
                  <c:v>376.40332000000001</c:v>
                </c:pt>
                <c:pt idx="14">
                  <c:v>376.30772000000002</c:v>
                </c:pt>
                <c:pt idx="15">
                  <c:v>376.30672800000002</c:v>
                </c:pt>
                <c:pt idx="16">
                  <c:v>376.28761600000001</c:v>
                </c:pt>
                <c:pt idx="17">
                  <c:v>376.29592000000002</c:v>
                </c:pt>
                <c:pt idx="18">
                  <c:v>376.24272000000002</c:v>
                </c:pt>
                <c:pt idx="19">
                  <c:v>376.17173600000001</c:v>
                </c:pt>
                <c:pt idx="20">
                  <c:v>376.12004000000002</c:v>
                </c:pt>
                <c:pt idx="21">
                  <c:v>376.06788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314.64552700000002</c:v>
                </c:pt>
                <c:pt idx="1">
                  <c:v>398.97845699999999</c:v>
                </c:pt>
                <c:pt idx="2">
                  <c:v>1017.200152</c:v>
                </c:pt>
                <c:pt idx="3">
                  <c:v>729.25249199999996</c:v>
                </c:pt>
                <c:pt idx="4">
                  <c:v>1278.8786889999999</c:v>
                </c:pt>
                <c:pt idx="5">
                  <c:v>2912.5070230000001</c:v>
                </c:pt>
                <c:pt idx="6">
                  <c:v>2020.9611170000001</c:v>
                </c:pt>
                <c:pt idx="7">
                  <c:v>2077.0291950000001</c:v>
                </c:pt>
                <c:pt idx="8">
                  <c:v>2930.2228380000001</c:v>
                </c:pt>
                <c:pt idx="9">
                  <c:v>2604.6152339999999</c:v>
                </c:pt>
                <c:pt idx="10">
                  <c:v>3720.9137350000001</c:v>
                </c:pt>
                <c:pt idx="11">
                  <c:v>2428.8838040000001</c:v>
                </c:pt>
                <c:pt idx="12">
                  <c:v>2610.0489779999998</c:v>
                </c:pt>
                <c:pt idx="13">
                  <c:v>4528.0582949999998</c:v>
                </c:pt>
                <c:pt idx="14">
                  <c:v>4026.0795370000001</c:v>
                </c:pt>
                <c:pt idx="15">
                  <c:v>3434.5891729999998</c:v>
                </c:pt>
                <c:pt idx="16">
                  <c:v>3630.9157770000002</c:v>
                </c:pt>
                <c:pt idx="17">
                  <c:v>3773.6956049999999</c:v>
                </c:pt>
                <c:pt idx="18">
                  <c:v>4332.7156370000002</c:v>
                </c:pt>
                <c:pt idx="19">
                  <c:v>4049.4226560000002</c:v>
                </c:pt>
                <c:pt idx="20">
                  <c:v>4836.566425</c:v>
                </c:pt>
                <c:pt idx="21">
                  <c:v>4563.648784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1.5846128000000001E-2</c:v>
                </c:pt>
                <c:pt idx="1">
                  <c:v>1.7064897999999998E-2</c:v>
                </c:pt>
                <c:pt idx="2">
                  <c:v>4.7662879999999998E-2</c:v>
                </c:pt>
                <c:pt idx="3">
                  <c:v>6.3548604999999994E-2</c:v>
                </c:pt>
                <c:pt idx="4">
                  <c:v>7.9348637E-2</c:v>
                </c:pt>
                <c:pt idx="5">
                  <c:v>9.5098234000000004E-2</c:v>
                </c:pt>
                <c:pt idx="6">
                  <c:v>0.11091972999999999</c:v>
                </c:pt>
                <c:pt idx="7">
                  <c:v>0.12663080800000001</c:v>
                </c:pt>
                <c:pt idx="8">
                  <c:v>0.142402954</c:v>
                </c:pt>
                <c:pt idx="9">
                  <c:v>0.15824273599999999</c:v>
                </c:pt>
                <c:pt idx="10">
                  <c:v>0.173989861</c:v>
                </c:pt>
                <c:pt idx="11">
                  <c:v>0.18974702900000001</c:v>
                </c:pt>
                <c:pt idx="12">
                  <c:v>0.20547184499999999</c:v>
                </c:pt>
                <c:pt idx="13">
                  <c:v>0.22110943999999999</c:v>
                </c:pt>
                <c:pt idx="14">
                  <c:v>0.23685953600000001</c:v>
                </c:pt>
                <c:pt idx="15">
                  <c:v>0.25250934600000002</c:v>
                </c:pt>
                <c:pt idx="16">
                  <c:v>0.26824151200000002</c:v>
                </c:pt>
                <c:pt idx="17">
                  <c:v>0.28389958900000001</c:v>
                </c:pt>
                <c:pt idx="18">
                  <c:v>0.29957868799999998</c:v>
                </c:pt>
                <c:pt idx="19">
                  <c:v>0.31527121600000002</c:v>
                </c:pt>
                <c:pt idx="20">
                  <c:v>0.33105969600000001</c:v>
                </c:pt>
                <c:pt idx="21">
                  <c:v>0.346756544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0.159962944</c:v>
                </c:pt>
                <c:pt idx="1">
                  <c:v>0.33957430399999999</c:v>
                </c:pt>
                <c:pt idx="2">
                  <c:v>0.39566704000000003</c:v>
                </c:pt>
                <c:pt idx="3">
                  <c:v>0.58648248800000002</c:v>
                </c:pt>
                <c:pt idx="4">
                  <c:v>0.59041349600000004</c:v>
                </c:pt>
                <c:pt idx="5">
                  <c:v>0.78889728800000003</c:v>
                </c:pt>
                <c:pt idx="6">
                  <c:v>0.78028760799999997</c:v>
                </c:pt>
                <c:pt idx="7">
                  <c:v>0.96682772800000005</c:v>
                </c:pt>
                <c:pt idx="8">
                  <c:v>0.94679927200000003</c:v>
                </c:pt>
                <c:pt idx="9">
                  <c:v>1.1244850399999999</c:v>
                </c:pt>
                <c:pt idx="10">
                  <c:v>1.1222303199999999</c:v>
                </c:pt>
                <c:pt idx="11">
                  <c:v>1.126023008</c:v>
                </c:pt>
                <c:pt idx="12">
                  <c:v>1.2989807600000001</c:v>
                </c:pt>
                <c:pt idx="13">
                  <c:v>1.261765008</c:v>
                </c:pt>
                <c:pt idx="14">
                  <c:v>1.3205406319999999</c:v>
                </c:pt>
                <c:pt idx="15">
                  <c:v>1.3777400479999999</c:v>
                </c:pt>
                <c:pt idx="16">
                  <c:v>1.568649808</c:v>
                </c:pt>
                <c:pt idx="17">
                  <c:v>1.5513978479999999</c:v>
                </c:pt>
                <c:pt idx="18">
                  <c:v>1.540820056</c:v>
                </c:pt>
                <c:pt idx="19">
                  <c:v>1.7333523200000001</c:v>
                </c:pt>
                <c:pt idx="20">
                  <c:v>1.6315444480000001</c:v>
                </c:pt>
                <c:pt idx="21">
                  <c:v>1.8278784880000001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8.0015351999999998E-2</c:v>
                </c:pt>
                <c:pt idx="1">
                  <c:v>0.16888800800000001</c:v>
                </c:pt>
                <c:pt idx="2">
                  <c:v>0.19783352000000001</c:v>
                </c:pt>
                <c:pt idx="3">
                  <c:v>0.19247697599999999</c:v>
                </c:pt>
                <c:pt idx="4">
                  <c:v>0.19683071199999999</c:v>
                </c:pt>
                <c:pt idx="5">
                  <c:v>0.19722432000000001</c:v>
                </c:pt>
                <c:pt idx="6">
                  <c:v>0.188315064</c:v>
                </c:pt>
                <c:pt idx="7">
                  <c:v>0.19339940799999999</c:v>
                </c:pt>
                <c:pt idx="8">
                  <c:v>0.180874808</c:v>
                </c:pt>
                <c:pt idx="9">
                  <c:v>0.178146888</c:v>
                </c:pt>
                <c:pt idx="10">
                  <c:v>0.20247988</c:v>
                </c:pt>
                <c:pt idx="11">
                  <c:v>0.17630307200000001</c:v>
                </c:pt>
                <c:pt idx="12">
                  <c:v>0.17393746400000001</c:v>
                </c:pt>
                <c:pt idx="13">
                  <c:v>0.16854276800000001</c:v>
                </c:pt>
                <c:pt idx="14">
                  <c:v>0.31385049599999998</c:v>
                </c:pt>
                <c:pt idx="15">
                  <c:v>0.32035161600000001</c:v>
                </c:pt>
                <c:pt idx="16">
                  <c:v>0.32371719199999999</c:v>
                </c:pt>
                <c:pt idx="17">
                  <c:v>0.34694551200000001</c:v>
                </c:pt>
                <c:pt idx="18">
                  <c:v>0.313729808</c:v>
                </c:pt>
                <c:pt idx="19">
                  <c:v>0.34669840000000002</c:v>
                </c:pt>
                <c:pt idx="20">
                  <c:v>0.271956056</c:v>
                </c:pt>
                <c:pt idx="21">
                  <c:v>0.33237095999999999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15.038301125</c:v>
                </c:pt>
                <c:pt idx="1">
                  <c:v>13.034332346999999</c:v>
                </c:pt>
                <c:pt idx="2">
                  <c:v>20.083278326999999</c:v>
                </c:pt>
                <c:pt idx="3">
                  <c:v>13.216723828999999</c:v>
                </c:pt>
                <c:pt idx="4">
                  <c:v>15.42219459</c:v>
                </c:pt>
                <c:pt idx="5">
                  <c:v>14.724248467000001</c:v>
                </c:pt>
                <c:pt idx="6">
                  <c:v>13.591448034000001</c:v>
                </c:pt>
                <c:pt idx="7">
                  <c:v>14.252382280999999</c:v>
                </c:pt>
                <c:pt idx="8">
                  <c:v>18.344441954000001</c:v>
                </c:pt>
                <c:pt idx="9">
                  <c:v>14.384101022999999</c:v>
                </c:pt>
                <c:pt idx="10">
                  <c:v>14.852735560999999</c:v>
                </c:pt>
                <c:pt idx="11">
                  <c:v>15.522541403</c:v>
                </c:pt>
                <c:pt idx="12">
                  <c:v>18.708001384999999</c:v>
                </c:pt>
                <c:pt idx="13">
                  <c:v>17.513069134999999</c:v>
                </c:pt>
                <c:pt idx="14">
                  <c:v>14.484632118</c:v>
                </c:pt>
                <c:pt idx="15">
                  <c:v>15.317576639</c:v>
                </c:pt>
                <c:pt idx="16">
                  <c:v>14.678482279000001</c:v>
                </c:pt>
                <c:pt idx="17">
                  <c:v>15.124193812</c:v>
                </c:pt>
                <c:pt idx="18">
                  <c:v>14.942213168</c:v>
                </c:pt>
                <c:pt idx="19">
                  <c:v>16.076249478000001</c:v>
                </c:pt>
                <c:pt idx="20">
                  <c:v>15.648801950999999</c:v>
                </c:pt>
                <c:pt idx="21">
                  <c:v>15.369412083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4.5299999999999999E-7</c:v>
                </c:pt>
                <c:pt idx="1">
                  <c:v>1.5650000000000001E-6</c:v>
                </c:pt>
                <c:pt idx="2">
                  <c:v>3.1939999999999998E-6</c:v>
                </c:pt>
                <c:pt idx="3">
                  <c:v>5.2970000000000003E-6</c:v>
                </c:pt>
                <c:pt idx="4">
                  <c:v>7.8879999999999997E-6</c:v>
                </c:pt>
                <c:pt idx="5">
                  <c:v>1.0944000000000001E-5</c:v>
                </c:pt>
                <c:pt idx="6">
                  <c:v>1.4327E-5</c:v>
                </c:pt>
                <c:pt idx="7">
                  <c:v>1.8119999999999999E-5</c:v>
                </c:pt>
                <c:pt idx="8">
                  <c:v>2.2155E-5</c:v>
                </c:pt>
                <c:pt idx="9">
                  <c:v>2.6488000000000001E-5</c:v>
                </c:pt>
                <c:pt idx="10">
                  <c:v>3.1112999999999998E-5</c:v>
                </c:pt>
                <c:pt idx="11">
                  <c:v>3.5939999999999998E-5</c:v>
                </c:pt>
                <c:pt idx="12">
                  <c:v>4.0840000000000002E-5</c:v>
                </c:pt>
                <c:pt idx="13">
                  <c:v>4.5998999999999998E-5</c:v>
                </c:pt>
                <c:pt idx="14">
                  <c:v>5.1338000000000002E-5</c:v>
                </c:pt>
                <c:pt idx="15">
                  <c:v>5.6847E-5</c:v>
                </c:pt>
                <c:pt idx="16">
                  <c:v>6.2366000000000006E-5</c:v>
                </c:pt>
                <c:pt idx="17">
                  <c:v>6.7952000000000003E-5</c:v>
                </c:pt>
                <c:pt idx="18">
                  <c:v>7.3683000000000006E-5</c:v>
                </c:pt>
                <c:pt idx="19">
                  <c:v>7.9379E-5</c:v>
                </c:pt>
                <c:pt idx="20">
                  <c:v>8.5243999999999999E-5</c:v>
                </c:pt>
                <c:pt idx="21">
                  <c:v>9.1223000000000004E-5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3.5775999999999998E-5</c:v>
                </c:pt>
                <c:pt idx="1">
                  <c:v>6.9849000000000002E-5</c:v>
                </c:pt>
                <c:pt idx="2">
                  <c:v>1.026E-4</c:v>
                </c:pt>
                <c:pt idx="3">
                  <c:v>1.33788E-4</c:v>
                </c:pt>
                <c:pt idx="4">
                  <c:v>1.6357500000000001E-4</c:v>
                </c:pt>
                <c:pt idx="5">
                  <c:v>1.9219800000000001E-4</c:v>
                </c:pt>
                <c:pt idx="6">
                  <c:v>2.19609E-4</c:v>
                </c:pt>
                <c:pt idx="7">
                  <c:v>2.4555999999999997E-4</c:v>
                </c:pt>
                <c:pt idx="8">
                  <c:v>2.7055999999999998E-4</c:v>
                </c:pt>
                <c:pt idx="9">
                  <c:v>2.9482599999999999E-4</c:v>
                </c:pt>
                <c:pt idx="10">
                  <c:v>3.1808200000000002E-4</c:v>
                </c:pt>
                <c:pt idx="11">
                  <c:v>3.4031699999999997E-4</c:v>
                </c:pt>
                <c:pt idx="12">
                  <c:v>3.61906E-4</c:v>
                </c:pt>
                <c:pt idx="13">
                  <c:v>3.8245599999999999E-4</c:v>
                </c:pt>
                <c:pt idx="14">
                  <c:v>4.0218099999999999E-4</c:v>
                </c:pt>
                <c:pt idx="15">
                  <c:v>4.2138899999999999E-4</c:v>
                </c:pt>
                <c:pt idx="16">
                  <c:v>4.3985299999999998E-4</c:v>
                </c:pt>
                <c:pt idx="17">
                  <c:v>4.5774599999999998E-4</c:v>
                </c:pt>
                <c:pt idx="18">
                  <c:v>4.7515699999999998E-4</c:v>
                </c:pt>
                <c:pt idx="19">
                  <c:v>4.9171200000000005E-4</c:v>
                </c:pt>
                <c:pt idx="20">
                  <c:v>5.0773300000000001E-4</c:v>
                </c:pt>
                <c:pt idx="21">
                  <c:v>5.2313399999999997E-4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0.15648521800000001</c:v>
                </c:pt>
                <c:pt idx="1">
                  <c:v>0.15245106899999999</c:v>
                </c:pt>
                <c:pt idx="2">
                  <c:v>0.23444912800000001</c:v>
                </c:pt>
                <c:pt idx="3">
                  <c:v>0.21082706400000001</c:v>
                </c:pt>
                <c:pt idx="4">
                  <c:v>0.36798035899999998</c:v>
                </c:pt>
                <c:pt idx="5">
                  <c:v>3.3368031789999999</c:v>
                </c:pt>
                <c:pt idx="6">
                  <c:v>0.54072696499999995</c:v>
                </c:pt>
                <c:pt idx="7">
                  <c:v>0.53216560199999996</c:v>
                </c:pt>
                <c:pt idx="8">
                  <c:v>0.74606652299999998</c:v>
                </c:pt>
                <c:pt idx="9">
                  <c:v>0.388415383</c:v>
                </c:pt>
                <c:pt idx="10">
                  <c:v>0.89872392800000001</c:v>
                </c:pt>
                <c:pt idx="11">
                  <c:v>0.81834169199999995</c:v>
                </c:pt>
                <c:pt idx="12">
                  <c:v>0.57882992899999997</c:v>
                </c:pt>
                <c:pt idx="13">
                  <c:v>1.0126808650000001</c:v>
                </c:pt>
                <c:pt idx="14">
                  <c:v>0.582511585</c:v>
                </c:pt>
                <c:pt idx="15">
                  <c:v>0.59005622199999996</c:v>
                </c:pt>
                <c:pt idx="16">
                  <c:v>0.59998323799999997</c:v>
                </c:pt>
                <c:pt idx="17">
                  <c:v>0.64489600999999996</c:v>
                </c:pt>
                <c:pt idx="18">
                  <c:v>1.0670196759999999</c:v>
                </c:pt>
                <c:pt idx="19">
                  <c:v>0.80097644999999995</c:v>
                </c:pt>
                <c:pt idx="20">
                  <c:v>0.69076321100000004</c:v>
                </c:pt>
                <c:pt idx="21">
                  <c:v>0.72025854099999997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372.37135799999999</c:v>
                </c:pt>
                <c:pt idx="1">
                  <c:v>384.74005099999999</c:v>
                </c:pt>
                <c:pt idx="2">
                  <c:v>839.25891999999999</c:v>
                </c:pt>
                <c:pt idx="3">
                  <c:v>350.390128</c:v>
                </c:pt>
                <c:pt idx="4">
                  <c:v>528.06581700000004</c:v>
                </c:pt>
                <c:pt idx="5">
                  <c:v>1283.6049860000001</c:v>
                </c:pt>
                <c:pt idx="6">
                  <c:v>740.57854799999996</c:v>
                </c:pt>
                <c:pt idx="7">
                  <c:v>1214.1727980000001</c:v>
                </c:pt>
                <c:pt idx="8">
                  <c:v>1469.8763879999999</c:v>
                </c:pt>
                <c:pt idx="9">
                  <c:v>1548.321432</c:v>
                </c:pt>
                <c:pt idx="10">
                  <c:v>1858.1921970000001</c:v>
                </c:pt>
                <c:pt idx="11">
                  <c:v>1507.306104</c:v>
                </c:pt>
                <c:pt idx="12">
                  <c:v>1765.0087329999999</c:v>
                </c:pt>
                <c:pt idx="13">
                  <c:v>2481.7778199999998</c:v>
                </c:pt>
                <c:pt idx="14">
                  <c:v>2036.601212</c:v>
                </c:pt>
                <c:pt idx="15">
                  <c:v>1749.368794</c:v>
                </c:pt>
                <c:pt idx="16">
                  <c:v>2153.5781059999999</c:v>
                </c:pt>
                <c:pt idx="17">
                  <c:v>2210.9014419999999</c:v>
                </c:pt>
                <c:pt idx="18">
                  <c:v>2778.303152</c:v>
                </c:pt>
                <c:pt idx="19">
                  <c:v>2365.3448100000001</c:v>
                </c:pt>
                <c:pt idx="20">
                  <c:v>3116.4898480000002</c:v>
                </c:pt>
                <c:pt idx="21">
                  <c:v>2681.1127529999999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3.9099999999999999E-7</c:v>
                </c:pt>
                <c:pt idx="1">
                  <c:v>1.553E-6</c:v>
                </c:pt>
                <c:pt idx="2">
                  <c:v>3.2849999999999999E-6</c:v>
                </c:pt>
                <c:pt idx="3">
                  <c:v>5.57E-6</c:v>
                </c:pt>
                <c:pt idx="4">
                  <c:v>8.456E-6</c:v>
                </c:pt>
                <c:pt idx="5">
                  <c:v>1.1953999999999999E-5</c:v>
                </c:pt>
                <c:pt idx="6">
                  <c:v>1.5832E-5</c:v>
                </c:pt>
                <c:pt idx="7">
                  <c:v>2.0186E-5</c:v>
                </c:pt>
                <c:pt idx="8">
                  <c:v>2.4876999999999999E-5</c:v>
                </c:pt>
                <c:pt idx="9">
                  <c:v>2.9912000000000001E-5</c:v>
                </c:pt>
                <c:pt idx="10">
                  <c:v>3.5357E-5</c:v>
                </c:pt>
                <c:pt idx="11">
                  <c:v>4.1124999999999997E-5</c:v>
                </c:pt>
                <c:pt idx="12">
                  <c:v>4.7049000000000003E-5</c:v>
                </c:pt>
                <c:pt idx="13">
                  <c:v>5.3233999999999999E-5</c:v>
                </c:pt>
                <c:pt idx="14">
                  <c:v>5.9660999999999997E-5</c:v>
                </c:pt>
                <c:pt idx="15">
                  <c:v>6.6414999999999993E-5</c:v>
                </c:pt>
                <c:pt idx="16">
                  <c:v>7.3084999999999996E-5</c:v>
                </c:pt>
                <c:pt idx="17">
                  <c:v>7.9921999999999998E-5</c:v>
                </c:pt>
                <c:pt idx="18">
                  <c:v>8.6988000000000001E-5</c:v>
                </c:pt>
                <c:pt idx="19">
                  <c:v>9.4100999999999999E-5</c:v>
                </c:pt>
                <c:pt idx="20">
                  <c:v>1.0141600000000001E-4</c:v>
                </c:pt>
                <c:pt idx="21">
                  <c:v>1.0883300000000001E-4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0.79390778399999995</c:v>
                </c:pt>
                <c:pt idx="1">
                  <c:v>4.7793516560000002</c:v>
                </c:pt>
                <c:pt idx="2">
                  <c:v>4.6758757119999999</c:v>
                </c:pt>
                <c:pt idx="3">
                  <c:v>4.8016994960000003</c:v>
                </c:pt>
                <c:pt idx="4">
                  <c:v>4.8161936000000001</c:v>
                </c:pt>
                <c:pt idx="5">
                  <c:v>4.7973464879999996</c:v>
                </c:pt>
                <c:pt idx="6">
                  <c:v>4.733857296</c:v>
                </c:pt>
                <c:pt idx="7">
                  <c:v>4.8808533519999999</c:v>
                </c:pt>
                <c:pt idx="8">
                  <c:v>4.760151016</c:v>
                </c:pt>
                <c:pt idx="9">
                  <c:v>4.8854055760000001</c:v>
                </c:pt>
                <c:pt idx="10">
                  <c:v>4.8791156400000002</c:v>
                </c:pt>
                <c:pt idx="11">
                  <c:v>4.8577470399999996</c:v>
                </c:pt>
                <c:pt idx="12">
                  <c:v>4.8180852080000003</c:v>
                </c:pt>
                <c:pt idx="13">
                  <c:v>0</c:v>
                </c:pt>
                <c:pt idx="14">
                  <c:v>0</c:v>
                </c:pt>
                <c:pt idx="15">
                  <c:v>4.8302567280000002</c:v>
                </c:pt>
                <c:pt idx="16">
                  <c:v>4.8773645119999998</c:v>
                </c:pt>
                <c:pt idx="17">
                  <c:v>4.8245956799999998</c:v>
                </c:pt>
                <c:pt idx="18">
                  <c:v>4.9004128079999996</c:v>
                </c:pt>
                <c:pt idx="19">
                  <c:v>4.8344926240000001</c:v>
                </c:pt>
                <c:pt idx="20">
                  <c:v>4.8946664000000002</c:v>
                </c:pt>
                <c:pt idx="21">
                  <c:v>4.9770623360000004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400.48944799999998</c:v>
                </c:pt>
                <c:pt idx="1">
                  <c:v>509.39957600000002</c:v>
                </c:pt>
                <c:pt idx="2">
                  <c:v>388.03858400000001</c:v>
                </c:pt>
                <c:pt idx="3">
                  <c:v>386.26111200000003</c:v>
                </c:pt>
                <c:pt idx="4">
                  <c:v>385.65938399999999</c:v>
                </c:pt>
                <c:pt idx="5">
                  <c:v>382.21697599999999</c:v>
                </c:pt>
                <c:pt idx="6">
                  <c:v>378.73956800000002</c:v>
                </c:pt>
                <c:pt idx="7">
                  <c:v>373.70101599999998</c:v>
                </c:pt>
                <c:pt idx="8">
                  <c:v>366.19062400000001</c:v>
                </c:pt>
                <c:pt idx="9">
                  <c:v>361.910752</c:v>
                </c:pt>
                <c:pt idx="10">
                  <c:v>359.56164799999999</c:v>
                </c:pt>
                <c:pt idx="11">
                  <c:v>359.86564800000002</c:v>
                </c:pt>
                <c:pt idx="12">
                  <c:v>356.92315200000002</c:v>
                </c:pt>
                <c:pt idx="13">
                  <c:v>347.62651199999999</c:v>
                </c:pt>
                <c:pt idx="14">
                  <c:v>489.56789600000002</c:v>
                </c:pt>
                <c:pt idx="15">
                  <c:v>499.70283999999998</c:v>
                </c:pt>
                <c:pt idx="16">
                  <c:v>501.97499199999999</c:v>
                </c:pt>
                <c:pt idx="17">
                  <c:v>492.291808</c:v>
                </c:pt>
                <c:pt idx="18">
                  <c:v>481.72486400000003</c:v>
                </c:pt>
                <c:pt idx="19">
                  <c:v>492.62624</c:v>
                </c:pt>
                <c:pt idx="20">
                  <c:v>407.91511200000002</c:v>
                </c:pt>
                <c:pt idx="21">
                  <c:v>472.96476799999999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0.43459940899999999</c:v>
                </c:pt>
                <c:pt idx="1">
                  <c:v>0.486060667</c:v>
                </c:pt>
                <c:pt idx="2">
                  <c:v>1.168699253</c:v>
                </c:pt>
                <c:pt idx="3">
                  <c:v>0.71763202100000001</c:v>
                </c:pt>
                <c:pt idx="4">
                  <c:v>1.304056428</c:v>
                </c:pt>
                <c:pt idx="5">
                  <c:v>1.3585889959999999</c:v>
                </c:pt>
                <c:pt idx="6">
                  <c:v>1.0754824679999999</c:v>
                </c:pt>
                <c:pt idx="7">
                  <c:v>1.392709755</c:v>
                </c:pt>
                <c:pt idx="8">
                  <c:v>2.1014463000000001</c:v>
                </c:pt>
                <c:pt idx="9">
                  <c:v>1.877408266</c:v>
                </c:pt>
                <c:pt idx="10">
                  <c:v>2.0456325849999999</c:v>
                </c:pt>
                <c:pt idx="11">
                  <c:v>2.343326958</c:v>
                </c:pt>
                <c:pt idx="12">
                  <c:v>2.9494080149999999</c:v>
                </c:pt>
                <c:pt idx="13">
                  <c:v>2.7074709530000001</c:v>
                </c:pt>
                <c:pt idx="14">
                  <c:v>3.084156009</c:v>
                </c:pt>
                <c:pt idx="15">
                  <c:v>2.4593096129999998</c:v>
                </c:pt>
                <c:pt idx="16">
                  <c:v>2.5509158080000001</c:v>
                </c:pt>
                <c:pt idx="17">
                  <c:v>2.6177414570000002</c:v>
                </c:pt>
                <c:pt idx="18">
                  <c:v>4.0059757439999997</c:v>
                </c:pt>
                <c:pt idx="19">
                  <c:v>2.9237748570000002</c:v>
                </c:pt>
                <c:pt idx="20">
                  <c:v>3.2850086329999999</c:v>
                </c:pt>
                <c:pt idx="21">
                  <c:v>4.5644198190000003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0.68856674500000004</c:v>
                </c:pt>
                <c:pt idx="1">
                  <c:v>0.52374169000000004</c:v>
                </c:pt>
                <c:pt idx="2">
                  <c:v>1.4447999899999999</c:v>
                </c:pt>
                <c:pt idx="3">
                  <c:v>0.62935666499999998</c:v>
                </c:pt>
                <c:pt idx="4">
                  <c:v>1.3099861880000001</c:v>
                </c:pt>
                <c:pt idx="5">
                  <c:v>2.863725412</c:v>
                </c:pt>
                <c:pt idx="6">
                  <c:v>1.6864664330000001</c:v>
                </c:pt>
                <c:pt idx="7">
                  <c:v>2.6502697450000001</c:v>
                </c:pt>
                <c:pt idx="8">
                  <c:v>2.3694501140000002</c:v>
                </c:pt>
                <c:pt idx="9">
                  <c:v>2.3495651290000001</c:v>
                </c:pt>
                <c:pt idx="10">
                  <c:v>2.903629805</c:v>
                </c:pt>
                <c:pt idx="11">
                  <c:v>2.678664097</c:v>
                </c:pt>
                <c:pt idx="12">
                  <c:v>2.7438614270000001</c:v>
                </c:pt>
                <c:pt idx="13">
                  <c:v>3.658474998</c:v>
                </c:pt>
                <c:pt idx="14">
                  <c:v>3.077515188</c:v>
                </c:pt>
                <c:pt idx="15">
                  <c:v>2.823727205</c:v>
                </c:pt>
                <c:pt idx="16">
                  <c:v>3.4820936329999999</c:v>
                </c:pt>
                <c:pt idx="17">
                  <c:v>3.3881052820000002</c:v>
                </c:pt>
                <c:pt idx="18">
                  <c:v>4.0225466430000001</c:v>
                </c:pt>
                <c:pt idx="19">
                  <c:v>3.6182828319999998</c:v>
                </c:pt>
                <c:pt idx="20">
                  <c:v>4.5119149399999996</c:v>
                </c:pt>
                <c:pt idx="21">
                  <c:v>4.0450447949999999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18.865815417</c:v>
                </c:pt>
                <c:pt idx="1">
                  <c:v>16.430660070999998</c:v>
                </c:pt>
                <c:pt idx="2">
                  <c:v>26.148386356</c:v>
                </c:pt>
                <c:pt idx="3">
                  <c:v>16.784376474999998</c:v>
                </c:pt>
                <c:pt idx="4">
                  <c:v>19.783552164</c:v>
                </c:pt>
                <c:pt idx="5">
                  <c:v>20.897117996999999</c:v>
                </c:pt>
                <c:pt idx="6">
                  <c:v>17.470648594</c:v>
                </c:pt>
                <c:pt idx="7">
                  <c:v>19.314958735000001</c:v>
                </c:pt>
                <c:pt idx="8">
                  <c:v>24.116063141000001</c:v>
                </c:pt>
                <c:pt idx="9">
                  <c:v>19.221765775000001</c:v>
                </c:pt>
                <c:pt idx="10">
                  <c:v>20.61926806</c:v>
                </c:pt>
                <c:pt idx="11">
                  <c:v>20.584918142999999</c:v>
                </c:pt>
                <c:pt idx="12">
                  <c:v>25.300577053000001</c:v>
                </c:pt>
                <c:pt idx="13">
                  <c:v>24.083049880000001</c:v>
                </c:pt>
                <c:pt idx="14">
                  <c:v>20.642653749000001</c:v>
                </c:pt>
                <c:pt idx="15">
                  <c:v>21.057093588000001</c:v>
                </c:pt>
                <c:pt idx="16">
                  <c:v>20.264136086000001</c:v>
                </c:pt>
                <c:pt idx="17">
                  <c:v>20.526309620999999</c:v>
                </c:pt>
                <c:pt idx="18">
                  <c:v>21.857620713999999</c:v>
                </c:pt>
                <c:pt idx="19">
                  <c:v>22.299512140000001</c:v>
                </c:pt>
                <c:pt idx="20">
                  <c:v>21.997087183000001</c:v>
                </c:pt>
                <c:pt idx="21">
                  <c:v>23.204699130000002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13.707831291</c:v>
                </c:pt>
                <c:pt idx="1">
                  <c:v>22.990593192999999</c:v>
                </c:pt>
                <c:pt idx="2">
                  <c:v>40.975209927999998</c:v>
                </c:pt>
                <c:pt idx="3">
                  <c:v>36.899447109999997</c:v>
                </c:pt>
                <c:pt idx="4">
                  <c:v>47.250994677999998</c:v>
                </c:pt>
                <c:pt idx="5">
                  <c:v>68.803166048999998</c:v>
                </c:pt>
                <c:pt idx="6">
                  <c:v>59.683403321999997</c:v>
                </c:pt>
                <c:pt idx="7">
                  <c:v>55.828603811999997</c:v>
                </c:pt>
                <c:pt idx="8">
                  <c:v>63.550307467000003</c:v>
                </c:pt>
                <c:pt idx="9">
                  <c:v>78.383583349000006</c:v>
                </c:pt>
                <c:pt idx="10">
                  <c:v>95.965597575999993</c:v>
                </c:pt>
                <c:pt idx="11">
                  <c:v>122.11356359200001</c:v>
                </c:pt>
                <c:pt idx="12">
                  <c:v>137.094810448</c:v>
                </c:pt>
                <c:pt idx="13">
                  <c:v>161.46565257</c:v>
                </c:pt>
                <c:pt idx="14">
                  <c:v>182.70038822399999</c:v>
                </c:pt>
                <c:pt idx="15">
                  <c:v>226.46378207500001</c:v>
                </c:pt>
                <c:pt idx="16">
                  <c:v>273.331615908</c:v>
                </c:pt>
                <c:pt idx="17">
                  <c:v>312.93548590900002</c:v>
                </c:pt>
                <c:pt idx="18">
                  <c:v>358.45173269999998</c:v>
                </c:pt>
                <c:pt idx="19">
                  <c:v>443.48528993399998</c:v>
                </c:pt>
                <c:pt idx="20">
                  <c:v>493.48507513599998</c:v>
                </c:pt>
                <c:pt idx="21">
                  <c:v>569.20924842800002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1.091064</c:v>
                </c:pt>
                <c:pt idx="1">
                  <c:v>1.0910789999999999</c:v>
                </c:pt>
                <c:pt idx="2">
                  <c:v>1.0910679999999999</c:v>
                </c:pt>
                <c:pt idx="3">
                  <c:v>1.091137</c:v>
                </c:pt>
                <c:pt idx="4">
                  <c:v>1.0911</c:v>
                </c:pt>
                <c:pt idx="5">
                  <c:v>1.091038</c:v>
                </c:pt>
                <c:pt idx="6">
                  <c:v>1.091062</c:v>
                </c:pt>
                <c:pt idx="7">
                  <c:v>1.091032</c:v>
                </c:pt>
                <c:pt idx="8">
                  <c:v>1.091011</c:v>
                </c:pt>
                <c:pt idx="9">
                  <c:v>1.0910740000000001</c:v>
                </c:pt>
                <c:pt idx="10">
                  <c:v>1.091072</c:v>
                </c:pt>
                <c:pt idx="11">
                  <c:v>1.091092</c:v>
                </c:pt>
                <c:pt idx="12">
                  <c:v>1.0911139999999999</c:v>
                </c:pt>
                <c:pt idx="13">
                  <c:v>1.091148</c:v>
                </c:pt>
                <c:pt idx="14">
                  <c:v>1.091178</c:v>
                </c:pt>
                <c:pt idx="15">
                  <c:v>1.0911789999999999</c:v>
                </c:pt>
                <c:pt idx="16">
                  <c:v>1.0912029999999999</c:v>
                </c:pt>
                <c:pt idx="17">
                  <c:v>1.0911729999999999</c:v>
                </c:pt>
                <c:pt idx="18">
                  <c:v>1.0911310000000001</c:v>
                </c:pt>
                <c:pt idx="19">
                  <c:v>1.0911630000000001</c:v>
                </c:pt>
                <c:pt idx="20">
                  <c:v>1.0911789999999999</c:v>
                </c:pt>
                <c:pt idx="21">
                  <c:v>1.091202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4.8877999999999998E-2</c:v>
                </c:pt>
                <c:pt idx="1">
                  <c:v>9.1363E-2</c:v>
                </c:pt>
                <c:pt idx="2">
                  <c:v>0.12862299999999999</c:v>
                </c:pt>
                <c:pt idx="3">
                  <c:v>0.16153799999999999</c:v>
                </c:pt>
                <c:pt idx="4">
                  <c:v>0.19102</c:v>
                </c:pt>
                <c:pt idx="5">
                  <c:v>0.21754699999999999</c:v>
                </c:pt>
                <c:pt idx="6">
                  <c:v>0.24166699999999999</c:v>
                </c:pt>
                <c:pt idx="7">
                  <c:v>0.26330599999999998</c:v>
                </c:pt>
                <c:pt idx="8">
                  <c:v>0.28295799999999999</c:v>
                </c:pt>
                <c:pt idx="9">
                  <c:v>0.30107299999999998</c:v>
                </c:pt>
                <c:pt idx="10">
                  <c:v>0.31775399999999998</c:v>
                </c:pt>
                <c:pt idx="11">
                  <c:v>0.33280999999999999</c:v>
                </c:pt>
                <c:pt idx="12">
                  <c:v>0.34704800000000002</c:v>
                </c:pt>
                <c:pt idx="13">
                  <c:v>0.36003200000000002</c:v>
                </c:pt>
                <c:pt idx="14">
                  <c:v>0.37212600000000001</c:v>
                </c:pt>
                <c:pt idx="15">
                  <c:v>0.38340800000000003</c:v>
                </c:pt>
                <c:pt idx="16">
                  <c:v>0.39375900000000003</c:v>
                </c:pt>
                <c:pt idx="17">
                  <c:v>0.40324100000000002</c:v>
                </c:pt>
                <c:pt idx="18">
                  <c:v>0.4123</c:v>
                </c:pt>
                <c:pt idx="19">
                  <c:v>0.420653</c:v>
                </c:pt>
                <c:pt idx="20">
                  <c:v>0.42835699999999999</c:v>
                </c:pt>
                <c:pt idx="21">
                  <c:v>0.435645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3.9100000000000002E-4</c:v>
                </c:pt>
                <c:pt idx="1">
                  <c:v>1.5529999999999999E-3</c:v>
                </c:pt>
                <c:pt idx="2">
                  <c:v>3.2850000000000002E-3</c:v>
                </c:pt>
                <c:pt idx="3">
                  <c:v>5.5700000000000003E-3</c:v>
                </c:pt>
                <c:pt idx="4">
                  <c:v>8.456E-3</c:v>
                </c:pt>
                <c:pt idx="5">
                  <c:v>1.1953999999999999E-2</c:v>
                </c:pt>
                <c:pt idx="6">
                  <c:v>1.5831999999999999E-2</c:v>
                </c:pt>
                <c:pt idx="7">
                  <c:v>2.0185999999999999E-2</c:v>
                </c:pt>
                <c:pt idx="8">
                  <c:v>2.4877E-2</c:v>
                </c:pt>
                <c:pt idx="9">
                  <c:v>2.9912000000000001E-2</c:v>
                </c:pt>
                <c:pt idx="10">
                  <c:v>3.5357E-2</c:v>
                </c:pt>
                <c:pt idx="11">
                  <c:v>4.1125000000000002E-2</c:v>
                </c:pt>
                <c:pt idx="12">
                  <c:v>4.7049000000000001E-2</c:v>
                </c:pt>
                <c:pt idx="13">
                  <c:v>5.3233999999999997E-2</c:v>
                </c:pt>
                <c:pt idx="14">
                  <c:v>5.9660999999999999E-2</c:v>
                </c:pt>
                <c:pt idx="15">
                  <c:v>6.6415000000000002E-2</c:v>
                </c:pt>
                <c:pt idx="16">
                  <c:v>7.3084999999999997E-2</c:v>
                </c:pt>
                <c:pt idx="17">
                  <c:v>7.9922000000000007E-2</c:v>
                </c:pt>
                <c:pt idx="18">
                  <c:v>8.6987999999999996E-2</c:v>
                </c:pt>
                <c:pt idx="19">
                  <c:v>9.4101000000000004E-2</c:v>
                </c:pt>
                <c:pt idx="20">
                  <c:v>0.10141600000000001</c:v>
                </c:pt>
                <c:pt idx="21">
                  <c:v>0.108833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4.5300000000000001E-4</c:v>
                </c:pt>
                <c:pt idx="1">
                  <c:v>1.565E-3</c:v>
                </c:pt>
                <c:pt idx="2">
                  <c:v>3.1939999999999998E-3</c:v>
                </c:pt>
                <c:pt idx="3">
                  <c:v>5.2969999999999996E-3</c:v>
                </c:pt>
                <c:pt idx="4">
                  <c:v>7.8879999999999992E-3</c:v>
                </c:pt>
                <c:pt idx="5">
                  <c:v>1.0944000000000001E-2</c:v>
                </c:pt>
                <c:pt idx="6">
                  <c:v>1.4326999999999999E-2</c:v>
                </c:pt>
                <c:pt idx="7">
                  <c:v>1.8120000000000001E-2</c:v>
                </c:pt>
                <c:pt idx="8">
                  <c:v>2.2155000000000001E-2</c:v>
                </c:pt>
                <c:pt idx="9">
                  <c:v>2.6488000000000001E-2</c:v>
                </c:pt>
                <c:pt idx="10">
                  <c:v>3.1112999999999998E-2</c:v>
                </c:pt>
                <c:pt idx="11">
                  <c:v>3.594E-2</c:v>
                </c:pt>
                <c:pt idx="12">
                  <c:v>4.0840000000000001E-2</c:v>
                </c:pt>
                <c:pt idx="13">
                  <c:v>4.5998999999999998E-2</c:v>
                </c:pt>
                <c:pt idx="14">
                  <c:v>5.1338000000000002E-2</c:v>
                </c:pt>
                <c:pt idx="15">
                  <c:v>5.6847000000000002E-2</c:v>
                </c:pt>
                <c:pt idx="16">
                  <c:v>6.2365999999999998E-2</c:v>
                </c:pt>
                <c:pt idx="17">
                  <c:v>6.7951999999999999E-2</c:v>
                </c:pt>
                <c:pt idx="18">
                  <c:v>7.3682999999999998E-2</c:v>
                </c:pt>
                <c:pt idx="19">
                  <c:v>7.9379000000000005E-2</c:v>
                </c:pt>
                <c:pt idx="20">
                  <c:v>8.5244E-2</c:v>
                </c:pt>
                <c:pt idx="21">
                  <c:v>9.1222999999999999E-2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3.7399999999999998E-4</c:v>
                </c:pt>
                <c:pt idx="1">
                  <c:v>1.482E-3</c:v>
                </c:pt>
                <c:pt idx="2">
                  <c:v>3.13E-3</c:v>
                </c:pt>
                <c:pt idx="3">
                  <c:v>5.2989999999999999E-3</c:v>
                </c:pt>
                <c:pt idx="4">
                  <c:v>8.0160000000000006E-3</c:v>
                </c:pt>
                <c:pt idx="5">
                  <c:v>1.1284000000000001E-2</c:v>
                </c:pt>
                <c:pt idx="6">
                  <c:v>1.4883E-2</c:v>
                </c:pt>
                <c:pt idx="7">
                  <c:v>1.8919999999999999E-2</c:v>
                </c:pt>
                <c:pt idx="8">
                  <c:v>2.3258999999999998E-2</c:v>
                </c:pt>
                <c:pt idx="9">
                  <c:v>2.7843E-2</c:v>
                </c:pt>
                <c:pt idx="10">
                  <c:v>3.2763E-2</c:v>
                </c:pt>
                <c:pt idx="11">
                  <c:v>3.7983000000000003E-2</c:v>
                </c:pt>
                <c:pt idx="12">
                  <c:v>4.3230999999999999E-2</c:v>
                </c:pt>
                <c:pt idx="13">
                  <c:v>4.8744999999999997E-2</c:v>
                </c:pt>
                <c:pt idx="14">
                  <c:v>5.4378000000000003E-2</c:v>
                </c:pt>
                <c:pt idx="15">
                  <c:v>6.0220999999999997E-2</c:v>
                </c:pt>
                <c:pt idx="16">
                  <c:v>6.5986000000000003E-2</c:v>
                </c:pt>
                <c:pt idx="17">
                  <c:v>7.1902999999999995E-2</c:v>
                </c:pt>
                <c:pt idx="18">
                  <c:v>7.7931E-2</c:v>
                </c:pt>
                <c:pt idx="19">
                  <c:v>8.4003999999999995E-2</c:v>
                </c:pt>
                <c:pt idx="20">
                  <c:v>9.0114E-2</c:v>
                </c:pt>
                <c:pt idx="21">
                  <c:v>9.6281000000000005E-2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081586358383305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0.240238544</c:v>
                </c:pt>
                <c:pt idx="1">
                  <c:v>0.50842842399999999</c:v>
                </c:pt>
                <c:pt idx="2">
                  <c:v>0.59172562399999995</c:v>
                </c:pt>
                <c:pt idx="3">
                  <c:v>0.77899335199999997</c:v>
                </c:pt>
                <c:pt idx="4">
                  <c:v>0.97611351999999996</c:v>
                </c:pt>
                <c:pt idx="5">
                  <c:v>1.172715752</c:v>
                </c:pt>
                <c:pt idx="6">
                  <c:v>1.15688948</c:v>
                </c:pt>
                <c:pt idx="7">
                  <c:v>1.5265422479999999</c:v>
                </c:pt>
                <c:pt idx="8">
                  <c:v>1.4893555599999999</c:v>
                </c:pt>
                <c:pt idx="9">
                  <c:v>1.65882408</c:v>
                </c:pt>
                <c:pt idx="10">
                  <c:v>1.656679864</c:v>
                </c:pt>
                <c:pt idx="11">
                  <c:v>1.6548488159999999</c:v>
                </c:pt>
                <c:pt idx="12">
                  <c:v>1.9946304079999999</c:v>
                </c:pt>
                <c:pt idx="13">
                  <c:v>1.9358207199999999</c:v>
                </c:pt>
                <c:pt idx="14">
                  <c:v>2.0997160560000001</c:v>
                </c:pt>
                <c:pt idx="15">
                  <c:v>2.1785652240000002</c:v>
                </c:pt>
                <c:pt idx="16">
                  <c:v>2.3724908880000002</c:v>
                </c:pt>
                <c:pt idx="17">
                  <c:v>2.3534273840000002</c:v>
                </c:pt>
                <c:pt idx="18">
                  <c:v>2.3250963520000001</c:v>
                </c:pt>
                <c:pt idx="19">
                  <c:v>2.6940064480000001</c:v>
                </c:pt>
                <c:pt idx="20">
                  <c:v>2.583293592</c:v>
                </c:pt>
                <c:pt idx="21">
                  <c:v>2.7456247359999999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1.3559300400000001</c:v>
                </c:pt>
                <c:pt idx="1">
                  <c:v>5.6235730479999999</c:v>
                </c:pt>
                <c:pt idx="2">
                  <c:v>5.4536011200000001</c:v>
                </c:pt>
                <c:pt idx="3">
                  <c:v>5.7662021599999997</c:v>
                </c:pt>
                <c:pt idx="4">
                  <c:v>5.9724947840000002</c:v>
                </c:pt>
                <c:pt idx="5">
                  <c:v>6.1390837200000004</c:v>
                </c:pt>
                <c:pt idx="6">
                  <c:v>6.2561133919999996</c:v>
                </c:pt>
                <c:pt idx="7">
                  <c:v>6.5514543600000001</c:v>
                </c:pt>
                <c:pt idx="8">
                  <c:v>6.7742166639999999</c:v>
                </c:pt>
                <c:pt idx="9">
                  <c:v>7.0610966560000001</c:v>
                </c:pt>
                <c:pt idx="10">
                  <c:v>7.3892441440000001</c:v>
                </c:pt>
                <c:pt idx="11">
                  <c:v>7.5617262319999998</c:v>
                </c:pt>
                <c:pt idx="12">
                  <c:v>7.8532859039999998</c:v>
                </c:pt>
                <c:pt idx="13">
                  <c:v>8.1975806480000006</c:v>
                </c:pt>
                <c:pt idx="14">
                  <c:v>8.7099236799999993</c:v>
                </c:pt>
                <c:pt idx="15">
                  <c:v>9.0511085599999994</c:v>
                </c:pt>
                <c:pt idx="16">
                  <c:v>9.2860239999999994</c:v>
                </c:pt>
                <c:pt idx="17">
                  <c:v>9.6376302079999991</c:v>
                </c:pt>
                <c:pt idx="18">
                  <c:v>9.949043176</c:v>
                </c:pt>
                <c:pt idx="19">
                  <c:v>10.318330352</c:v>
                </c:pt>
                <c:pt idx="20">
                  <c:v>10.594298704</c:v>
                </c:pt>
                <c:pt idx="21">
                  <c:v>11.055311039999999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1.5274648639999999</c:v>
                </c:pt>
                <c:pt idx="1">
                  <c:v>2.4926903760000001</c:v>
                </c:pt>
                <c:pt idx="2">
                  <c:v>3.2998540319999998</c:v>
                </c:pt>
                <c:pt idx="3">
                  <c:v>4.6334033760000004</c:v>
                </c:pt>
                <c:pt idx="4">
                  <c:v>5.5538703280000004</c:v>
                </c:pt>
                <c:pt idx="5">
                  <c:v>6.7304402239999996</c:v>
                </c:pt>
                <c:pt idx="6">
                  <c:v>8.4741112879999996</c:v>
                </c:pt>
                <c:pt idx="7">
                  <c:v>10.187299855999999</c:v>
                </c:pt>
                <c:pt idx="8">
                  <c:v>12.065044512</c:v>
                </c:pt>
                <c:pt idx="9">
                  <c:v>14.31653216</c:v>
                </c:pt>
                <c:pt idx="10">
                  <c:v>16.837509632</c:v>
                </c:pt>
                <c:pt idx="11">
                  <c:v>18.578967114995233</c:v>
                </c:pt>
                <c:pt idx="12">
                  <c:v>21.265376597044174</c:v>
                </c:pt>
                <c:pt idx="13">
                  <c:v>23.21376409453482</c:v>
                </c:pt>
                <c:pt idx="14">
                  <c:v>26.128783436426001</c:v>
                </c:pt>
                <c:pt idx="15">
                  <c:v>29.266633814106967</c:v>
                </c:pt>
                <c:pt idx="16">
                  <c:v>32.548331912890916</c:v>
                </c:pt>
                <c:pt idx="17">
                  <c:v>35.967227243678259</c:v>
                </c:pt>
                <c:pt idx="18">
                  <c:v>39.612193751201552</c:v>
                </c:pt>
                <c:pt idx="19">
                  <c:v>43.325367247011599</c:v>
                </c:pt>
                <c:pt idx="20">
                  <c:v>47.399941733595618</c:v>
                </c:pt>
                <c:pt idx="21">
                  <c:v>51.564102342485612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617706387247427"/>
          <c:y val="0.10039477299939153"/>
          <c:w val="0.8148161472595624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0.31464552699999998</c:v>
                </c:pt>
                <c:pt idx="1">
                  <c:v>0.39897845700000001</c:v>
                </c:pt>
                <c:pt idx="2">
                  <c:v>1.017200152</c:v>
                </c:pt>
                <c:pt idx="3">
                  <c:v>0.72925249199999997</c:v>
                </c:pt>
                <c:pt idx="4">
                  <c:v>1.2788786889999999</c:v>
                </c:pt>
                <c:pt idx="5">
                  <c:v>2.9125070229999999</c:v>
                </c:pt>
                <c:pt idx="6">
                  <c:v>2.0209611170000001</c:v>
                </c:pt>
                <c:pt idx="7">
                  <c:v>2.0770291950000002</c:v>
                </c:pt>
                <c:pt idx="8">
                  <c:v>2.9302228380000002</c:v>
                </c:pt>
                <c:pt idx="9">
                  <c:v>2.6046152340000002</c:v>
                </c:pt>
                <c:pt idx="10">
                  <c:v>3.7209137349999999</c:v>
                </c:pt>
                <c:pt idx="11">
                  <c:v>2.4288838039999998</c:v>
                </c:pt>
                <c:pt idx="12">
                  <c:v>2.610048978</c:v>
                </c:pt>
                <c:pt idx="13">
                  <c:v>4.5280582950000001</c:v>
                </c:pt>
                <c:pt idx="14">
                  <c:v>4.0260795370000002</c:v>
                </c:pt>
                <c:pt idx="15">
                  <c:v>3.434589173</c:v>
                </c:pt>
                <c:pt idx="16">
                  <c:v>3.6309157769999998</c:v>
                </c:pt>
                <c:pt idx="17">
                  <c:v>3.7736956049999999</c:v>
                </c:pt>
                <c:pt idx="18">
                  <c:v>4.3327156369999997</c:v>
                </c:pt>
                <c:pt idx="19">
                  <c:v>4.049422656</c:v>
                </c:pt>
                <c:pt idx="20">
                  <c:v>4.836566425</c:v>
                </c:pt>
                <c:pt idx="21">
                  <c:v>4.5636487839999997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0.37237135799999999</c:v>
                </c:pt>
                <c:pt idx="1">
                  <c:v>0.38474005100000003</c:v>
                </c:pt>
                <c:pt idx="2">
                  <c:v>0.83925892000000002</c:v>
                </c:pt>
                <c:pt idx="3">
                  <c:v>0.35039012800000002</c:v>
                </c:pt>
                <c:pt idx="4">
                  <c:v>0.52806581699999999</c:v>
                </c:pt>
                <c:pt idx="5">
                  <c:v>1.2836049860000001</c:v>
                </c:pt>
                <c:pt idx="6">
                  <c:v>0.740578548</c:v>
                </c:pt>
                <c:pt idx="7">
                  <c:v>1.2141727980000001</c:v>
                </c:pt>
                <c:pt idx="8">
                  <c:v>1.4698763880000001</c:v>
                </c:pt>
                <c:pt idx="9">
                  <c:v>1.5483214320000001</c:v>
                </c:pt>
                <c:pt idx="10">
                  <c:v>1.8581921969999999</c:v>
                </c:pt>
                <c:pt idx="11">
                  <c:v>1.507306104</c:v>
                </c:pt>
                <c:pt idx="12">
                  <c:v>1.7650087329999999</c:v>
                </c:pt>
                <c:pt idx="13">
                  <c:v>2.48177782</c:v>
                </c:pt>
                <c:pt idx="14">
                  <c:v>2.0366012119999999</c:v>
                </c:pt>
                <c:pt idx="15">
                  <c:v>1.749368794</c:v>
                </c:pt>
                <c:pt idx="16">
                  <c:v>2.1535781059999999</c:v>
                </c:pt>
                <c:pt idx="17">
                  <c:v>2.2109014419999999</c:v>
                </c:pt>
                <c:pt idx="18">
                  <c:v>2.7783031519999999</c:v>
                </c:pt>
                <c:pt idx="19">
                  <c:v>2.3653448099999999</c:v>
                </c:pt>
                <c:pt idx="20">
                  <c:v>3.1164898480000001</c:v>
                </c:pt>
                <c:pt idx="21">
                  <c:v>2.6811127529999998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0.31619538699999999</c:v>
                </c:pt>
                <c:pt idx="1">
                  <c:v>0.13900163900000001</c:v>
                </c:pt>
                <c:pt idx="2">
                  <c:v>0.60554107000000001</c:v>
                </c:pt>
                <c:pt idx="3">
                  <c:v>0.27896653700000001</c:v>
                </c:pt>
                <c:pt idx="4">
                  <c:v>0.781920371</c:v>
                </c:pt>
                <c:pt idx="5">
                  <c:v>1.5801204259999999</c:v>
                </c:pt>
                <c:pt idx="6">
                  <c:v>0.94588788499999998</c:v>
                </c:pt>
                <c:pt idx="7">
                  <c:v>1.436096947</c:v>
                </c:pt>
                <c:pt idx="8">
                  <c:v>0.89957372599999996</c:v>
                </c:pt>
                <c:pt idx="9">
                  <c:v>0.80124369699999998</c:v>
                </c:pt>
                <c:pt idx="10">
                  <c:v>1.0454376080000001</c:v>
                </c:pt>
                <c:pt idx="11">
                  <c:v>1.171357993</c:v>
                </c:pt>
                <c:pt idx="12">
                  <c:v>0.97885269399999997</c:v>
                </c:pt>
                <c:pt idx="13">
                  <c:v>1.176697178</c:v>
                </c:pt>
                <c:pt idx="14">
                  <c:v>1.0409139759999999</c:v>
                </c:pt>
                <c:pt idx="15">
                  <c:v>1.074358411</c:v>
                </c:pt>
                <c:pt idx="16">
                  <c:v>1.328515527</c:v>
                </c:pt>
                <c:pt idx="17">
                  <c:v>1.17720384</c:v>
                </c:pt>
                <c:pt idx="18">
                  <c:v>1.244243491</c:v>
                </c:pt>
                <c:pt idx="19">
                  <c:v>1.2529380219999999</c:v>
                </c:pt>
                <c:pt idx="20">
                  <c:v>1.395425092</c:v>
                </c:pt>
                <c:pt idx="21">
                  <c:v>1.3639320420000001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.09999999999999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1.5846128000000001E-2</c:v>
                </c:pt>
                <c:pt idx="1">
                  <c:v>1.7064897999999998E-2</c:v>
                </c:pt>
                <c:pt idx="2">
                  <c:v>4.7662879999999998E-2</c:v>
                </c:pt>
                <c:pt idx="3">
                  <c:v>6.3548604999999994E-2</c:v>
                </c:pt>
                <c:pt idx="4">
                  <c:v>7.9348637E-2</c:v>
                </c:pt>
                <c:pt idx="5">
                  <c:v>9.5098234000000004E-2</c:v>
                </c:pt>
                <c:pt idx="6">
                  <c:v>0.11091972999999999</c:v>
                </c:pt>
                <c:pt idx="7">
                  <c:v>0.12663080800000001</c:v>
                </c:pt>
                <c:pt idx="8">
                  <c:v>0.142402954</c:v>
                </c:pt>
                <c:pt idx="9">
                  <c:v>0.15824273599999999</c:v>
                </c:pt>
                <c:pt idx="10">
                  <c:v>0.173989861</c:v>
                </c:pt>
                <c:pt idx="11">
                  <c:v>0.18974702900000001</c:v>
                </c:pt>
                <c:pt idx="12">
                  <c:v>0.20547184499999999</c:v>
                </c:pt>
                <c:pt idx="13">
                  <c:v>0.22110943999999999</c:v>
                </c:pt>
                <c:pt idx="14">
                  <c:v>0.23685953600000001</c:v>
                </c:pt>
                <c:pt idx="15">
                  <c:v>0.25250934600000002</c:v>
                </c:pt>
                <c:pt idx="16">
                  <c:v>0.26824151200000002</c:v>
                </c:pt>
                <c:pt idx="17">
                  <c:v>0.28389958900000001</c:v>
                </c:pt>
                <c:pt idx="18">
                  <c:v>0.29957868799999998</c:v>
                </c:pt>
                <c:pt idx="19">
                  <c:v>0.31527121600000002</c:v>
                </c:pt>
                <c:pt idx="20">
                  <c:v>0.33105969600000001</c:v>
                </c:pt>
                <c:pt idx="21">
                  <c:v>0.346756544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0.159962944</c:v>
                </c:pt>
                <c:pt idx="1">
                  <c:v>0.33957430399999999</c:v>
                </c:pt>
                <c:pt idx="2">
                  <c:v>0.39566704000000003</c:v>
                </c:pt>
                <c:pt idx="3">
                  <c:v>0.58648248800000002</c:v>
                </c:pt>
                <c:pt idx="4">
                  <c:v>0.59041349600000004</c:v>
                </c:pt>
                <c:pt idx="5">
                  <c:v>0.78889728800000003</c:v>
                </c:pt>
                <c:pt idx="6">
                  <c:v>0.78028760799999997</c:v>
                </c:pt>
                <c:pt idx="7">
                  <c:v>0.96682772800000005</c:v>
                </c:pt>
                <c:pt idx="8">
                  <c:v>0.94679927200000003</c:v>
                </c:pt>
                <c:pt idx="9">
                  <c:v>1.1244850399999999</c:v>
                </c:pt>
                <c:pt idx="10">
                  <c:v>1.1222303199999999</c:v>
                </c:pt>
                <c:pt idx="11">
                  <c:v>1.126023008</c:v>
                </c:pt>
                <c:pt idx="12">
                  <c:v>1.2989807600000001</c:v>
                </c:pt>
                <c:pt idx="13">
                  <c:v>1.261765008</c:v>
                </c:pt>
                <c:pt idx="14">
                  <c:v>1.3205406319999999</c:v>
                </c:pt>
                <c:pt idx="15">
                  <c:v>1.3777400479999999</c:v>
                </c:pt>
                <c:pt idx="16">
                  <c:v>1.568649808</c:v>
                </c:pt>
                <c:pt idx="17">
                  <c:v>1.5513978479999999</c:v>
                </c:pt>
                <c:pt idx="18">
                  <c:v>1.540820056</c:v>
                </c:pt>
                <c:pt idx="19">
                  <c:v>1.7333523200000001</c:v>
                </c:pt>
                <c:pt idx="20">
                  <c:v>1.6315444480000001</c:v>
                </c:pt>
                <c:pt idx="21">
                  <c:v>1.8278784880000001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8.0275600000000003E-2</c:v>
                </c:pt>
                <c:pt idx="1">
                  <c:v>0.16885412</c:v>
                </c:pt>
                <c:pt idx="2">
                  <c:v>0.19605858400000001</c:v>
                </c:pt>
                <c:pt idx="3">
                  <c:v>0.192510864</c:v>
                </c:pt>
                <c:pt idx="4">
                  <c:v>0.38570002399999997</c:v>
                </c:pt>
                <c:pt idx="5">
                  <c:v>0.38381846400000003</c:v>
                </c:pt>
                <c:pt idx="6">
                  <c:v>0.376601872</c:v>
                </c:pt>
                <c:pt idx="7">
                  <c:v>0.55971451999999999</c:v>
                </c:pt>
                <c:pt idx="8">
                  <c:v>0.542556288</c:v>
                </c:pt>
                <c:pt idx="9">
                  <c:v>0.53433903999999999</c:v>
                </c:pt>
                <c:pt idx="10">
                  <c:v>0.534449544</c:v>
                </c:pt>
                <c:pt idx="11">
                  <c:v>0.52882580800000001</c:v>
                </c:pt>
                <c:pt idx="12">
                  <c:v>0.69564964799999995</c:v>
                </c:pt>
                <c:pt idx="13">
                  <c:v>0.67405571200000003</c:v>
                </c:pt>
                <c:pt idx="14">
                  <c:v>0.77917542399999995</c:v>
                </c:pt>
                <c:pt idx="15">
                  <c:v>0.80082517600000003</c:v>
                </c:pt>
                <c:pt idx="16">
                  <c:v>0.80384107999999999</c:v>
                </c:pt>
                <c:pt idx="17">
                  <c:v>0.80202953600000004</c:v>
                </c:pt>
                <c:pt idx="18">
                  <c:v>0.78427629600000004</c:v>
                </c:pt>
                <c:pt idx="19">
                  <c:v>0.96065412800000005</c:v>
                </c:pt>
                <c:pt idx="20">
                  <c:v>0.95174914399999999</c:v>
                </c:pt>
                <c:pt idx="21">
                  <c:v>0.91774624800000004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3.392914883</c:v>
                </c:pt>
                <c:pt idx="1">
                  <c:v>2.910267057</c:v>
                </c:pt>
                <c:pt idx="2">
                  <c:v>4.8964087760000004</c:v>
                </c:pt>
                <c:pt idx="3">
                  <c:v>2.850020625</c:v>
                </c:pt>
                <c:pt idx="4">
                  <c:v>3.0573011459999999</c:v>
                </c:pt>
                <c:pt idx="5">
                  <c:v>4.8142805339999999</c:v>
                </c:pt>
                <c:pt idx="6">
                  <c:v>2.803718092</c:v>
                </c:pt>
                <c:pt idx="7">
                  <c:v>3.669866699</c:v>
                </c:pt>
                <c:pt idx="8">
                  <c:v>3.6701748869999999</c:v>
                </c:pt>
                <c:pt idx="9">
                  <c:v>2.960256486</c:v>
                </c:pt>
                <c:pt idx="10">
                  <c:v>3.7208999139999999</c:v>
                </c:pt>
                <c:pt idx="11">
                  <c:v>2.7190497819999999</c:v>
                </c:pt>
                <c:pt idx="12">
                  <c:v>3.6431676529999999</c:v>
                </c:pt>
                <c:pt idx="13">
                  <c:v>3.862509792</c:v>
                </c:pt>
                <c:pt idx="14">
                  <c:v>3.073865622</c:v>
                </c:pt>
                <c:pt idx="15">
                  <c:v>3.2802073360000001</c:v>
                </c:pt>
                <c:pt idx="16">
                  <c:v>3.0347379989999999</c:v>
                </c:pt>
                <c:pt idx="17">
                  <c:v>2.7843743519999999</c:v>
                </c:pt>
                <c:pt idx="18">
                  <c:v>2.9094318019999998</c:v>
                </c:pt>
                <c:pt idx="19">
                  <c:v>3.2994878050000001</c:v>
                </c:pt>
                <c:pt idx="20">
                  <c:v>3.0632765989999999</c:v>
                </c:pt>
                <c:pt idx="21">
                  <c:v>3.2708672280000002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15.038301125</c:v>
                </c:pt>
                <c:pt idx="1">
                  <c:v>13.034332346999999</c:v>
                </c:pt>
                <c:pt idx="2">
                  <c:v>20.083278326999999</c:v>
                </c:pt>
                <c:pt idx="3">
                  <c:v>13.216723828999999</c:v>
                </c:pt>
                <c:pt idx="4">
                  <c:v>15.42219459</c:v>
                </c:pt>
                <c:pt idx="5">
                  <c:v>14.724248467000001</c:v>
                </c:pt>
                <c:pt idx="6">
                  <c:v>13.591448034000001</c:v>
                </c:pt>
                <c:pt idx="7">
                  <c:v>14.252382280999999</c:v>
                </c:pt>
                <c:pt idx="8">
                  <c:v>18.344441954000001</c:v>
                </c:pt>
                <c:pt idx="9">
                  <c:v>14.384101022999999</c:v>
                </c:pt>
                <c:pt idx="10">
                  <c:v>14.852735560999999</c:v>
                </c:pt>
                <c:pt idx="11">
                  <c:v>15.522541403</c:v>
                </c:pt>
                <c:pt idx="12">
                  <c:v>18.708001384999999</c:v>
                </c:pt>
                <c:pt idx="13">
                  <c:v>17.513069134999999</c:v>
                </c:pt>
                <c:pt idx="14">
                  <c:v>14.484632118</c:v>
                </c:pt>
                <c:pt idx="15">
                  <c:v>15.317576639</c:v>
                </c:pt>
                <c:pt idx="16">
                  <c:v>14.678482279000001</c:v>
                </c:pt>
                <c:pt idx="17">
                  <c:v>15.124193812</c:v>
                </c:pt>
                <c:pt idx="18">
                  <c:v>14.942213168</c:v>
                </c:pt>
                <c:pt idx="19">
                  <c:v>16.076249478000001</c:v>
                </c:pt>
                <c:pt idx="20">
                  <c:v>15.648801950999999</c:v>
                </c:pt>
                <c:pt idx="21">
                  <c:v>15.369412083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4.4745E-2</c:v>
                </c:pt>
                <c:pt idx="1">
                  <c:v>8.9659000000000003E-2</c:v>
                </c:pt>
                <c:pt idx="2">
                  <c:v>0.134297</c:v>
                </c:pt>
                <c:pt idx="3">
                  <c:v>0.17891099999999999</c:v>
                </c:pt>
                <c:pt idx="4">
                  <c:v>0.223832</c:v>
                </c:pt>
                <c:pt idx="5">
                  <c:v>0.26913199999999998</c:v>
                </c:pt>
                <c:pt idx="6">
                  <c:v>0.31413400000000002</c:v>
                </c:pt>
                <c:pt idx="7">
                  <c:v>0.35888199999999998</c:v>
                </c:pt>
                <c:pt idx="8">
                  <c:v>0.40389000000000003</c:v>
                </c:pt>
                <c:pt idx="9">
                  <c:v>0.44888400000000001</c:v>
                </c:pt>
                <c:pt idx="10">
                  <c:v>0.494093</c:v>
                </c:pt>
                <c:pt idx="11">
                  <c:v>0.53898900000000005</c:v>
                </c:pt>
                <c:pt idx="12">
                  <c:v>0.58417200000000002</c:v>
                </c:pt>
                <c:pt idx="13">
                  <c:v>0.629278</c:v>
                </c:pt>
                <c:pt idx="14">
                  <c:v>0.67440299999999997</c:v>
                </c:pt>
                <c:pt idx="15">
                  <c:v>0.71983399999999997</c:v>
                </c:pt>
                <c:pt idx="16">
                  <c:v>0.76490199999999997</c:v>
                </c:pt>
                <c:pt idx="17">
                  <c:v>0.81006900000000004</c:v>
                </c:pt>
                <c:pt idx="18">
                  <c:v>0.85568900000000003</c:v>
                </c:pt>
                <c:pt idx="19">
                  <c:v>0.90087600000000001</c:v>
                </c:pt>
                <c:pt idx="20">
                  <c:v>0.94595899999999999</c:v>
                </c:pt>
                <c:pt idx="21">
                  <c:v>0.99097500000000005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0.43459940899999999</c:v>
                </c:pt>
                <c:pt idx="1">
                  <c:v>0.486060667</c:v>
                </c:pt>
                <c:pt idx="2">
                  <c:v>1.168699253</c:v>
                </c:pt>
                <c:pt idx="3">
                  <c:v>0.71763202100000001</c:v>
                </c:pt>
                <c:pt idx="4">
                  <c:v>1.304056428</c:v>
                </c:pt>
                <c:pt idx="5">
                  <c:v>1.3585889959999999</c:v>
                </c:pt>
                <c:pt idx="6">
                  <c:v>1.0754824679999999</c:v>
                </c:pt>
                <c:pt idx="7">
                  <c:v>1.392709755</c:v>
                </c:pt>
                <c:pt idx="8">
                  <c:v>2.1014463000000001</c:v>
                </c:pt>
                <c:pt idx="9">
                  <c:v>1.877408266</c:v>
                </c:pt>
                <c:pt idx="10">
                  <c:v>2.0456325849999999</c:v>
                </c:pt>
                <c:pt idx="11">
                  <c:v>2.343326958</c:v>
                </c:pt>
                <c:pt idx="12">
                  <c:v>2.9494080149999999</c:v>
                </c:pt>
                <c:pt idx="13">
                  <c:v>2.7074709530000001</c:v>
                </c:pt>
                <c:pt idx="14">
                  <c:v>3.084156009</c:v>
                </c:pt>
                <c:pt idx="15">
                  <c:v>2.4593096129999998</c:v>
                </c:pt>
                <c:pt idx="16">
                  <c:v>2.5509158080000001</c:v>
                </c:pt>
                <c:pt idx="17">
                  <c:v>2.6177414570000002</c:v>
                </c:pt>
                <c:pt idx="18">
                  <c:v>4.0059757439999997</c:v>
                </c:pt>
                <c:pt idx="19">
                  <c:v>2.9237748570000002</c:v>
                </c:pt>
                <c:pt idx="20">
                  <c:v>3.2850086329999999</c:v>
                </c:pt>
                <c:pt idx="21">
                  <c:v>4.5644198190000003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219972</xdr:colOff>
      <xdr:row>0</xdr:row>
      <xdr:rowOff>73325</xdr:rowOff>
    </xdr:from>
    <xdr:to>
      <xdr:col>45</xdr:col>
      <xdr:colOff>38818</xdr:colOff>
      <xdr:row>15</xdr:row>
      <xdr:rowOff>99204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C4C2F9-77BC-4780-A693-0BA2AD79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806569</xdr:colOff>
      <xdr:row>3</xdr:row>
      <xdr:rowOff>30192</xdr:rowOff>
    </xdr:from>
    <xdr:to>
      <xdr:col>45</xdr:col>
      <xdr:colOff>625415</xdr:colOff>
      <xdr:row>18</xdr:row>
      <xdr:rowOff>56071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CE806-29F4-4158-BF1F-D6DB0063A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"/>
  <sheetViews>
    <sheetView topLeftCell="AC1" zoomScaleNormal="100" workbookViewId="0">
      <selection activeCell="AO13" sqref="AO13:AO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7" max="37" width="14.75" bestFit="1" customWidth="1"/>
    <col min="38" max="38" width="13.75" customWidth="1"/>
    <col min="39" max="39" width="17.375" bestFit="1" customWidth="1"/>
    <col min="40" max="40" width="14.75" bestFit="1" customWidth="1"/>
    <col min="41" max="41" width="11.875" bestFit="1" customWidth="1"/>
    <col min="42" max="42" width="18.375" bestFit="1" customWidth="1"/>
    <col min="43" max="43" width="17.375" bestFit="1" customWidth="1"/>
    <col min="44" max="44" width="14.75" bestFit="1" customWidth="1"/>
    <col min="45" max="45" width="18.375" bestFit="1" customWidth="1"/>
    <col min="46" max="46" width="13.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22358</v>
      </c>
      <c r="C2">
        <v>22387</v>
      </c>
      <c r="D2" s="6">
        <f>B2+C2</f>
        <v>44745</v>
      </c>
      <c r="E2">
        <v>48878</v>
      </c>
      <c r="F2">
        <v>314645527</v>
      </c>
      <c r="G2">
        <v>15846128</v>
      </c>
      <c r="H2">
        <v>35776</v>
      </c>
      <c r="I2">
        <v>372371358</v>
      </c>
      <c r="J2">
        <v>159962944</v>
      </c>
      <c r="K2">
        <v>156485218</v>
      </c>
      <c r="L2">
        <v>80015352</v>
      </c>
      <c r="M2">
        <v>391</v>
      </c>
      <c r="N2">
        <v>316195387</v>
      </c>
      <c r="O2">
        <v>80275600</v>
      </c>
      <c r="P2">
        <v>845051963</v>
      </c>
      <c r="Q2">
        <v>320253896</v>
      </c>
      <c r="R2">
        <f>P2-K2</f>
        <v>688566745</v>
      </c>
      <c r="S2">
        <f>Q2-L2</f>
        <v>240238544</v>
      </c>
      <c r="T2">
        <v>545550</v>
      </c>
      <c r="U2">
        <v>545514</v>
      </c>
      <c r="V2">
        <f>T2+U2</f>
        <v>1091064</v>
      </c>
      <c r="W2">
        <v>7913638049</v>
      </c>
      <c r="X2">
        <v>295780136</v>
      </c>
      <c r="Y2">
        <v>36765</v>
      </c>
      <c r="Z2">
        <v>3392914883</v>
      </c>
      <c r="AA2">
        <v>400489448</v>
      </c>
      <c r="AB2">
        <v>15038301125</v>
      </c>
      <c r="AC2">
        <v>793907784</v>
      </c>
      <c r="AD2">
        <v>453</v>
      </c>
      <c r="AE2">
        <v>434599409</v>
      </c>
      <c r="AF2">
        <v>161532808</v>
      </c>
      <c r="AG2">
        <v>18865815417</v>
      </c>
      <c r="AH2">
        <v>1355930040</v>
      </c>
      <c r="AI2">
        <v>374</v>
      </c>
      <c r="AJ2">
        <v>1539476561</v>
      </c>
      <c r="AK2">
        <v>607906296</v>
      </c>
      <c r="AL2">
        <v>12168354730</v>
      </c>
      <c r="AM2">
        <v>919558568</v>
      </c>
      <c r="AN2">
        <v>13707831291</v>
      </c>
      <c r="AO2">
        <v>1527464864</v>
      </c>
      <c r="AP2">
        <v>231</v>
      </c>
    </row>
    <row r="3" spans="1:43" x14ac:dyDescent="0.25">
      <c r="A3">
        <v>2</v>
      </c>
      <c r="B3">
        <v>44741</v>
      </c>
      <c r="C3">
        <v>44918</v>
      </c>
      <c r="D3" s="6">
        <f t="shared" ref="D3:D23" si="0">B3+C3</f>
        <v>89659</v>
      </c>
      <c r="E3">
        <v>91363</v>
      </c>
      <c r="F3">
        <v>398978457</v>
      </c>
      <c r="G3">
        <v>17064898</v>
      </c>
      <c r="H3">
        <v>69849</v>
      </c>
      <c r="I3">
        <v>384740051</v>
      </c>
      <c r="J3">
        <v>339574304</v>
      </c>
      <c r="K3">
        <v>152451069</v>
      </c>
      <c r="L3">
        <v>168888008</v>
      </c>
      <c r="M3">
        <v>1553</v>
      </c>
      <c r="N3">
        <v>139001639</v>
      </c>
      <c r="O3">
        <v>168854120</v>
      </c>
      <c r="P3">
        <v>676192759</v>
      </c>
      <c r="Q3">
        <v>677316432</v>
      </c>
      <c r="R3">
        <f t="shared" ref="R3:R23" si="1">P3-K3</f>
        <v>523741690</v>
      </c>
      <c r="S3">
        <f t="shared" ref="S3:S23" si="2">Q3-L3</f>
        <v>508428424</v>
      </c>
      <c r="T3">
        <v>545559</v>
      </c>
      <c r="U3">
        <v>545520</v>
      </c>
      <c r="V3">
        <f t="shared" ref="V3:V23" si="3">T3+U3</f>
        <v>1091079</v>
      </c>
      <c r="W3">
        <v>9968727726</v>
      </c>
      <c r="X3">
        <v>375924632</v>
      </c>
      <c r="Y3">
        <v>72194</v>
      </c>
      <c r="Z3">
        <v>2910267057</v>
      </c>
      <c r="AA3">
        <v>509399576</v>
      </c>
      <c r="AB3">
        <v>13034332347</v>
      </c>
      <c r="AC3">
        <v>4779351656</v>
      </c>
      <c r="AD3">
        <v>1565</v>
      </c>
      <c r="AE3">
        <v>486060667</v>
      </c>
      <c r="AF3">
        <v>334821816</v>
      </c>
      <c r="AG3">
        <v>16430660071</v>
      </c>
      <c r="AH3">
        <v>5623573048</v>
      </c>
      <c r="AI3">
        <v>1482</v>
      </c>
      <c r="AJ3">
        <v>4824808067</v>
      </c>
      <c r="AK3">
        <v>1221939480</v>
      </c>
      <c r="AL3">
        <v>18165785126</v>
      </c>
      <c r="AM3">
        <v>1270750896</v>
      </c>
      <c r="AN3">
        <v>22990593193</v>
      </c>
      <c r="AO3">
        <v>2492690376</v>
      </c>
      <c r="AP3">
        <v>938</v>
      </c>
      <c r="AQ3">
        <f>AP3-AP2</f>
        <v>707</v>
      </c>
    </row>
    <row r="4" spans="1:43" x14ac:dyDescent="0.25">
      <c r="A4">
        <v>3</v>
      </c>
      <c r="B4">
        <v>66957</v>
      </c>
      <c r="C4">
        <v>67340</v>
      </c>
      <c r="D4" s="6">
        <f t="shared" si="0"/>
        <v>134297</v>
      </c>
      <c r="E4">
        <v>128623</v>
      </c>
      <c r="F4">
        <v>1017200152</v>
      </c>
      <c r="G4">
        <v>47662880</v>
      </c>
      <c r="H4">
        <v>102600</v>
      </c>
      <c r="I4">
        <v>839258920</v>
      </c>
      <c r="J4">
        <v>395667040</v>
      </c>
      <c r="K4">
        <v>234449128</v>
      </c>
      <c r="L4">
        <v>197833520</v>
      </c>
      <c r="M4">
        <v>3285</v>
      </c>
      <c r="N4">
        <v>605541070</v>
      </c>
      <c r="O4">
        <v>196058584</v>
      </c>
      <c r="P4">
        <v>1679249118</v>
      </c>
      <c r="Q4">
        <v>789559144</v>
      </c>
      <c r="R4">
        <f t="shared" si="1"/>
        <v>1444799990</v>
      </c>
      <c r="S4">
        <f t="shared" si="2"/>
        <v>591725624</v>
      </c>
      <c r="T4">
        <v>545532</v>
      </c>
      <c r="U4">
        <v>545536</v>
      </c>
      <c r="V4">
        <f t="shared" si="3"/>
        <v>1091068</v>
      </c>
      <c r="W4">
        <v>28321968073</v>
      </c>
      <c r="X4">
        <v>376104544</v>
      </c>
      <c r="Y4">
        <v>106778</v>
      </c>
      <c r="Z4">
        <v>4896408776</v>
      </c>
      <c r="AA4">
        <v>388038584</v>
      </c>
      <c r="AB4">
        <v>20083278327</v>
      </c>
      <c r="AC4">
        <v>4675875712</v>
      </c>
      <c r="AD4">
        <v>3194</v>
      </c>
      <c r="AE4">
        <v>1168699253</v>
      </c>
      <c r="AF4">
        <v>389686824</v>
      </c>
      <c r="AG4">
        <v>26148386356</v>
      </c>
      <c r="AH4">
        <v>5453601120</v>
      </c>
      <c r="AI4">
        <v>3130</v>
      </c>
      <c r="AJ4">
        <v>27327141914</v>
      </c>
      <c r="AK4">
        <v>1637724504</v>
      </c>
      <c r="AL4">
        <v>13648068014</v>
      </c>
      <c r="AM4">
        <v>1662129528</v>
      </c>
      <c r="AN4">
        <v>40975209928</v>
      </c>
      <c r="AO4">
        <v>3299854032</v>
      </c>
      <c r="AP4">
        <v>2020</v>
      </c>
      <c r="AQ4">
        <f t="shared" ref="AQ4:AQ19" si="4">AP4-AP3</f>
        <v>1082</v>
      </c>
    </row>
    <row r="5" spans="1:43" x14ac:dyDescent="0.25">
      <c r="A5">
        <v>4</v>
      </c>
      <c r="B5">
        <v>89245</v>
      </c>
      <c r="C5">
        <v>89666</v>
      </c>
      <c r="D5" s="6">
        <f t="shared" si="0"/>
        <v>178911</v>
      </c>
      <c r="E5">
        <v>161538</v>
      </c>
      <c r="F5">
        <v>729252492</v>
      </c>
      <c r="G5">
        <v>63548605</v>
      </c>
      <c r="H5">
        <v>133788</v>
      </c>
      <c r="I5">
        <v>350390128</v>
      </c>
      <c r="J5">
        <v>586482488</v>
      </c>
      <c r="K5">
        <v>210827064</v>
      </c>
      <c r="L5">
        <v>192476976</v>
      </c>
      <c r="M5">
        <v>5570</v>
      </c>
      <c r="N5">
        <v>278966537</v>
      </c>
      <c r="O5">
        <v>192510864</v>
      </c>
      <c r="P5">
        <v>840183729</v>
      </c>
      <c r="Q5">
        <v>971470328</v>
      </c>
      <c r="R5">
        <f t="shared" si="1"/>
        <v>629356665</v>
      </c>
      <c r="S5">
        <f t="shared" si="2"/>
        <v>778993352</v>
      </c>
      <c r="T5">
        <v>545554</v>
      </c>
      <c r="U5">
        <v>545583</v>
      </c>
      <c r="V5">
        <f t="shared" si="3"/>
        <v>1091137</v>
      </c>
      <c r="W5">
        <v>6641578353</v>
      </c>
      <c r="X5">
        <v>376065656</v>
      </c>
      <c r="Y5">
        <v>140304</v>
      </c>
      <c r="Z5">
        <v>2850020625</v>
      </c>
      <c r="AA5">
        <v>386261112</v>
      </c>
      <c r="AB5">
        <v>13216723829</v>
      </c>
      <c r="AC5">
        <v>4801699496</v>
      </c>
      <c r="AD5">
        <v>5297</v>
      </c>
      <c r="AE5">
        <v>717632021</v>
      </c>
      <c r="AF5">
        <v>578241552</v>
      </c>
      <c r="AG5">
        <v>16784376475</v>
      </c>
      <c r="AH5">
        <v>5766202160</v>
      </c>
      <c r="AI5">
        <v>5299</v>
      </c>
      <c r="AJ5">
        <v>18725246626</v>
      </c>
      <c r="AK5">
        <v>2591539536</v>
      </c>
      <c r="AL5">
        <v>18174200484</v>
      </c>
      <c r="AM5">
        <v>2041863840</v>
      </c>
      <c r="AN5">
        <v>36899447110</v>
      </c>
      <c r="AO5">
        <v>4633403376</v>
      </c>
      <c r="AP5">
        <v>3427</v>
      </c>
      <c r="AQ5">
        <f t="shared" si="4"/>
        <v>1407</v>
      </c>
    </row>
    <row r="6" spans="1:43" x14ac:dyDescent="0.25">
      <c r="A6">
        <v>5</v>
      </c>
      <c r="B6">
        <v>111690</v>
      </c>
      <c r="C6">
        <v>112142</v>
      </c>
      <c r="D6" s="6">
        <f t="shared" si="0"/>
        <v>223832</v>
      </c>
      <c r="E6">
        <v>191020</v>
      </c>
      <c r="F6">
        <v>1278878689</v>
      </c>
      <c r="G6">
        <v>79348637</v>
      </c>
      <c r="H6">
        <v>163575</v>
      </c>
      <c r="I6">
        <v>528065817</v>
      </c>
      <c r="J6">
        <v>590413496</v>
      </c>
      <c r="K6">
        <v>367980359</v>
      </c>
      <c r="L6">
        <v>196830712</v>
      </c>
      <c r="M6">
        <v>8456</v>
      </c>
      <c r="N6">
        <v>781920371</v>
      </c>
      <c r="O6">
        <v>385700024</v>
      </c>
      <c r="P6">
        <v>1677966547</v>
      </c>
      <c r="Q6">
        <v>1172944232</v>
      </c>
      <c r="R6">
        <f t="shared" si="1"/>
        <v>1309986188</v>
      </c>
      <c r="S6">
        <f t="shared" si="2"/>
        <v>976113520</v>
      </c>
      <c r="T6">
        <v>545573</v>
      </c>
      <c r="U6">
        <v>545527</v>
      </c>
      <c r="V6">
        <f t="shared" si="3"/>
        <v>1091100</v>
      </c>
      <c r="W6">
        <v>7200968832</v>
      </c>
      <c r="X6">
        <v>376131808</v>
      </c>
      <c r="Y6">
        <v>172890</v>
      </c>
      <c r="Z6">
        <v>3057301146</v>
      </c>
      <c r="AA6">
        <v>385659384</v>
      </c>
      <c r="AB6">
        <v>15422194590</v>
      </c>
      <c r="AC6">
        <v>4816193600</v>
      </c>
      <c r="AD6">
        <v>7888</v>
      </c>
      <c r="AE6">
        <v>1304056428</v>
      </c>
      <c r="AF6">
        <v>770641800</v>
      </c>
      <c r="AG6">
        <v>19783552164</v>
      </c>
      <c r="AH6">
        <v>5972494784</v>
      </c>
      <c r="AI6">
        <v>8016</v>
      </c>
      <c r="AJ6">
        <v>18166294575</v>
      </c>
      <c r="AK6">
        <v>3032865264</v>
      </c>
      <c r="AL6">
        <v>29084700103</v>
      </c>
      <c r="AM6">
        <v>2521005064</v>
      </c>
      <c r="AN6">
        <v>47250994678</v>
      </c>
      <c r="AO6">
        <v>5553870328</v>
      </c>
      <c r="AP6">
        <v>5202</v>
      </c>
      <c r="AQ6">
        <f t="shared" si="4"/>
        <v>1775</v>
      </c>
    </row>
    <row r="7" spans="1:43" x14ac:dyDescent="0.25">
      <c r="A7">
        <v>6</v>
      </c>
      <c r="B7">
        <v>134711</v>
      </c>
      <c r="C7">
        <v>134421</v>
      </c>
      <c r="D7" s="6">
        <f t="shared" si="0"/>
        <v>269132</v>
      </c>
      <c r="E7">
        <v>217547</v>
      </c>
      <c r="F7">
        <v>2912507023</v>
      </c>
      <c r="G7">
        <v>95098234</v>
      </c>
      <c r="H7">
        <v>192198</v>
      </c>
      <c r="I7">
        <v>1283604986</v>
      </c>
      <c r="J7">
        <v>788897288</v>
      </c>
      <c r="K7">
        <v>3336803179</v>
      </c>
      <c r="L7">
        <v>197224320</v>
      </c>
      <c r="M7">
        <v>11954</v>
      </c>
      <c r="N7">
        <v>1580120426</v>
      </c>
      <c r="O7">
        <v>383818464</v>
      </c>
      <c r="P7">
        <v>6200528591</v>
      </c>
      <c r="Q7">
        <v>1369940072</v>
      </c>
      <c r="R7">
        <f t="shared" si="1"/>
        <v>2863725412</v>
      </c>
      <c r="S7">
        <f t="shared" si="2"/>
        <v>1172715752</v>
      </c>
      <c r="T7">
        <v>545547</v>
      </c>
      <c r="U7">
        <v>545491</v>
      </c>
      <c r="V7">
        <f t="shared" si="3"/>
        <v>1091038</v>
      </c>
      <c r="W7">
        <v>44541306006</v>
      </c>
      <c r="X7">
        <v>376430408</v>
      </c>
      <c r="Y7">
        <v>205130</v>
      </c>
      <c r="Z7">
        <v>4814280534</v>
      </c>
      <c r="AA7">
        <v>382216976</v>
      </c>
      <c r="AB7">
        <v>14724248467</v>
      </c>
      <c r="AC7">
        <v>4797346488</v>
      </c>
      <c r="AD7">
        <v>10944</v>
      </c>
      <c r="AE7">
        <v>1358588996</v>
      </c>
      <c r="AF7">
        <v>959520256</v>
      </c>
      <c r="AG7">
        <v>20897117997</v>
      </c>
      <c r="AH7">
        <v>6139083720</v>
      </c>
      <c r="AI7">
        <v>11284</v>
      </c>
      <c r="AJ7">
        <v>26486925732</v>
      </c>
      <c r="AK7">
        <v>3633812864</v>
      </c>
      <c r="AL7">
        <v>42316240317</v>
      </c>
      <c r="AM7">
        <v>3096627360</v>
      </c>
      <c r="AN7">
        <v>68803166049</v>
      </c>
      <c r="AO7">
        <v>6730440224</v>
      </c>
      <c r="AP7">
        <v>7316</v>
      </c>
      <c r="AQ7">
        <f t="shared" si="4"/>
        <v>2114</v>
      </c>
    </row>
    <row r="8" spans="1:43" x14ac:dyDescent="0.25">
      <c r="A8">
        <v>7</v>
      </c>
      <c r="B8">
        <v>157279</v>
      </c>
      <c r="C8">
        <v>156855</v>
      </c>
      <c r="D8" s="6">
        <f t="shared" si="0"/>
        <v>314134</v>
      </c>
      <c r="E8">
        <v>241667</v>
      </c>
      <c r="F8">
        <v>2020961117</v>
      </c>
      <c r="G8">
        <v>110919730</v>
      </c>
      <c r="H8">
        <v>219609</v>
      </c>
      <c r="I8">
        <v>740578548</v>
      </c>
      <c r="J8">
        <v>780287608</v>
      </c>
      <c r="K8">
        <v>540726965</v>
      </c>
      <c r="L8">
        <v>188315064</v>
      </c>
      <c r="M8">
        <v>15832</v>
      </c>
      <c r="N8">
        <v>945887885</v>
      </c>
      <c r="O8">
        <v>376601872</v>
      </c>
      <c r="P8">
        <v>2227193398</v>
      </c>
      <c r="Q8">
        <v>1345204544</v>
      </c>
      <c r="R8">
        <f t="shared" si="1"/>
        <v>1686466433</v>
      </c>
      <c r="S8">
        <f t="shared" si="2"/>
        <v>1156889480</v>
      </c>
      <c r="T8">
        <v>545545</v>
      </c>
      <c r="U8">
        <v>545517</v>
      </c>
      <c r="V8">
        <f t="shared" si="3"/>
        <v>1091062</v>
      </c>
      <c r="W8">
        <v>6145747517</v>
      </c>
      <c r="X8">
        <v>376210640</v>
      </c>
      <c r="Y8">
        <v>236075</v>
      </c>
      <c r="Z8">
        <v>2803718092</v>
      </c>
      <c r="AA8">
        <v>378739568</v>
      </c>
      <c r="AB8">
        <v>13591448034</v>
      </c>
      <c r="AC8">
        <v>4733857296</v>
      </c>
      <c r="AD8">
        <v>14327</v>
      </c>
      <c r="AE8">
        <v>1075482468</v>
      </c>
      <c r="AF8">
        <v>1143516528</v>
      </c>
      <c r="AG8">
        <v>17470648594</v>
      </c>
      <c r="AH8">
        <v>6256113392</v>
      </c>
      <c r="AI8">
        <v>14883</v>
      </c>
      <c r="AJ8">
        <v>19149487543</v>
      </c>
      <c r="AK8">
        <v>4603839160</v>
      </c>
      <c r="AL8">
        <v>40533915779</v>
      </c>
      <c r="AM8">
        <v>3870272128</v>
      </c>
      <c r="AN8">
        <v>59683403322</v>
      </c>
      <c r="AO8">
        <v>8474111288</v>
      </c>
      <c r="AP8">
        <v>9675</v>
      </c>
      <c r="AQ8">
        <f t="shared" si="4"/>
        <v>2359</v>
      </c>
    </row>
    <row r="9" spans="1:43" x14ac:dyDescent="0.25">
      <c r="A9">
        <v>8</v>
      </c>
      <c r="B9">
        <v>179568</v>
      </c>
      <c r="C9">
        <v>179314</v>
      </c>
      <c r="D9" s="6">
        <f t="shared" si="0"/>
        <v>358882</v>
      </c>
      <c r="E9">
        <v>263306</v>
      </c>
      <c r="F9">
        <v>2077029195</v>
      </c>
      <c r="G9">
        <v>126630808</v>
      </c>
      <c r="H9">
        <v>245560</v>
      </c>
      <c r="I9">
        <v>1214172798</v>
      </c>
      <c r="J9">
        <v>966827728</v>
      </c>
      <c r="K9">
        <v>532165602</v>
      </c>
      <c r="L9">
        <v>193399408</v>
      </c>
      <c r="M9">
        <v>20186</v>
      </c>
      <c r="N9">
        <v>1436096947</v>
      </c>
      <c r="O9">
        <v>559714520</v>
      </c>
      <c r="P9">
        <v>3182435347</v>
      </c>
      <c r="Q9">
        <v>1719941656</v>
      </c>
      <c r="R9">
        <f t="shared" si="1"/>
        <v>2650269745</v>
      </c>
      <c r="S9">
        <f t="shared" si="2"/>
        <v>1526542248</v>
      </c>
      <c r="T9">
        <v>545541</v>
      </c>
      <c r="U9">
        <v>545491</v>
      </c>
      <c r="V9">
        <f t="shared" si="3"/>
        <v>1091032</v>
      </c>
      <c r="W9">
        <v>7740343886</v>
      </c>
      <c r="X9">
        <v>376282864</v>
      </c>
      <c r="Y9">
        <v>266157</v>
      </c>
      <c r="Z9">
        <v>3669866699</v>
      </c>
      <c r="AA9">
        <v>373701016</v>
      </c>
      <c r="AB9">
        <v>14252382281</v>
      </c>
      <c r="AC9">
        <v>4880853352</v>
      </c>
      <c r="AD9">
        <v>18120</v>
      </c>
      <c r="AE9">
        <v>1392709755</v>
      </c>
      <c r="AF9">
        <v>1296899992</v>
      </c>
      <c r="AG9">
        <v>19314958735</v>
      </c>
      <c r="AH9">
        <v>6551454360</v>
      </c>
      <c r="AI9">
        <v>18920</v>
      </c>
      <c r="AJ9">
        <v>19626201899</v>
      </c>
      <c r="AK9">
        <v>5729646768</v>
      </c>
      <c r="AL9">
        <v>36202401913</v>
      </c>
      <c r="AM9">
        <v>4457653088</v>
      </c>
      <c r="AN9">
        <v>55828603812</v>
      </c>
      <c r="AO9">
        <v>10187299856</v>
      </c>
      <c r="AP9">
        <v>12340</v>
      </c>
      <c r="AQ9">
        <f t="shared" si="4"/>
        <v>2665</v>
      </c>
    </row>
    <row r="10" spans="1:43" x14ac:dyDescent="0.25">
      <c r="A10">
        <v>9</v>
      </c>
      <c r="B10">
        <v>202009</v>
      </c>
      <c r="C10">
        <v>201881</v>
      </c>
      <c r="D10" s="6">
        <f t="shared" si="0"/>
        <v>403890</v>
      </c>
      <c r="E10">
        <v>282958</v>
      </c>
      <c r="F10">
        <v>2930222838</v>
      </c>
      <c r="G10">
        <v>142402954</v>
      </c>
      <c r="H10">
        <v>270560</v>
      </c>
      <c r="I10">
        <v>1469876388</v>
      </c>
      <c r="J10">
        <v>946799272</v>
      </c>
      <c r="K10">
        <v>746066523</v>
      </c>
      <c r="L10">
        <v>180874808</v>
      </c>
      <c r="M10">
        <v>24877</v>
      </c>
      <c r="N10">
        <v>899573726</v>
      </c>
      <c r="O10">
        <v>542556288</v>
      </c>
      <c r="P10">
        <v>3115516637</v>
      </c>
      <c r="Q10">
        <v>1670230368</v>
      </c>
      <c r="R10">
        <f t="shared" si="1"/>
        <v>2369450114</v>
      </c>
      <c r="S10">
        <f t="shared" si="2"/>
        <v>1489355560</v>
      </c>
      <c r="T10">
        <v>545570</v>
      </c>
      <c r="U10">
        <v>545441</v>
      </c>
      <c r="V10">
        <f t="shared" si="3"/>
        <v>1091011</v>
      </c>
      <c r="W10">
        <v>7928540337</v>
      </c>
      <c r="X10">
        <v>376272752</v>
      </c>
      <c r="Y10">
        <v>295562</v>
      </c>
      <c r="Z10">
        <v>3670174887</v>
      </c>
      <c r="AA10">
        <v>366190624</v>
      </c>
      <c r="AB10">
        <v>18344441954</v>
      </c>
      <c r="AC10">
        <v>4760151016</v>
      </c>
      <c r="AD10">
        <v>22155</v>
      </c>
      <c r="AE10">
        <v>2101446300</v>
      </c>
      <c r="AF10">
        <v>1647875024</v>
      </c>
      <c r="AG10">
        <v>24116063141</v>
      </c>
      <c r="AH10">
        <v>6774216664</v>
      </c>
      <c r="AI10">
        <v>23259</v>
      </c>
      <c r="AJ10">
        <v>23236416599</v>
      </c>
      <c r="AK10">
        <v>6692813776</v>
      </c>
      <c r="AL10">
        <v>40313890868</v>
      </c>
      <c r="AM10">
        <v>5372230736</v>
      </c>
      <c r="AN10">
        <v>63550307467</v>
      </c>
      <c r="AO10">
        <v>12065044512</v>
      </c>
      <c r="AP10">
        <v>15198</v>
      </c>
      <c r="AQ10">
        <f t="shared" si="4"/>
        <v>2858</v>
      </c>
    </row>
    <row r="11" spans="1:43" x14ac:dyDescent="0.25">
      <c r="A11">
        <v>10</v>
      </c>
      <c r="B11">
        <v>224519</v>
      </c>
      <c r="C11">
        <v>224365</v>
      </c>
      <c r="D11" s="6">
        <f t="shared" si="0"/>
        <v>448884</v>
      </c>
      <c r="E11">
        <v>301073</v>
      </c>
      <c r="F11">
        <v>2604615234</v>
      </c>
      <c r="G11">
        <v>158242736</v>
      </c>
      <c r="H11">
        <v>294826</v>
      </c>
      <c r="I11">
        <v>1548321432</v>
      </c>
      <c r="J11">
        <v>1124485040</v>
      </c>
      <c r="K11">
        <v>388415383</v>
      </c>
      <c r="L11">
        <v>178146888</v>
      </c>
      <c r="M11">
        <v>29912</v>
      </c>
      <c r="N11">
        <v>801243697</v>
      </c>
      <c r="O11">
        <v>534339040</v>
      </c>
      <c r="P11">
        <v>2737980512</v>
      </c>
      <c r="Q11">
        <v>1836970968</v>
      </c>
      <c r="R11">
        <f t="shared" si="1"/>
        <v>2349565129</v>
      </c>
      <c r="S11">
        <f t="shared" si="2"/>
        <v>1658824080</v>
      </c>
      <c r="T11">
        <v>545618</v>
      </c>
      <c r="U11">
        <v>545456</v>
      </c>
      <c r="V11">
        <f t="shared" si="3"/>
        <v>1091074</v>
      </c>
      <c r="W11">
        <v>6979175598</v>
      </c>
      <c r="X11">
        <v>376372480</v>
      </c>
      <c r="Y11">
        <v>324469</v>
      </c>
      <c r="Z11">
        <v>2960256486</v>
      </c>
      <c r="AA11">
        <v>361910752</v>
      </c>
      <c r="AB11">
        <v>14384101023</v>
      </c>
      <c r="AC11">
        <v>4885405576</v>
      </c>
      <c r="AD11">
        <v>26488</v>
      </c>
      <c r="AE11">
        <v>1877408266</v>
      </c>
      <c r="AF11">
        <v>1813780328</v>
      </c>
      <c r="AG11">
        <v>19221765775</v>
      </c>
      <c r="AH11">
        <v>7061096656</v>
      </c>
      <c r="AI11">
        <v>27843</v>
      </c>
      <c r="AJ11">
        <v>34947637796</v>
      </c>
      <c r="AK11">
        <v>8046583536</v>
      </c>
      <c r="AL11">
        <v>43435945553</v>
      </c>
      <c r="AM11">
        <v>6269948624</v>
      </c>
      <c r="AN11">
        <v>78383583349</v>
      </c>
      <c r="AO11">
        <v>14316532160</v>
      </c>
      <c r="AP11">
        <v>18311</v>
      </c>
      <c r="AQ11">
        <f t="shared" si="4"/>
        <v>3113</v>
      </c>
    </row>
    <row r="12" spans="1:43" x14ac:dyDescent="0.25">
      <c r="A12">
        <v>11</v>
      </c>
      <c r="B12">
        <v>247252</v>
      </c>
      <c r="C12">
        <v>246841</v>
      </c>
      <c r="D12" s="6">
        <f t="shared" si="0"/>
        <v>494093</v>
      </c>
      <c r="E12">
        <v>317754</v>
      </c>
      <c r="F12">
        <v>3720913735</v>
      </c>
      <c r="G12">
        <v>173989861</v>
      </c>
      <c r="H12">
        <v>318082</v>
      </c>
      <c r="I12">
        <v>1858192197</v>
      </c>
      <c r="J12">
        <v>1122230320</v>
      </c>
      <c r="K12">
        <v>898723928</v>
      </c>
      <c r="L12">
        <v>202479880</v>
      </c>
      <c r="M12">
        <v>35357</v>
      </c>
      <c r="N12">
        <v>1045437608</v>
      </c>
      <c r="O12">
        <v>534449544</v>
      </c>
      <c r="P12">
        <v>3802353733</v>
      </c>
      <c r="Q12">
        <v>1859159744</v>
      </c>
      <c r="R12">
        <f t="shared" si="1"/>
        <v>2903629805</v>
      </c>
      <c r="S12">
        <f t="shared" si="2"/>
        <v>1656679864</v>
      </c>
      <c r="T12">
        <v>545623</v>
      </c>
      <c r="U12">
        <v>545449</v>
      </c>
      <c r="V12">
        <f t="shared" si="3"/>
        <v>1091072</v>
      </c>
      <c r="W12">
        <v>7083116247</v>
      </c>
      <c r="X12">
        <v>376383272</v>
      </c>
      <c r="Y12">
        <v>352754</v>
      </c>
      <c r="Z12">
        <v>3720899914</v>
      </c>
      <c r="AA12">
        <v>359561648</v>
      </c>
      <c r="AB12">
        <v>14852735561</v>
      </c>
      <c r="AC12">
        <v>4879115640</v>
      </c>
      <c r="AD12">
        <v>31113</v>
      </c>
      <c r="AE12">
        <v>2045632585</v>
      </c>
      <c r="AF12">
        <v>2150566856</v>
      </c>
      <c r="AG12">
        <v>20619268060</v>
      </c>
      <c r="AH12">
        <v>7389244144</v>
      </c>
      <c r="AI12">
        <v>32763</v>
      </c>
      <c r="AJ12">
        <v>35366084233</v>
      </c>
      <c r="AK12">
        <v>9521384680</v>
      </c>
      <c r="AL12">
        <v>60599513343</v>
      </c>
      <c r="AM12">
        <v>7316124952</v>
      </c>
      <c r="AN12">
        <v>95965597576</v>
      </c>
      <c r="AO12">
        <v>16837509632</v>
      </c>
      <c r="AP12">
        <v>21672</v>
      </c>
      <c r="AQ12">
        <f t="shared" si="4"/>
        <v>3361</v>
      </c>
    </row>
    <row r="13" spans="1:43" x14ac:dyDescent="0.25">
      <c r="A13">
        <v>12</v>
      </c>
      <c r="B13">
        <v>269687</v>
      </c>
      <c r="C13">
        <v>269302</v>
      </c>
      <c r="D13" s="6">
        <f t="shared" si="0"/>
        <v>538989</v>
      </c>
      <c r="E13">
        <v>332810</v>
      </c>
      <c r="F13">
        <v>2428883804</v>
      </c>
      <c r="G13">
        <v>189747029</v>
      </c>
      <c r="H13">
        <v>340317</v>
      </c>
      <c r="I13">
        <v>1507306104</v>
      </c>
      <c r="J13">
        <v>1126023008</v>
      </c>
      <c r="K13">
        <v>818341692</v>
      </c>
      <c r="L13">
        <v>176303072</v>
      </c>
      <c r="M13">
        <v>41125</v>
      </c>
      <c r="N13">
        <v>1171357993</v>
      </c>
      <c r="O13">
        <v>528825808</v>
      </c>
      <c r="P13">
        <v>3497005789</v>
      </c>
      <c r="Q13">
        <v>1831151888</v>
      </c>
      <c r="R13">
        <f t="shared" si="1"/>
        <v>2678664097</v>
      </c>
      <c r="S13">
        <f t="shared" si="2"/>
        <v>1654848816</v>
      </c>
      <c r="T13">
        <v>545647</v>
      </c>
      <c r="U13">
        <v>545445</v>
      </c>
      <c r="V13">
        <f t="shared" si="3"/>
        <v>1091092</v>
      </c>
      <c r="W13">
        <v>6112900729</v>
      </c>
      <c r="X13">
        <v>376418904</v>
      </c>
      <c r="Y13">
        <v>380219</v>
      </c>
      <c r="Z13">
        <v>2719049782</v>
      </c>
      <c r="AA13">
        <v>359865648</v>
      </c>
      <c r="AB13">
        <v>15522541403</v>
      </c>
      <c r="AC13">
        <v>4857747040</v>
      </c>
      <c r="AD13">
        <v>35940</v>
      </c>
      <c r="AE13">
        <v>2343326958</v>
      </c>
      <c r="AF13">
        <v>2344113544</v>
      </c>
      <c r="AG13">
        <v>20584918143</v>
      </c>
      <c r="AH13">
        <v>7561726232</v>
      </c>
      <c r="AI13">
        <v>37983</v>
      </c>
      <c r="AJ13">
        <v>42497274859</v>
      </c>
      <c r="AK13">
        <v>10148759378.995232</v>
      </c>
      <c r="AL13">
        <v>79616288733</v>
      </c>
      <c r="AM13">
        <v>8430207736</v>
      </c>
      <c r="AN13">
        <v>122113563592</v>
      </c>
      <c r="AO13">
        <f>AK13+AM13</f>
        <v>18578967114.995232</v>
      </c>
      <c r="AP13">
        <v>25227</v>
      </c>
      <c r="AQ13">
        <f t="shared" si="4"/>
        <v>3555</v>
      </c>
    </row>
    <row r="14" spans="1:43" x14ac:dyDescent="0.25">
      <c r="A14">
        <v>13</v>
      </c>
      <c r="B14">
        <v>292388</v>
      </c>
      <c r="C14">
        <v>291784</v>
      </c>
      <c r="D14" s="6">
        <f t="shared" si="0"/>
        <v>584172</v>
      </c>
      <c r="E14">
        <v>347048</v>
      </c>
      <c r="F14">
        <v>2610048978</v>
      </c>
      <c r="G14">
        <v>205471845</v>
      </c>
      <c r="H14">
        <v>361906</v>
      </c>
      <c r="I14">
        <v>1765008733</v>
      </c>
      <c r="J14">
        <v>1298980760</v>
      </c>
      <c r="K14">
        <v>578829929</v>
      </c>
      <c r="L14">
        <v>173937464</v>
      </c>
      <c r="M14">
        <v>47049</v>
      </c>
      <c r="N14">
        <v>978852694</v>
      </c>
      <c r="O14">
        <v>695649648</v>
      </c>
      <c r="P14">
        <v>3322691356</v>
      </c>
      <c r="Q14">
        <v>2168567872</v>
      </c>
      <c r="R14">
        <f t="shared" si="1"/>
        <v>2743861427</v>
      </c>
      <c r="S14">
        <f t="shared" si="2"/>
        <v>1994630408</v>
      </c>
      <c r="T14">
        <v>545631</v>
      </c>
      <c r="U14">
        <v>545483</v>
      </c>
      <c r="V14">
        <f t="shared" si="3"/>
        <v>1091114</v>
      </c>
      <c r="W14">
        <v>8910680833</v>
      </c>
      <c r="X14">
        <v>376380840</v>
      </c>
      <c r="Y14">
        <v>407012</v>
      </c>
      <c r="Z14">
        <v>3643167653</v>
      </c>
      <c r="AA14">
        <v>356923152</v>
      </c>
      <c r="AB14">
        <v>18708001385</v>
      </c>
      <c r="AC14">
        <v>4818085208</v>
      </c>
      <c r="AD14">
        <v>40840</v>
      </c>
      <c r="AE14">
        <v>2949408015</v>
      </c>
      <c r="AF14">
        <v>2678277544</v>
      </c>
      <c r="AG14">
        <v>25300577053</v>
      </c>
      <c r="AH14">
        <v>7853285904</v>
      </c>
      <c r="AI14">
        <v>43231</v>
      </c>
      <c r="AJ14">
        <v>52057913358</v>
      </c>
      <c r="AK14">
        <v>11584544405.044172</v>
      </c>
      <c r="AL14">
        <v>85036897090</v>
      </c>
      <c r="AM14">
        <v>9680832192</v>
      </c>
      <c r="AN14">
        <v>137094810448</v>
      </c>
      <c r="AO14">
        <f t="shared" ref="AO14:AO23" si="5">AK14+AM14</f>
        <v>21265376597.044174</v>
      </c>
      <c r="AP14">
        <v>28870</v>
      </c>
      <c r="AQ14">
        <f t="shared" si="4"/>
        <v>3643</v>
      </c>
    </row>
    <row r="15" spans="1:43" x14ac:dyDescent="0.25">
      <c r="A15">
        <v>14</v>
      </c>
      <c r="B15">
        <v>314989</v>
      </c>
      <c r="C15">
        <v>314289</v>
      </c>
      <c r="D15" s="6">
        <f t="shared" si="0"/>
        <v>629278</v>
      </c>
      <c r="E15">
        <v>360032</v>
      </c>
      <c r="F15">
        <v>4528058295</v>
      </c>
      <c r="G15">
        <v>221109440</v>
      </c>
      <c r="H15">
        <v>382456</v>
      </c>
      <c r="I15">
        <v>2481777820</v>
      </c>
      <c r="J15">
        <v>1261765008</v>
      </c>
      <c r="K15">
        <v>1012680865</v>
      </c>
      <c r="L15">
        <v>168542768</v>
      </c>
      <c r="M15">
        <v>53234</v>
      </c>
      <c r="N15">
        <v>1176697178</v>
      </c>
      <c r="O15">
        <v>674055712</v>
      </c>
      <c r="P15">
        <v>4671155863</v>
      </c>
      <c r="Q15">
        <v>2104363488</v>
      </c>
      <c r="R15">
        <f t="shared" si="1"/>
        <v>3658474998</v>
      </c>
      <c r="S15">
        <f t="shared" si="2"/>
        <v>1935820720</v>
      </c>
      <c r="T15">
        <v>545643</v>
      </c>
      <c r="U15">
        <v>545505</v>
      </c>
      <c r="V15">
        <f t="shared" si="3"/>
        <v>1091148</v>
      </c>
      <c r="W15">
        <v>8334904808</v>
      </c>
      <c r="X15">
        <v>376403320</v>
      </c>
      <c r="Y15">
        <v>432954</v>
      </c>
      <c r="Z15">
        <v>3862509792</v>
      </c>
      <c r="AA15">
        <v>347626512</v>
      </c>
      <c r="AB15">
        <v>17513069135</v>
      </c>
      <c r="AC15">
        <v>4874758208</v>
      </c>
      <c r="AD15">
        <v>45999</v>
      </c>
      <c r="AE15">
        <v>2707470953</v>
      </c>
      <c r="AF15">
        <v>2975195928</v>
      </c>
      <c r="AG15">
        <v>24083049880</v>
      </c>
      <c r="AH15">
        <v>8197580648</v>
      </c>
      <c r="AI15">
        <v>48745</v>
      </c>
      <c r="AJ15">
        <v>60032084584</v>
      </c>
      <c r="AK15">
        <v>13113039601.827356</v>
      </c>
      <c r="AL15">
        <v>101433567986</v>
      </c>
      <c r="AM15">
        <v>10100724492.707462</v>
      </c>
      <c r="AN15">
        <v>161465652570</v>
      </c>
      <c r="AO15">
        <f t="shared" si="5"/>
        <v>23213764094.534821</v>
      </c>
      <c r="AP15">
        <v>32621</v>
      </c>
      <c r="AQ15">
        <f t="shared" si="4"/>
        <v>3751</v>
      </c>
    </row>
    <row r="16" spans="1:43" x14ac:dyDescent="0.25">
      <c r="A16">
        <v>15</v>
      </c>
      <c r="B16">
        <v>337464</v>
      </c>
      <c r="C16">
        <v>336939</v>
      </c>
      <c r="D16" s="6">
        <f t="shared" si="0"/>
        <v>674403</v>
      </c>
      <c r="E16">
        <v>372126</v>
      </c>
      <c r="F16">
        <v>4026079537</v>
      </c>
      <c r="G16">
        <v>236859536</v>
      </c>
      <c r="H16">
        <v>402181</v>
      </c>
      <c r="I16">
        <v>2036601212</v>
      </c>
      <c r="J16">
        <v>1320540632</v>
      </c>
      <c r="K16">
        <v>582511585</v>
      </c>
      <c r="L16">
        <v>313850496</v>
      </c>
      <c r="M16">
        <v>59661</v>
      </c>
      <c r="N16">
        <v>1040913976</v>
      </c>
      <c r="O16">
        <v>779175424</v>
      </c>
      <c r="P16">
        <v>3660026773</v>
      </c>
      <c r="Q16">
        <v>2413566552</v>
      </c>
      <c r="R16">
        <f t="shared" si="1"/>
        <v>3077515188</v>
      </c>
      <c r="S16">
        <f t="shared" si="2"/>
        <v>2099716056</v>
      </c>
      <c r="T16">
        <v>545641</v>
      </c>
      <c r="U16">
        <v>545537</v>
      </c>
      <c r="V16">
        <f t="shared" si="3"/>
        <v>1091178</v>
      </c>
      <c r="W16">
        <v>6395927556</v>
      </c>
      <c r="X16">
        <v>376307720</v>
      </c>
      <c r="Y16">
        <v>458406</v>
      </c>
      <c r="Z16">
        <v>3073865622</v>
      </c>
      <c r="AA16">
        <v>489567896</v>
      </c>
      <c r="AB16">
        <v>14484632118</v>
      </c>
      <c r="AC16">
        <v>4895463776</v>
      </c>
      <c r="AD16">
        <v>51338</v>
      </c>
      <c r="AE16">
        <v>3084156009</v>
      </c>
      <c r="AF16">
        <v>3324892008</v>
      </c>
      <c r="AG16">
        <v>20642653749</v>
      </c>
      <c r="AH16">
        <v>8709923680</v>
      </c>
      <c r="AI16">
        <v>54378</v>
      </c>
      <c r="AJ16">
        <v>55892982062</v>
      </c>
      <c r="AK16">
        <v>14813414490.63253</v>
      </c>
      <c r="AL16">
        <v>126807406162</v>
      </c>
      <c r="AM16">
        <v>11315368945.79347</v>
      </c>
      <c r="AN16">
        <v>182700388224</v>
      </c>
      <c r="AO16">
        <f t="shared" si="5"/>
        <v>26128783436.426003</v>
      </c>
      <c r="AP16">
        <v>36569</v>
      </c>
      <c r="AQ16">
        <f t="shared" si="4"/>
        <v>3948</v>
      </c>
    </row>
    <row r="17" spans="1:46" x14ac:dyDescent="0.25">
      <c r="A17">
        <v>16</v>
      </c>
      <c r="B17">
        <v>360225</v>
      </c>
      <c r="C17">
        <v>359609</v>
      </c>
      <c r="D17" s="6">
        <f t="shared" si="0"/>
        <v>719834</v>
      </c>
      <c r="E17">
        <v>383408</v>
      </c>
      <c r="F17">
        <v>3434589173</v>
      </c>
      <c r="G17">
        <v>252509346</v>
      </c>
      <c r="H17">
        <v>421389</v>
      </c>
      <c r="I17">
        <v>1749368794</v>
      </c>
      <c r="J17">
        <v>1377740048</v>
      </c>
      <c r="K17">
        <v>590056222</v>
      </c>
      <c r="L17">
        <v>320351616</v>
      </c>
      <c r="M17">
        <v>66415</v>
      </c>
      <c r="N17">
        <v>1074358411</v>
      </c>
      <c r="O17">
        <v>800825176</v>
      </c>
      <c r="P17">
        <v>3413783427</v>
      </c>
      <c r="Q17">
        <v>2498916840</v>
      </c>
      <c r="R17">
        <f t="shared" si="1"/>
        <v>2823727205</v>
      </c>
      <c r="S17">
        <f t="shared" si="2"/>
        <v>2178565224</v>
      </c>
      <c r="T17">
        <v>545636</v>
      </c>
      <c r="U17">
        <v>545543</v>
      </c>
      <c r="V17">
        <f t="shared" si="3"/>
        <v>1091179</v>
      </c>
      <c r="W17">
        <v>6207789490</v>
      </c>
      <c r="X17">
        <v>376306728</v>
      </c>
      <c r="Y17">
        <v>483767</v>
      </c>
      <c r="Z17">
        <v>3280207336</v>
      </c>
      <c r="AA17">
        <v>499702840</v>
      </c>
      <c r="AB17">
        <v>15317576639</v>
      </c>
      <c r="AC17">
        <v>4830256728</v>
      </c>
      <c r="AD17">
        <v>56847</v>
      </c>
      <c r="AE17">
        <v>2459309613</v>
      </c>
      <c r="AF17">
        <v>3721148992</v>
      </c>
      <c r="AG17">
        <v>21057093588</v>
      </c>
      <c r="AH17">
        <v>9051108560</v>
      </c>
      <c r="AI17">
        <v>60221</v>
      </c>
      <c r="AJ17">
        <v>79513104954</v>
      </c>
      <c r="AK17">
        <v>16580767761.770636</v>
      </c>
      <c r="AL17">
        <v>146950677121</v>
      </c>
      <c r="AM17">
        <v>12685866052.336332</v>
      </c>
      <c r="AN17">
        <v>226463782075</v>
      </c>
      <c r="AO17">
        <f t="shared" si="5"/>
        <v>29266633814.106968</v>
      </c>
      <c r="AP17">
        <v>40651</v>
      </c>
      <c r="AQ17">
        <f t="shared" si="4"/>
        <v>4082</v>
      </c>
    </row>
    <row r="18" spans="1:46" x14ac:dyDescent="0.25">
      <c r="A18">
        <v>17</v>
      </c>
      <c r="B18">
        <v>382684</v>
      </c>
      <c r="C18">
        <v>382218</v>
      </c>
      <c r="D18" s="6">
        <f t="shared" si="0"/>
        <v>764902</v>
      </c>
      <c r="E18">
        <v>393759</v>
      </c>
      <c r="F18">
        <v>3630915777</v>
      </c>
      <c r="G18">
        <v>268241512</v>
      </c>
      <c r="H18">
        <v>439853</v>
      </c>
      <c r="I18">
        <v>2153578106</v>
      </c>
      <c r="J18">
        <v>1568649808</v>
      </c>
      <c r="K18">
        <v>599983238</v>
      </c>
      <c r="L18">
        <v>323717192</v>
      </c>
      <c r="M18">
        <v>73085</v>
      </c>
      <c r="N18">
        <v>1328515527</v>
      </c>
      <c r="O18">
        <v>803841080</v>
      </c>
      <c r="P18">
        <v>4082076871</v>
      </c>
      <c r="Q18">
        <v>2696208080</v>
      </c>
      <c r="R18">
        <f t="shared" si="1"/>
        <v>3482093633</v>
      </c>
      <c r="S18">
        <f t="shared" si="2"/>
        <v>2372490888</v>
      </c>
      <c r="T18">
        <v>545648</v>
      </c>
      <c r="U18">
        <v>545555</v>
      </c>
      <c r="V18">
        <f t="shared" si="3"/>
        <v>1091203</v>
      </c>
      <c r="W18">
        <v>6144700982</v>
      </c>
      <c r="X18">
        <v>376287616</v>
      </c>
      <c r="Y18">
        <v>508197</v>
      </c>
      <c r="Z18">
        <v>3034737999</v>
      </c>
      <c r="AA18">
        <v>501974992</v>
      </c>
      <c r="AB18">
        <v>14678482279</v>
      </c>
      <c r="AC18">
        <v>4877364512</v>
      </c>
      <c r="AD18">
        <v>62366</v>
      </c>
      <c r="AE18">
        <v>2550915808</v>
      </c>
      <c r="AF18">
        <v>3906684496</v>
      </c>
      <c r="AG18">
        <v>20264136086</v>
      </c>
      <c r="AH18">
        <v>9286024000</v>
      </c>
      <c r="AI18">
        <v>65986</v>
      </c>
      <c r="AJ18">
        <v>74644935257</v>
      </c>
      <c r="AK18">
        <v>18416615342.19157</v>
      </c>
      <c r="AL18">
        <v>198686680651</v>
      </c>
      <c r="AM18">
        <v>14131716570.699347</v>
      </c>
      <c r="AN18">
        <v>273331615908</v>
      </c>
      <c r="AO18">
        <f t="shared" si="5"/>
        <v>32548331912.890915</v>
      </c>
      <c r="AP18">
        <v>44743</v>
      </c>
      <c r="AQ18">
        <f t="shared" si="4"/>
        <v>4092</v>
      </c>
    </row>
    <row r="19" spans="1:46" x14ac:dyDescent="0.25">
      <c r="A19">
        <v>18</v>
      </c>
      <c r="B19">
        <v>405261</v>
      </c>
      <c r="C19">
        <v>404808</v>
      </c>
      <c r="D19" s="6">
        <f t="shared" si="0"/>
        <v>810069</v>
      </c>
      <c r="E19">
        <v>403241</v>
      </c>
      <c r="F19">
        <v>3773695605</v>
      </c>
      <c r="G19">
        <v>283899589</v>
      </c>
      <c r="H19">
        <v>457746</v>
      </c>
      <c r="I19">
        <v>2210901442</v>
      </c>
      <c r="J19">
        <v>1551397848</v>
      </c>
      <c r="K19">
        <v>644896010</v>
      </c>
      <c r="L19">
        <v>346945512</v>
      </c>
      <c r="M19">
        <v>79922</v>
      </c>
      <c r="N19">
        <v>1177203840</v>
      </c>
      <c r="O19">
        <v>802029536</v>
      </c>
      <c r="P19">
        <v>4033001292</v>
      </c>
      <c r="Q19">
        <v>2700372896</v>
      </c>
      <c r="R19">
        <f t="shared" si="1"/>
        <v>3388105282</v>
      </c>
      <c r="S19">
        <f t="shared" si="2"/>
        <v>2353427384</v>
      </c>
      <c r="T19">
        <v>545621</v>
      </c>
      <c r="U19">
        <v>545552</v>
      </c>
      <c r="V19">
        <f t="shared" si="3"/>
        <v>1091173</v>
      </c>
      <c r="W19">
        <v>6637486253</v>
      </c>
      <c r="X19">
        <v>376295920</v>
      </c>
      <c r="Y19">
        <v>532123</v>
      </c>
      <c r="Z19">
        <v>2784374352</v>
      </c>
      <c r="AA19">
        <v>492291808</v>
      </c>
      <c r="AB19">
        <v>15124193812</v>
      </c>
      <c r="AC19">
        <v>4824595680</v>
      </c>
      <c r="AD19">
        <v>67952</v>
      </c>
      <c r="AE19">
        <v>2617741457</v>
      </c>
      <c r="AF19">
        <v>4320742720</v>
      </c>
      <c r="AG19">
        <v>20526309621</v>
      </c>
      <c r="AH19">
        <v>9637630208</v>
      </c>
      <c r="AI19">
        <v>71903</v>
      </c>
      <c r="AJ19">
        <v>95391771868</v>
      </c>
      <c r="AK19">
        <v>20344981318.124329</v>
      </c>
      <c r="AL19">
        <v>217543714041</v>
      </c>
      <c r="AM19">
        <v>15622245925.553934</v>
      </c>
      <c r="AN19">
        <v>312935485909</v>
      </c>
      <c r="AO19">
        <f t="shared" si="5"/>
        <v>35967227243.678261</v>
      </c>
      <c r="AP19">
        <v>48906</v>
      </c>
      <c r="AQ19">
        <f t="shared" si="4"/>
        <v>4163</v>
      </c>
    </row>
    <row r="20" spans="1:46" x14ac:dyDescent="0.25">
      <c r="A20">
        <v>19</v>
      </c>
      <c r="B20">
        <v>427914</v>
      </c>
      <c r="C20">
        <v>427775</v>
      </c>
      <c r="D20" s="6">
        <f t="shared" si="0"/>
        <v>855689</v>
      </c>
      <c r="E20">
        <v>412300</v>
      </c>
      <c r="F20">
        <v>4332715637</v>
      </c>
      <c r="G20">
        <v>299578688</v>
      </c>
      <c r="H20">
        <v>475157</v>
      </c>
      <c r="I20">
        <v>2778303152</v>
      </c>
      <c r="J20">
        <v>1540820056</v>
      </c>
      <c r="K20">
        <v>1067019676</v>
      </c>
      <c r="L20">
        <v>313729808</v>
      </c>
      <c r="M20">
        <v>86988</v>
      </c>
      <c r="N20">
        <v>1244243491</v>
      </c>
      <c r="O20">
        <v>784276296</v>
      </c>
      <c r="P20">
        <v>5089566319</v>
      </c>
      <c r="Q20">
        <v>2638826160</v>
      </c>
      <c r="R20">
        <f t="shared" si="1"/>
        <v>4022546643</v>
      </c>
      <c r="S20">
        <f t="shared" si="2"/>
        <v>2325096352</v>
      </c>
      <c r="T20">
        <v>545586</v>
      </c>
      <c r="U20">
        <v>545545</v>
      </c>
      <c r="V20">
        <f t="shared" si="3"/>
        <v>1091131</v>
      </c>
      <c r="W20">
        <v>11800897361</v>
      </c>
      <c r="X20">
        <v>376242720</v>
      </c>
      <c r="Y20">
        <v>555936</v>
      </c>
      <c r="Z20">
        <v>2909431802</v>
      </c>
      <c r="AA20">
        <v>481724864</v>
      </c>
      <c r="AB20">
        <v>14942213168</v>
      </c>
      <c r="AC20">
        <v>4900412808</v>
      </c>
      <c r="AD20">
        <v>73683</v>
      </c>
      <c r="AE20">
        <v>4005975744</v>
      </c>
      <c r="AF20">
        <v>4566905504</v>
      </c>
      <c r="AG20">
        <v>21857620714</v>
      </c>
      <c r="AH20">
        <v>9949043176</v>
      </c>
      <c r="AI20">
        <v>77931</v>
      </c>
      <c r="AJ20">
        <v>93908944349</v>
      </c>
      <c r="AK20">
        <v>22387192897.183262</v>
      </c>
      <c r="AL20">
        <v>264542788351</v>
      </c>
      <c r="AM20">
        <v>17225000854.018288</v>
      </c>
      <c r="AN20">
        <v>358451732700</v>
      </c>
      <c r="AO20">
        <f t="shared" si="5"/>
        <v>39612193751.201553</v>
      </c>
      <c r="AP20">
        <v>53265</v>
      </c>
      <c r="AQ20">
        <f>AVERAGE(AQ3:AQ19)</f>
        <v>2863.2352941176468</v>
      </c>
    </row>
    <row r="21" spans="1:46" x14ac:dyDescent="0.25">
      <c r="A21">
        <v>20</v>
      </c>
      <c r="B21">
        <v>450574</v>
      </c>
      <c r="C21">
        <v>450302</v>
      </c>
      <c r="D21" s="6">
        <f t="shared" si="0"/>
        <v>900876</v>
      </c>
      <c r="E21">
        <v>420653</v>
      </c>
      <c r="F21">
        <v>4049422656</v>
      </c>
      <c r="G21">
        <v>315271216</v>
      </c>
      <c r="H21">
        <v>491712</v>
      </c>
      <c r="I21">
        <v>2365344810</v>
      </c>
      <c r="J21">
        <v>1733352320</v>
      </c>
      <c r="K21">
        <v>800976450</v>
      </c>
      <c r="L21">
        <v>346698400</v>
      </c>
      <c r="M21">
        <v>94101</v>
      </c>
      <c r="N21">
        <v>1252938022</v>
      </c>
      <c r="O21">
        <v>960654128</v>
      </c>
      <c r="P21">
        <v>4419259282</v>
      </c>
      <c r="Q21">
        <v>3040704848</v>
      </c>
      <c r="R21">
        <f t="shared" si="1"/>
        <v>3618282832</v>
      </c>
      <c r="S21">
        <f t="shared" si="2"/>
        <v>2694006448</v>
      </c>
      <c r="T21">
        <v>545591</v>
      </c>
      <c r="U21">
        <v>545572</v>
      </c>
      <c r="V21">
        <f t="shared" si="3"/>
        <v>1091163</v>
      </c>
      <c r="W21">
        <v>5980823831</v>
      </c>
      <c r="X21">
        <v>376171736</v>
      </c>
      <c r="Y21">
        <v>578738</v>
      </c>
      <c r="Z21">
        <v>3299487805</v>
      </c>
      <c r="AA21">
        <v>492626240</v>
      </c>
      <c r="AB21">
        <v>16076249478</v>
      </c>
      <c r="AC21">
        <v>4834492624</v>
      </c>
      <c r="AD21">
        <v>79379</v>
      </c>
      <c r="AE21">
        <v>2923774857</v>
      </c>
      <c r="AF21">
        <v>4991211488</v>
      </c>
      <c r="AG21">
        <v>22299512140</v>
      </c>
      <c r="AH21">
        <v>10318330352</v>
      </c>
      <c r="AI21">
        <v>84004</v>
      </c>
      <c r="AJ21">
        <v>123811364826</v>
      </c>
      <c r="AK21">
        <v>24504450035.156418</v>
      </c>
      <c r="AL21">
        <v>319673925108</v>
      </c>
      <c r="AM21">
        <v>18820917211.855183</v>
      </c>
      <c r="AN21">
        <v>443485289934</v>
      </c>
      <c r="AO21">
        <f t="shared" si="5"/>
        <v>43325367247.011597</v>
      </c>
      <c r="AP21">
        <v>57588</v>
      </c>
    </row>
    <row r="22" spans="1:46" x14ac:dyDescent="0.25">
      <c r="A22">
        <v>21</v>
      </c>
      <c r="B22">
        <v>473063</v>
      </c>
      <c r="C22">
        <v>472896</v>
      </c>
      <c r="D22" s="6">
        <f t="shared" si="0"/>
        <v>945959</v>
      </c>
      <c r="E22">
        <v>428357</v>
      </c>
      <c r="F22">
        <v>4836566425</v>
      </c>
      <c r="G22">
        <v>331059696</v>
      </c>
      <c r="H22">
        <v>507733</v>
      </c>
      <c r="I22">
        <v>3116489848</v>
      </c>
      <c r="J22">
        <v>1631544448</v>
      </c>
      <c r="K22">
        <v>690763211</v>
      </c>
      <c r="L22">
        <v>271956056</v>
      </c>
      <c r="M22">
        <v>101416</v>
      </c>
      <c r="N22">
        <v>1395425092</v>
      </c>
      <c r="O22">
        <v>951749144</v>
      </c>
      <c r="P22">
        <v>5202678151</v>
      </c>
      <c r="Q22">
        <v>2855249648</v>
      </c>
      <c r="R22">
        <f t="shared" si="1"/>
        <v>4511914940</v>
      </c>
      <c r="S22">
        <f t="shared" si="2"/>
        <v>2583293592</v>
      </c>
      <c r="T22">
        <v>545585</v>
      </c>
      <c r="U22">
        <v>545594</v>
      </c>
      <c r="V22">
        <f t="shared" si="3"/>
        <v>1091179</v>
      </c>
      <c r="W22">
        <v>6014928843</v>
      </c>
      <c r="X22">
        <v>376120040</v>
      </c>
      <c r="Y22">
        <v>601117</v>
      </c>
      <c r="Z22">
        <v>3063276599</v>
      </c>
      <c r="AA22">
        <v>407915112</v>
      </c>
      <c r="AB22">
        <v>15648801951</v>
      </c>
      <c r="AC22">
        <v>4894666400</v>
      </c>
      <c r="AD22">
        <v>85244</v>
      </c>
      <c r="AE22">
        <v>3285008633</v>
      </c>
      <c r="AF22">
        <v>5291717192</v>
      </c>
      <c r="AG22">
        <v>21997087183</v>
      </c>
      <c r="AH22">
        <v>10594298704</v>
      </c>
      <c r="AI22">
        <v>90114</v>
      </c>
      <c r="AJ22">
        <v>117896810240</v>
      </c>
      <c r="AK22">
        <v>26820540510.926983</v>
      </c>
      <c r="AL22">
        <v>375588264896</v>
      </c>
      <c r="AM22">
        <v>20579401222.668636</v>
      </c>
      <c r="AN22">
        <v>493485075136</v>
      </c>
      <c r="AO22">
        <f t="shared" si="5"/>
        <v>47399941733.595619</v>
      </c>
      <c r="AP22">
        <v>61972</v>
      </c>
    </row>
    <row r="23" spans="1:46" x14ac:dyDescent="0.25">
      <c r="A23">
        <v>22</v>
      </c>
      <c r="B23">
        <v>495474</v>
      </c>
      <c r="C23">
        <v>495501</v>
      </c>
      <c r="D23" s="6">
        <f t="shared" si="0"/>
        <v>990975</v>
      </c>
      <c r="E23">
        <v>435645</v>
      </c>
      <c r="F23">
        <v>4563648784</v>
      </c>
      <c r="G23">
        <v>346756544</v>
      </c>
      <c r="H23">
        <v>523134</v>
      </c>
      <c r="I23">
        <v>2681112753</v>
      </c>
      <c r="J23">
        <v>1827878488</v>
      </c>
      <c r="K23">
        <v>720258541</v>
      </c>
      <c r="L23">
        <v>332370960</v>
      </c>
      <c r="M23">
        <v>108833</v>
      </c>
      <c r="N23">
        <v>1363932042</v>
      </c>
      <c r="O23">
        <v>917746248</v>
      </c>
      <c r="P23">
        <v>4765303336</v>
      </c>
      <c r="Q23">
        <v>3077995696</v>
      </c>
      <c r="R23">
        <f t="shared" si="1"/>
        <v>4045044795</v>
      </c>
      <c r="S23">
        <f t="shared" si="2"/>
        <v>2745624736</v>
      </c>
      <c r="T23">
        <v>545614</v>
      </c>
      <c r="U23">
        <v>545588</v>
      </c>
      <c r="V23">
        <f t="shared" si="3"/>
        <v>1091202</v>
      </c>
      <c r="W23">
        <v>6182770349</v>
      </c>
      <c r="X23">
        <v>376067880</v>
      </c>
      <c r="Y23">
        <v>623124</v>
      </c>
      <c r="Z23">
        <v>3270867228</v>
      </c>
      <c r="AA23">
        <v>472964768</v>
      </c>
      <c r="AB23">
        <v>15369412083</v>
      </c>
      <c r="AC23">
        <v>4977062336</v>
      </c>
      <c r="AD23">
        <v>91223</v>
      </c>
      <c r="AE23">
        <v>4564419819</v>
      </c>
      <c r="AF23">
        <v>5605283936</v>
      </c>
      <c r="AG23">
        <v>23204699130</v>
      </c>
      <c r="AH23">
        <v>11055311040</v>
      </c>
      <c r="AI23">
        <v>96281</v>
      </c>
      <c r="AJ23">
        <v>126985594242</v>
      </c>
      <c r="AK23">
        <v>29133601691.925129</v>
      </c>
      <c r="AL23">
        <v>442223654186</v>
      </c>
      <c r="AM23">
        <v>22430500650.560486</v>
      </c>
      <c r="AN23">
        <v>569209248428</v>
      </c>
      <c r="AO23">
        <f t="shared" si="5"/>
        <v>51564102342.485611</v>
      </c>
      <c r="AP23">
        <v>66462</v>
      </c>
    </row>
    <row r="27" spans="1:46" x14ac:dyDescent="0.25">
      <c r="AJ27" s="14" t="s">
        <v>62</v>
      </c>
      <c r="AO27" t="s">
        <v>63</v>
      </c>
    </row>
    <row r="28" spans="1:46" x14ac:dyDescent="0.25">
      <c r="AJ28">
        <v>1</v>
      </c>
      <c r="AK28" s="13">
        <f>50000000*AJ28*AJ28</f>
        <v>50000000</v>
      </c>
      <c r="AL28" s="13">
        <f>200000000*AJ28</f>
        <v>200000000</v>
      </c>
      <c r="AM28" s="13">
        <f ca="1">500000000+(RAND()*100000000)</f>
        <v>517355570.65637088</v>
      </c>
      <c r="AN28" s="13">
        <f ca="1">SUM(AK28:AM28)</f>
        <v>767355570.65637088</v>
      </c>
      <c r="AO28">
        <v>1</v>
      </c>
      <c r="AP28" s="13">
        <f>40000000*AO28*AO28</f>
        <v>40000000</v>
      </c>
      <c r="AQ28" s="13">
        <f>100000000*AO28</f>
        <v>100000000</v>
      </c>
      <c r="AR28" s="13">
        <f ca="1">800000000+(RAND()*100000000)</f>
        <v>899232980.06388211</v>
      </c>
      <c r="AS28" s="13">
        <f ca="1">SUM(AP28:AR28)</f>
        <v>1039232980.0638821</v>
      </c>
      <c r="AT28" s="13">
        <v>919558568</v>
      </c>
    </row>
    <row r="29" spans="1:46" x14ac:dyDescent="0.25">
      <c r="AJ29">
        <v>2</v>
      </c>
      <c r="AK29" s="13">
        <f t="shared" ref="AK29:AK49" si="6">50000000*AJ29*AJ29</f>
        <v>200000000</v>
      </c>
      <c r="AL29" s="13">
        <f t="shared" ref="AL29:AL49" si="7">200000000*AJ29</f>
        <v>400000000</v>
      </c>
      <c r="AM29" s="13">
        <f t="shared" ref="AM29:AM49" ca="1" si="8">500000000+(RAND()*100000000)</f>
        <v>563050348.14545751</v>
      </c>
      <c r="AN29" s="13">
        <f t="shared" ref="AN29:AN49" ca="1" si="9">SUM(AK29:AM29)</f>
        <v>1163050348.1454575</v>
      </c>
      <c r="AO29">
        <v>2</v>
      </c>
      <c r="AP29" s="13">
        <f>40000000*AO29*AO29</f>
        <v>160000000</v>
      </c>
      <c r="AQ29" s="13">
        <f>100000000*AO29</f>
        <v>200000000</v>
      </c>
      <c r="AR29" s="13">
        <f t="shared" ref="AR29:AR49" ca="1" si="10">800000000+(RAND()*100000000)</f>
        <v>851019987.87140703</v>
      </c>
      <c r="AS29" s="13">
        <f t="shared" ref="AS29:AS49" ca="1" si="11">SUM(AP29:AR29)</f>
        <v>1211019987.871407</v>
      </c>
      <c r="AT29" s="13">
        <v>1270750896</v>
      </c>
    </row>
    <row r="30" spans="1:46" x14ac:dyDescent="0.25">
      <c r="AJ30">
        <v>3</v>
      </c>
      <c r="AK30" s="13">
        <f t="shared" si="6"/>
        <v>450000000</v>
      </c>
      <c r="AL30" s="13">
        <f t="shared" si="7"/>
        <v>600000000</v>
      </c>
      <c r="AM30" s="13">
        <f t="shared" ca="1" si="8"/>
        <v>536587142.52589363</v>
      </c>
      <c r="AN30" s="13">
        <f t="shared" ca="1" si="9"/>
        <v>1586587142.5258937</v>
      </c>
      <c r="AO30">
        <v>3</v>
      </c>
      <c r="AP30" s="13">
        <f>40000000*AO30*AO30</f>
        <v>360000000</v>
      </c>
      <c r="AQ30" s="13">
        <f>100000000*AO30</f>
        <v>300000000</v>
      </c>
      <c r="AR30" s="13">
        <f t="shared" ca="1" si="10"/>
        <v>831690900.29461586</v>
      </c>
      <c r="AS30" s="13">
        <f t="shared" ca="1" si="11"/>
        <v>1491690900.2946157</v>
      </c>
      <c r="AT30" s="13">
        <v>1662129528</v>
      </c>
    </row>
    <row r="31" spans="1:46" x14ac:dyDescent="0.25">
      <c r="AJ31">
        <v>4</v>
      </c>
      <c r="AK31" s="13">
        <f t="shared" si="6"/>
        <v>800000000</v>
      </c>
      <c r="AL31" s="13">
        <f t="shared" si="7"/>
        <v>800000000</v>
      </c>
      <c r="AM31" s="13">
        <f t="shared" ca="1" si="8"/>
        <v>561343261.42955136</v>
      </c>
      <c r="AN31" s="13">
        <f t="shared" ca="1" si="9"/>
        <v>2161343261.4295511</v>
      </c>
      <c r="AO31">
        <v>4</v>
      </c>
      <c r="AP31" s="13">
        <f t="shared" ref="AP31:AP49" si="12">40000000*AO31*AO31</f>
        <v>640000000</v>
      </c>
      <c r="AQ31" s="13">
        <f t="shared" ref="AQ31:AQ49" si="13">100000000*AO31</f>
        <v>400000000</v>
      </c>
      <c r="AR31" s="13">
        <f t="shared" ca="1" si="10"/>
        <v>833088583.25063753</v>
      </c>
      <c r="AS31" s="13">
        <f t="shared" ca="1" si="11"/>
        <v>1873088583.2506375</v>
      </c>
      <c r="AT31" s="13">
        <v>2041863840</v>
      </c>
    </row>
    <row r="32" spans="1:46" x14ac:dyDescent="0.25">
      <c r="AJ32">
        <v>5</v>
      </c>
      <c r="AK32" s="13">
        <f t="shared" si="6"/>
        <v>1250000000</v>
      </c>
      <c r="AL32" s="13">
        <f t="shared" si="7"/>
        <v>1000000000</v>
      </c>
      <c r="AM32" s="13">
        <f t="shared" ca="1" si="8"/>
        <v>596366515.17641604</v>
      </c>
      <c r="AN32" s="13">
        <f t="shared" ca="1" si="9"/>
        <v>2846366515.1764159</v>
      </c>
      <c r="AO32">
        <v>5</v>
      </c>
      <c r="AP32" s="13">
        <f t="shared" si="12"/>
        <v>1000000000</v>
      </c>
      <c r="AQ32" s="13">
        <f t="shared" si="13"/>
        <v>500000000</v>
      </c>
      <c r="AR32" s="13">
        <f t="shared" ca="1" si="10"/>
        <v>888479797.96938789</v>
      </c>
      <c r="AS32" s="13">
        <f t="shared" ca="1" si="11"/>
        <v>2388479797.969388</v>
      </c>
      <c r="AT32" s="13">
        <v>2521005064</v>
      </c>
    </row>
    <row r="33" spans="36:46" x14ac:dyDescent="0.25">
      <c r="AJ33">
        <v>6</v>
      </c>
      <c r="AK33" s="13">
        <f t="shared" si="6"/>
        <v>1800000000</v>
      </c>
      <c r="AL33" s="13">
        <f t="shared" si="7"/>
        <v>1200000000</v>
      </c>
      <c r="AM33" s="13">
        <f t="shared" ca="1" si="8"/>
        <v>593902344.19431245</v>
      </c>
      <c r="AN33" s="13">
        <f t="shared" ca="1" si="9"/>
        <v>3593902344.1943126</v>
      </c>
      <c r="AO33">
        <v>6</v>
      </c>
      <c r="AP33" s="13">
        <f t="shared" si="12"/>
        <v>1440000000</v>
      </c>
      <c r="AQ33" s="13">
        <f t="shared" si="13"/>
        <v>600000000</v>
      </c>
      <c r="AR33" s="13">
        <f t="shared" ca="1" si="10"/>
        <v>806523207.60714293</v>
      </c>
      <c r="AS33" s="13">
        <f t="shared" ca="1" si="11"/>
        <v>2846523207.6071429</v>
      </c>
      <c r="AT33" s="13">
        <v>3096627360</v>
      </c>
    </row>
    <row r="34" spans="36:46" x14ac:dyDescent="0.25">
      <c r="AJ34">
        <v>7</v>
      </c>
      <c r="AK34" s="13">
        <f t="shared" si="6"/>
        <v>2450000000</v>
      </c>
      <c r="AL34" s="13">
        <f t="shared" si="7"/>
        <v>1400000000</v>
      </c>
      <c r="AM34" s="13">
        <f t="shared" ca="1" si="8"/>
        <v>537120596.78506255</v>
      </c>
      <c r="AN34" s="13">
        <f t="shared" ca="1" si="9"/>
        <v>4387120596.7850628</v>
      </c>
      <c r="AO34">
        <v>7</v>
      </c>
      <c r="AP34" s="13">
        <f t="shared" si="12"/>
        <v>1960000000</v>
      </c>
      <c r="AQ34" s="13">
        <f t="shared" si="13"/>
        <v>700000000</v>
      </c>
      <c r="AR34" s="13">
        <f t="shared" ca="1" si="10"/>
        <v>871574584.94193566</v>
      </c>
      <c r="AS34" s="13">
        <f t="shared" ca="1" si="11"/>
        <v>3531574584.9419355</v>
      </c>
      <c r="AT34" s="13">
        <v>3870272128</v>
      </c>
    </row>
    <row r="35" spans="36:46" x14ac:dyDescent="0.25">
      <c r="AJ35">
        <v>8</v>
      </c>
      <c r="AK35" s="13">
        <f t="shared" si="6"/>
        <v>3200000000</v>
      </c>
      <c r="AL35" s="13">
        <f t="shared" si="7"/>
        <v>1600000000</v>
      </c>
      <c r="AM35" s="13">
        <f t="shared" ca="1" si="8"/>
        <v>586518888.57305002</v>
      </c>
      <c r="AN35" s="13">
        <f t="shared" ca="1" si="9"/>
        <v>5386518888.5730495</v>
      </c>
      <c r="AO35">
        <v>8</v>
      </c>
      <c r="AP35" s="13">
        <f t="shared" si="12"/>
        <v>2560000000</v>
      </c>
      <c r="AQ35" s="13">
        <f t="shared" si="13"/>
        <v>800000000</v>
      </c>
      <c r="AR35" s="13">
        <f t="shared" ca="1" si="10"/>
        <v>813469409.32549644</v>
      </c>
      <c r="AS35" s="13">
        <f t="shared" ca="1" si="11"/>
        <v>4173469409.3254967</v>
      </c>
      <c r="AT35" s="13">
        <v>4457653088</v>
      </c>
    </row>
    <row r="36" spans="36:46" x14ac:dyDescent="0.25">
      <c r="AJ36">
        <v>9</v>
      </c>
      <c r="AK36" s="13">
        <f t="shared" si="6"/>
        <v>4050000000</v>
      </c>
      <c r="AL36" s="13">
        <f t="shared" si="7"/>
        <v>1800000000</v>
      </c>
      <c r="AM36" s="13">
        <f t="shared" ca="1" si="8"/>
        <v>522906844.28631389</v>
      </c>
      <c r="AN36" s="13">
        <f t="shared" ca="1" si="9"/>
        <v>6372906844.286314</v>
      </c>
      <c r="AO36">
        <v>9</v>
      </c>
      <c r="AP36" s="13">
        <f t="shared" si="12"/>
        <v>3240000000</v>
      </c>
      <c r="AQ36" s="13">
        <f t="shared" si="13"/>
        <v>900000000</v>
      </c>
      <c r="AR36" s="13">
        <f t="shared" ca="1" si="10"/>
        <v>811591761.92506671</v>
      </c>
      <c r="AS36" s="13">
        <f t="shared" ca="1" si="11"/>
        <v>4951591761.9250669</v>
      </c>
      <c r="AT36" s="13">
        <v>5372230736</v>
      </c>
    </row>
    <row r="37" spans="36:46" x14ac:dyDescent="0.25">
      <c r="AJ37">
        <v>10</v>
      </c>
      <c r="AK37" s="13">
        <f t="shared" si="6"/>
        <v>5000000000</v>
      </c>
      <c r="AL37" s="13">
        <f t="shared" si="7"/>
        <v>2000000000</v>
      </c>
      <c r="AM37" s="13">
        <f t="shared" ca="1" si="8"/>
        <v>556849599.89714026</v>
      </c>
      <c r="AN37" s="13">
        <f t="shared" ca="1" si="9"/>
        <v>7556849599.8971405</v>
      </c>
      <c r="AO37">
        <v>10</v>
      </c>
      <c r="AP37" s="13">
        <f t="shared" si="12"/>
        <v>4000000000</v>
      </c>
      <c r="AQ37" s="13">
        <f t="shared" si="13"/>
        <v>1000000000</v>
      </c>
      <c r="AR37" s="13">
        <f t="shared" ca="1" si="10"/>
        <v>832848567.17315638</v>
      </c>
      <c r="AS37" s="13">
        <f t="shared" ca="1" si="11"/>
        <v>5832848567.1731567</v>
      </c>
      <c r="AT37" s="13">
        <v>6269948624</v>
      </c>
    </row>
    <row r="38" spans="36:46" x14ac:dyDescent="0.25">
      <c r="AJ38">
        <v>11</v>
      </c>
      <c r="AK38" s="13">
        <f t="shared" si="6"/>
        <v>6050000000</v>
      </c>
      <c r="AL38" s="13">
        <f t="shared" si="7"/>
        <v>2200000000</v>
      </c>
      <c r="AM38" s="13">
        <f t="shared" ca="1" si="8"/>
        <v>565660097.80986142</v>
      </c>
      <c r="AN38" s="13">
        <f t="shared" ca="1" si="9"/>
        <v>8815660097.8098621</v>
      </c>
      <c r="AO38">
        <v>11</v>
      </c>
      <c r="AP38" s="13">
        <f t="shared" si="12"/>
        <v>4840000000</v>
      </c>
      <c r="AQ38" s="13">
        <f t="shared" si="13"/>
        <v>1100000000</v>
      </c>
      <c r="AR38" s="13">
        <f t="shared" ca="1" si="10"/>
        <v>812452149.67926168</v>
      </c>
      <c r="AS38" s="13">
        <f t="shared" ca="1" si="11"/>
        <v>6752452149.6792622</v>
      </c>
      <c r="AT38" s="13">
        <v>7316124952</v>
      </c>
    </row>
    <row r="39" spans="36:46" x14ac:dyDescent="0.25">
      <c r="AJ39">
        <v>12</v>
      </c>
      <c r="AK39" s="13">
        <f t="shared" si="6"/>
        <v>7200000000</v>
      </c>
      <c r="AL39" s="13">
        <f t="shared" si="7"/>
        <v>2400000000</v>
      </c>
      <c r="AM39" s="13">
        <f t="shared" ca="1" si="8"/>
        <v>553797717.29651809</v>
      </c>
      <c r="AN39" s="13">
        <f t="shared" ca="1" si="9"/>
        <v>10153797717.296518</v>
      </c>
      <c r="AO39">
        <v>12</v>
      </c>
      <c r="AP39" s="13">
        <f t="shared" si="12"/>
        <v>5760000000</v>
      </c>
      <c r="AQ39" s="13">
        <f t="shared" si="13"/>
        <v>1200000000</v>
      </c>
      <c r="AR39" s="13">
        <f t="shared" ca="1" si="10"/>
        <v>882330908.44951844</v>
      </c>
      <c r="AS39" s="13">
        <f t="shared" ca="1" si="11"/>
        <v>7842330908.4495182</v>
      </c>
      <c r="AT39" s="13">
        <v>8430207736</v>
      </c>
    </row>
    <row r="40" spans="36:46" x14ac:dyDescent="0.25">
      <c r="AJ40">
        <v>13</v>
      </c>
      <c r="AK40" s="13">
        <f t="shared" si="6"/>
        <v>8450000000</v>
      </c>
      <c r="AL40" s="13">
        <f t="shared" si="7"/>
        <v>2600000000</v>
      </c>
      <c r="AM40" s="13">
        <f t="shared" ca="1" si="8"/>
        <v>525777537.94052345</v>
      </c>
      <c r="AN40" s="13">
        <f t="shared" ca="1" si="9"/>
        <v>11575777537.940523</v>
      </c>
      <c r="AO40">
        <v>13</v>
      </c>
      <c r="AP40" s="13">
        <f t="shared" si="12"/>
        <v>6760000000</v>
      </c>
      <c r="AQ40" s="13">
        <f t="shared" si="13"/>
        <v>1300000000</v>
      </c>
      <c r="AR40" s="13">
        <f t="shared" ca="1" si="10"/>
        <v>876329215.00350404</v>
      </c>
      <c r="AS40" s="13">
        <f t="shared" ca="1" si="11"/>
        <v>8936329215.0035038</v>
      </c>
      <c r="AT40" s="13">
        <v>9680832192</v>
      </c>
    </row>
    <row r="41" spans="36:46" x14ac:dyDescent="0.25">
      <c r="AJ41">
        <v>14</v>
      </c>
      <c r="AK41" s="13">
        <f t="shared" si="6"/>
        <v>9800000000</v>
      </c>
      <c r="AL41" s="13">
        <f t="shared" si="7"/>
        <v>2800000000</v>
      </c>
      <c r="AM41" s="13">
        <f t="shared" ca="1" si="8"/>
        <v>577821772.25155854</v>
      </c>
      <c r="AN41" s="13">
        <f t="shared" ca="1" si="9"/>
        <v>13177821772.251558</v>
      </c>
      <c r="AO41">
        <v>14</v>
      </c>
      <c r="AP41" s="13">
        <f t="shared" si="12"/>
        <v>7840000000</v>
      </c>
      <c r="AQ41" s="13">
        <f t="shared" si="13"/>
        <v>1400000000</v>
      </c>
      <c r="AR41" s="13">
        <f t="shared" ca="1" si="10"/>
        <v>890967702.2035892</v>
      </c>
      <c r="AS41" s="13">
        <f t="shared" ca="1" si="11"/>
        <v>10130967702.203588</v>
      </c>
    </row>
    <row r="42" spans="36:46" x14ac:dyDescent="0.25">
      <c r="AJ42">
        <v>15</v>
      </c>
      <c r="AK42" s="13">
        <f t="shared" si="6"/>
        <v>11250000000</v>
      </c>
      <c r="AL42" s="13">
        <f t="shared" si="7"/>
        <v>3000000000</v>
      </c>
      <c r="AM42" s="13">
        <f t="shared" ca="1" si="8"/>
        <v>562815087.60260117</v>
      </c>
      <c r="AN42" s="13">
        <f t="shared" ca="1" si="9"/>
        <v>14812815087.602602</v>
      </c>
      <c r="AO42">
        <v>15</v>
      </c>
      <c r="AP42" s="13">
        <f t="shared" si="12"/>
        <v>9000000000</v>
      </c>
      <c r="AQ42" s="13">
        <f t="shared" si="13"/>
        <v>1500000000</v>
      </c>
      <c r="AR42" s="13">
        <f t="shared" ca="1" si="10"/>
        <v>842789075.10401297</v>
      </c>
      <c r="AS42" s="13">
        <f t="shared" ca="1" si="11"/>
        <v>11342789075.104013</v>
      </c>
    </row>
    <row r="43" spans="36:46" x14ac:dyDescent="0.25">
      <c r="AJ43">
        <v>16</v>
      </c>
      <c r="AK43" s="13">
        <f t="shared" si="6"/>
        <v>12800000000</v>
      </c>
      <c r="AL43" s="13">
        <f t="shared" si="7"/>
        <v>3200000000</v>
      </c>
      <c r="AM43" s="13">
        <f t="shared" ca="1" si="8"/>
        <v>507719657.9581781</v>
      </c>
      <c r="AN43" s="13">
        <f t="shared" ca="1" si="9"/>
        <v>16507719657.958178</v>
      </c>
      <c r="AO43">
        <v>16</v>
      </c>
      <c r="AP43" s="13">
        <f t="shared" si="12"/>
        <v>10240000000</v>
      </c>
      <c r="AQ43" s="13">
        <f t="shared" si="13"/>
        <v>1600000000</v>
      </c>
      <c r="AR43" s="13">
        <f t="shared" ca="1" si="10"/>
        <v>811542723.64150739</v>
      </c>
      <c r="AS43" s="13">
        <f t="shared" ca="1" si="11"/>
        <v>12651542723.641508</v>
      </c>
    </row>
    <row r="44" spans="36:46" x14ac:dyDescent="0.25">
      <c r="AJ44">
        <v>17</v>
      </c>
      <c r="AK44" s="13">
        <f t="shared" si="6"/>
        <v>14450000000</v>
      </c>
      <c r="AL44" s="13">
        <f t="shared" si="7"/>
        <v>3400000000</v>
      </c>
      <c r="AM44" s="13">
        <f t="shared" ca="1" si="8"/>
        <v>584594928.20684814</v>
      </c>
      <c r="AN44" s="13">
        <f t="shared" ca="1" si="9"/>
        <v>18434594928.206848</v>
      </c>
      <c r="AO44">
        <v>17</v>
      </c>
      <c r="AP44" s="13">
        <f t="shared" si="12"/>
        <v>11560000000</v>
      </c>
      <c r="AQ44" s="13">
        <f t="shared" si="13"/>
        <v>1700000000</v>
      </c>
      <c r="AR44" s="13">
        <f t="shared" ca="1" si="10"/>
        <v>876102669.86699069</v>
      </c>
      <c r="AS44" s="13">
        <f t="shared" ca="1" si="11"/>
        <v>14136102669.866991</v>
      </c>
    </row>
    <row r="45" spans="36:46" x14ac:dyDescent="0.25">
      <c r="AJ45">
        <v>18</v>
      </c>
      <c r="AK45" s="13">
        <f t="shared" si="6"/>
        <v>16200000000</v>
      </c>
      <c r="AL45" s="13">
        <f t="shared" si="7"/>
        <v>3600000000</v>
      </c>
      <c r="AM45" s="13">
        <f t="shared" ca="1" si="8"/>
        <v>580122506.73213184</v>
      </c>
      <c r="AN45" s="13">
        <f t="shared" ca="1" si="9"/>
        <v>20380122506.732132</v>
      </c>
      <c r="AO45">
        <v>18</v>
      </c>
      <c r="AP45" s="13">
        <f t="shared" si="12"/>
        <v>12960000000</v>
      </c>
      <c r="AQ45" s="13">
        <f t="shared" si="13"/>
        <v>1800000000</v>
      </c>
      <c r="AR45" s="13">
        <f t="shared" ca="1" si="10"/>
        <v>842414029.37811041</v>
      </c>
      <c r="AS45" s="13">
        <f t="shared" ca="1" si="11"/>
        <v>15602414029.378111</v>
      </c>
    </row>
    <row r="46" spans="36:46" x14ac:dyDescent="0.25">
      <c r="AJ46">
        <v>19</v>
      </c>
      <c r="AK46" s="13">
        <f t="shared" si="6"/>
        <v>18050000000</v>
      </c>
      <c r="AL46" s="13">
        <f t="shared" si="7"/>
        <v>3800000000</v>
      </c>
      <c r="AM46" s="13">
        <f t="shared" ca="1" si="8"/>
        <v>509335159.98008072</v>
      </c>
      <c r="AN46" s="13">
        <f t="shared" ca="1" si="9"/>
        <v>22359335159.98008</v>
      </c>
      <c r="AO46">
        <v>19</v>
      </c>
      <c r="AP46" s="13">
        <f t="shared" si="12"/>
        <v>14440000000</v>
      </c>
      <c r="AQ46" s="13">
        <f t="shared" si="13"/>
        <v>1900000000</v>
      </c>
      <c r="AR46" s="13">
        <f t="shared" ca="1" si="10"/>
        <v>894136138.95291996</v>
      </c>
      <c r="AS46" s="13">
        <f t="shared" ca="1" si="11"/>
        <v>17234136138.952919</v>
      </c>
    </row>
    <row r="47" spans="36:46" x14ac:dyDescent="0.25">
      <c r="AJ47">
        <v>20</v>
      </c>
      <c r="AK47" s="13">
        <f t="shared" si="6"/>
        <v>20000000000</v>
      </c>
      <c r="AL47" s="13">
        <f t="shared" si="7"/>
        <v>4000000000</v>
      </c>
      <c r="AM47" s="13">
        <f t="shared" ca="1" si="8"/>
        <v>543411142.98232365</v>
      </c>
      <c r="AN47" s="13">
        <f t="shared" ca="1" si="9"/>
        <v>24543411142.982323</v>
      </c>
      <c r="AO47">
        <v>20</v>
      </c>
      <c r="AP47" s="13">
        <f t="shared" si="12"/>
        <v>16000000000</v>
      </c>
      <c r="AQ47" s="13">
        <f t="shared" si="13"/>
        <v>2000000000</v>
      </c>
      <c r="AR47" s="13">
        <f t="shared" ca="1" si="10"/>
        <v>862428292.54418218</v>
      </c>
      <c r="AS47" s="13">
        <f t="shared" ca="1" si="11"/>
        <v>18862428292.544182</v>
      </c>
    </row>
    <row r="48" spans="36:46" x14ac:dyDescent="0.25">
      <c r="AJ48">
        <v>21</v>
      </c>
      <c r="AK48" s="13">
        <f t="shared" si="6"/>
        <v>22050000000</v>
      </c>
      <c r="AL48" s="13">
        <f t="shared" si="7"/>
        <v>4200000000</v>
      </c>
      <c r="AM48" s="13">
        <f t="shared" ca="1" si="8"/>
        <v>510562206.62164336</v>
      </c>
      <c r="AN48" s="13">
        <f t="shared" ca="1" si="9"/>
        <v>26760562206.621643</v>
      </c>
      <c r="AO48">
        <v>21</v>
      </c>
      <c r="AP48" s="13">
        <f t="shared" si="12"/>
        <v>17640000000</v>
      </c>
      <c r="AQ48" s="13">
        <f t="shared" si="13"/>
        <v>2100000000</v>
      </c>
      <c r="AR48" s="13">
        <f t="shared" ca="1" si="10"/>
        <v>859109367.37095106</v>
      </c>
      <c r="AS48" s="13">
        <f t="shared" ca="1" si="11"/>
        <v>20599109367.370953</v>
      </c>
    </row>
    <row r="49" spans="36:45" x14ac:dyDescent="0.25">
      <c r="AJ49">
        <v>22</v>
      </c>
      <c r="AK49" s="13">
        <f t="shared" si="6"/>
        <v>24200000000</v>
      </c>
      <c r="AL49" s="13">
        <f t="shared" si="7"/>
        <v>4400000000</v>
      </c>
      <c r="AM49" s="13">
        <f t="shared" ca="1" si="8"/>
        <v>563497112.48061633</v>
      </c>
      <c r="AN49" s="13">
        <f t="shared" ca="1" si="9"/>
        <v>29163497112.480618</v>
      </c>
      <c r="AO49">
        <v>22</v>
      </c>
      <c r="AP49" s="13">
        <f t="shared" si="12"/>
        <v>19360000000</v>
      </c>
      <c r="AQ49" s="13">
        <f t="shared" si="13"/>
        <v>2200000000</v>
      </c>
      <c r="AR49" s="13">
        <f t="shared" ca="1" si="10"/>
        <v>813047838.35497856</v>
      </c>
      <c r="AS49" s="13">
        <f t="shared" ca="1" si="11"/>
        <v>22373047838.35498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31" zoomScale="115" zoomScaleNormal="115" workbookViewId="0">
      <selection activeCell="I38" sqref="I38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22358</v>
      </c>
      <c r="C2">
        <f>output!C2</f>
        <v>22387</v>
      </c>
      <c r="D2">
        <f>output!D2/1000000</f>
        <v>4.4745E-2</v>
      </c>
      <c r="E2">
        <f>output!E2/1000000</f>
        <v>4.8877999999999998E-2</v>
      </c>
      <c r="F2">
        <f>output!F2/1000000000</f>
        <v>0.31464552699999998</v>
      </c>
      <c r="G2">
        <f>output!G2/1000000000</f>
        <v>1.5846128000000001E-2</v>
      </c>
      <c r="H2">
        <f>output!H2</f>
        <v>35776</v>
      </c>
      <c r="I2">
        <f>output!I2/1000000000</f>
        <v>0.37237135799999999</v>
      </c>
      <c r="J2">
        <f>output!J2/1000000000</f>
        <v>0.159962944</v>
      </c>
      <c r="K2">
        <f>output!K2/1000000000</f>
        <v>0.15648521800000001</v>
      </c>
      <c r="L2">
        <f>output!L2/1000000000</f>
        <v>8.0015351999999998E-2</v>
      </c>
      <c r="M2">
        <f>output!M2/1000000</f>
        <v>3.9100000000000002E-4</v>
      </c>
      <c r="N2">
        <f>output!N2/1000000000</f>
        <v>0.31619538699999999</v>
      </c>
      <c r="O2">
        <f>output!O2/1000000000</f>
        <v>8.0275600000000003E-2</v>
      </c>
      <c r="P2">
        <f>output!P2</f>
        <v>845051963</v>
      </c>
      <c r="Q2">
        <f>output!Q2</f>
        <v>320253896</v>
      </c>
      <c r="R2">
        <f>output!R2/1000000000</f>
        <v>0.68856674500000004</v>
      </c>
      <c r="S2">
        <f>output!S2/1000000000</f>
        <v>0.240238544</v>
      </c>
      <c r="T2">
        <f>output!T2</f>
        <v>545550</v>
      </c>
      <c r="U2">
        <f>output!U2</f>
        <v>545514</v>
      </c>
      <c r="V2">
        <f>output!V2/1000000</f>
        <v>1.091064</v>
      </c>
      <c r="W2">
        <f>output!W2/1000000</f>
        <v>7913.6380490000001</v>
      </c>
      <c r="X2">
        <f>output!X2</f>
        <v>295780136</v>
      </c>
      <c r="Y2">
        <f>output!Y2</f>
        <v>36765</v>
      </c>
      <c r="Z2">
        <f>output!Z2/1000000000</f>
        <v>3.392914883</v>
      </c>
      <c r="AA2">
        <f>output!AA2/1000000000</f>
        <v>0.40048944800000003</v>
      </c>
      <c r="AB2">
        <f>output!AB2/1000000000</f>
        <v>15.038301125</v>
      </c>
      <c r="AC2">
        <f>output!AC2/1000000000</f>
        <v>0.79390778399999995</v>
      </c>
      <c r="AD2" s="9">
        <f>output!AD2/1000000</f>
        <v>4.5300000000000001E-4</v>
      </c>
      <c r="AE2">
        <f>output!AE2/1000000000</f>
        <v>0.43459940899999999</v>
      </c>
      <c r="AF2">
        <f>output!AF2/1000000000</f>
        <v>0.161532808</v>
      </c>
      <c r="AG2">
        <f>output!AG2/1000000000</f>
        <v>18.865815417</v>
      </c>
      <c r="AH2">
        <f>output!AH2/1000000000</f>
        <v>1.3559300400000001</v>
      </c>
      <c r="AI2" s="10">
        <f>output!AI2/1000000</f>
        <v>3.7399999999999998E-4</v>
      </c>
      <c r="AJ2">
        <f>output!AJ2/1000000000</f>
        <v>1.5394765610000001</v>
      </c>
      <c r="AK2">
        <f>output!AK2/1000000000</f>
        <v>0.60790629600000001</v>
      </c>
      <c r="AL2">
        <f>output!AL2/1000000000</f>
        <v>12.168354730000001</v>
      </c>
      <c r="AM2">
        <f>output!AM2/1000000000</f>
        <v>0.91955856800000002</v>
      </c>
      <c r="AN2">
        <f>output!AN2/1000000000</f>
        <v>13.707831291</v>
      </c>
      <c r="AO2">
        <f>output!AO2/1000000000</f>
        <v>1.5274648639999999</v>
      </c>
      <c r="AP2">
        <f>output!AP2/1000000000</f>
        <v>2.3099999999999999E-7</v>
      </c>
    </row>
    <row r="3" spans="1:47" x14ac:dyDescent="0.25">
      <c r="A3">
        <f>output!A3</f>
        <v>2</v>
      </c>
      <c r="B3">
        <f>output!B3</f>
        <v>44741</v>
      </c>
      <c r="C3">
        <f>output!C3</f>
        <v>44918</v>
      </c>
      <c r="D3">
        <f>output!D3/1000000</f>
        <v>8.9659000000000003E-2</v>
      </c>
      <c r="E3">
        <f>output!E3/1000000</f>
        <v>9.1363E-2</v>
      </c>
      <c r="F3">
        <f>output!F3/1000000000</f>
        <v>0.39897845700000001</v>
      </c>
      <c r="G3">
        <f>output!G3/1000000000</f>
        <v>1.7064897999999998E-2</v>
      </c>
      <c r="H3">
        <f>output!H3</f>
        <v>69849</v>
      </c>
      <c r="I3">
        <f>output!I3/1000000000</f>
        <v>0.38474005100000003</v>
      </c>
      <c r="J3">
        <f>output!J3/1000000000</f>
        <v>0.33957430399999999</v>
      </c>
      <c r="K3">
        <f>output!K3/1000000000</f>
        <v>0.15245106899999999</v>
      </c>
      <c r="L3">
        <f>output!L3/1000000000</f>
        <v>0.16888800800000001</v>
      </c>
      <c r="M3">
        <f>output!M3/1000000</f>
        <v>1.5529999999999999E-3</v>
      </c>
      <c r="N3">
        <f>output!N3/1000000000</f>
        <v>0.13900163900000001</v>
      </c>
      <c r="O3">
        <f>output!O3/1000000000</f>
        <v>0.16885412</v>
      </c>
      <c r="P3">
        <f>output!P3</f>
        <v>676192759</v>
      </c>
      <c r="Q3">
        <f>output!Q3</f>
        <v>677316432</v>
      </c>
      <c r="R3">
        <f>output!R3/1000000000</f>
        <v>0.52374169000000004</v>
      </c>
      <c r="S3">
        <f>output!S3/1000000000</f>
        <v>0.50842842399999999</v>
      </c>
      <c r="T3">
        <f>output!T3</f>
        <v>545559</v>
      </c>
      <c r="U3">
        <f>output!U3</f>
        <v>545520</v>
      </c>
      <c r="V3">
        <f>output!V3/1000000</f>
        <v>1.0910789999999999</v>
      </c>
      <c r="W3">
        <f>output!W3/1000000</f>
        <v>9968.7277259999992</v>
      </c>
      <c r="X3">
        <f>output!X3</f>
        <v>375924632</v>
      </c>
      <c r="Y3">
        <f>output!Y3</f>
        <v>72194</v>
      </c>
      <c r="Z3">
        <f>output!Z3/1000000000</f>
        <v>2.910267057</v>
      </c>
      <c r="AA3">
        <f>output!AA3/1000000000</f>
        <v>0.50939957599999997</v>
      </c>
      <c r="AB3">
        <f>output!AB3/1000000000</f>
        <v>13.034332346999999</v>
      </c>
      <c r="AC3">
        <f>output!AC3/1000000000</f>
        <v>4.7793516560000002</v>
      </c>
      <c r="AD3" s="9">
        <f>output!AD3/1000000</f>
        <v>1.565E-3</v>
      </c>
      <c r="AE3">
        <f>output!AE3/1000000000</f>
        <v>0.486060667</v>
      </c>
      <c r="AF3">
        <f>output!AF3/1000000000</f>
        <v>0.33482181599999999</v>
      </c>
      <c r="AG3">
        <f>output!AG3/1000000000</f>
        <v>16.430660070999998</v>
      </c>
      <c r="AH3">
        <f>output!AH3/1000000000</f>
        <v>5.6235730479999999</v>
      </c>
      <c r="AI3" s="10">
        <f>output!AI3/1000000</f>
        <v>1.482E-3</v>
      </c>
      <c r="AJ3">
        <f>output!AJ3/1000000000</f>
        <v>4.8248080670000002</v>
      </c>
      <c r="AK3">
        <f>output!AK3/1000000000</f>
        <v>1.2219394800000001</v>
      </c>
      <c r="AL3">
        <f>output!AL3/1000000000</f>
        <v>18.165785125999999</v>
      </c>
      <c r="AM3">
        <f>output!AM3/1000000000</f>
        <v>1.270750896</v>
      </c>
      <c r="AN3">
        <f>output!AN3/1000000000</f>
        <v>22.990593192999999</v>
      </c>
      <c r="AO3">
        <f>output!AO3/1000000000</f>
        <v>2.4926903760000001</v>
      </c>
      <c r="AP3">
        <f>output!AP3/1000000000</f>
        <v>9.3799999999999996E-7</v>
      </c>
    </row>
    <row r="4" spans="1:47" x14ac:dyDescent="0.25">
      <c r="A4">
        <f>output!A4</f>
        <v>3</v>
      </c>
      <c r="B4">
        <f>output!B4</f>
        <v>66957</v>
      </c>
      <c r="C4">
        <f>output!C4</f>
        <v>67340</v>
      </c>
      <c r="D4">
        <f>output!D4/1000000</f>
        <v>0.134297</v>
      </c>
      <c r="E4">
        <f>output!E4/1000000</f>
        <v>0.12862299999999999</v>
      </c>
      <c r="F4">
        <f>output!F4/1000000000</f>
        <v>1.017200152</v>
      </c>
      <c r="G4">
        <f>output!G4/1000000000</f>
        <v>4.7662879999999998E-2</v>
      </c>
      <c r="H4">
        <f>output!H4</f>
        <v>102600</v>
      </c>
      <c r="I4">
        <f>output!I4/1000000000</f>
        <v>0.83925892000000002</v>
      </c>
      <c r="J4">
        <f>output!J4/1000000000</f>
        <v>0.39566704000000003</v>
      </c>
      <c r="K4">
        <f>output!K4/1000000000</f>
        <v>0.23444912800000001</v>
      </c>
      <c r="L4">
        <f>output!L4/1000000000</f>
        <v>0.19783352000000001</v>
      </c>
      <c r="M4">
        <f>output!M4/1000000</f>
        <v>3.2850000000000002E-3</v>
      </c>
      <c r="N4">
        <f>output!N4/1000000000</f>
        <v>0.60554107000000001</v>
      </c>
      <c r="O4">
        <f>output!O4/1000000000</f>
        <v>0.19605858400000001</v>
      </c>
      <c r="P4">
        <f>output!P4</f>
        <v>1679249118</v>
      </c>
      <c r="Q4">
        <f>output!Q4</f>
        <v>789559144</v>
      </c>
      <c r="R4">
        <f>output!R4/1000000000</f>
        <v>1.4447999899999999</v>
      </c>
      <c r="S4">
        <f>output!S4/1000000000</f>
        <v>0.59172562399999995</v>
      </c>
      <c r="T4">
        <f>output!T4</f>
        <v>545532</v>
      </c>
      <c r="U4">
        <f>output!U4</f>
        <v>545536</v>
      </c>
      <c r="V4">
        <f>output!V4/1000000</f>
        <v>1.0910679999999999</v>
      </c>
      <c r="W4">
        <f>output!W4/1000000</f>
        <v>28321.968073</v>
      </c>
      <c r="X4">
        <f>output!X4</f>
        <v>376104544</v>
      </c>
      <c r="Y4">
        <f>output!Y4</f>
        <v>106778</v>
      </c>
      <c r="Z4">
        <f>output!Z4/1000000000</f>
        <v>4.8964087760000004</v>
      </c>
      <c r="AA4">
        <f>output!AA4/1000000000</f>
        <v>0.38803858400000002</v>
      </c>
      <c r="AB4">
        <f>output!AB4/1000000000</f>
        <v>20.083278326999999</v>
      </c>
      <c r="AC4">
        <f>output!AC4/1000000000</f>
        <v>4.6758757119999999</v>
      </c>
      <c r="AD4" s="9">
        <f>output!AD4/1000000</f>
        <v>3.1939999999999998E-3</v>
      </c>
      <c r="AE4">
        <f>output!AE4/1000000000</f>
        <v>1.168699253</v>
      </c>
      <c r="AF4">
        <f>output!AF4/1000000000</f>
        <v>0.38968682399999999</v>
      </c>
      <c r="AG4">
        <f>output!AG4/1000000000</f>
        <v>26.148386356</v>
      </c>
      <c r="AH4">
        <f>output!AH4/1000000000</f>
        <v>5.4536011200000001</v>
      </c>
      <c r="AI4" s="10">
        <f>output!AI4/1000000</f>
        <v>3.13E-3</v>
      </c>
      <c r="AJ4">
        <f>output!AJ4/1000000000</f>
        <v>27.327141913999998</v>
      </c>
      <c r="AK4">
        <f>output!AK4/1000000000</f>
        <v>1.6377245039999999</v>
      </c>
      <c r="AL4">
        <f>output!AL4/1000000000</f>
        <v>13.648068014</v>
      </c>
      <c r="AM4">
        <f>output!AM4/1000000000</f>
        <v>1.6621295279999999</v>
      </c>
      <c r="AN4">
        <f>output!AN4/1000000000</f>
        <v>40.975209927999998</v>
      </c>
      <c r="AO4">
        <f>output!AO4/1000000000</f>
        <v>3.2998540319999998</v>
      </c>
      <c r="AP4">
        <f>output!AP4/1000000000</f>
        <v>2.0200000000000001E-6</v>
      </c>
      <c r="AT4">
        <f>AH11/(60*60)</f>
        <v>1.9614157377777779E-3</v>
      </c>
    </row>
    <row r="5" spans="1:47" x14ac:dyDescent="0.25">
      <c r="A5">
        <f>output!A5</f>
        <v>4</v>
      </c>
      <c r="B5">
        <f>output!B5</f>
        <v>89245</v>
      </c>
      <c r="C5">
        <f>output!C5</f>
        <v>89666</v>
      </c>
      <c r="D5">
        <f>output!D5/1000000</f>
        <v>0.17891099999999999</v>
      </c>
      <c r="E5">
        <f>output!E5/1000000</f>
        <v>0.16153799999999999</v>
      </c>
      <c r="F5">
        <f>output!F5/1000000000</f>
        <v>0.72925249199999997</v>
      </c>
      <c r="G5">
        <f>output!G5/1000000000</f>
        <v>6.3548604999999994E-2</v>
      </c>
      <c r="H5">
        <f>output!H5</f>
        <v>133788</v>
      </c>
      <c r="I5">
        <f>output!I5/1000000000</f>
        <v>0.35039012800000002</v>
      </c>
      <c r="J5">
        <f>output!J5/1000000000</f>
        <v>0.58648248800000002</v>
      </c>
      <c r="K5">
        <f>output!K5/1000000000</f>
        <v>0.21082706400000001</v>
      </c>
      <c r="L5">
        <f>output!L5/1000000000</f>
        <v>0.19247697599999999</v>
      </c>
      <c r="M5">
        <f>output!M5/1000000</f>
        <v>5.5700000000000003E-3</v>
      </c>
      <c r="N5">
        <f>output!N5/1000000000</f>
        <v>0.27896653700000001</v>
      </c>
      <c r="O5">
        <f>output!O5/1000000000</f>
        <v>0.192510864</v>
      </c>
      <c r="P5">
        <f>output!P5</f>
        <v>840183729</v>
      </c>
      <c r="Q5">
        <f>output!Q5</f>
        <v>971470328</v>
      </c>
      <c r="R5">
        <f>output!R5/1000000000</f>
        <v>0.62935666499999998</v>
      </c>
      <c r="S5">
        <f>output!S5/1000000000</f>
        <v>0.77899335199999997</v>
      </c>
      <c r="T5">
        <f>output!T5</f>
        <v>545554</v>
      </c>
      <c r="U5">
        <f>output!U5</f>
        <v>545583</v>
      </c>
      <c r="V5">
        <f>output!V5/1000000</f>
        <v>1.091137</v>
      </c>
      <c r="W5">
        <f>output!W5/1000000</f>
        <v>6641.5783529999999</v>
      </c>
      <c r="X5">
        <f>output!X5</f>
        <v>376065656</v>
      </c>
      <c r="Y5">
        <f>output!Y5</f>
        <v>140304</v>
      </c>
      <c r="Z5">
        <f>output!Z5/1000000000</f>
        <v>2.850020625</v>
      </c>
      <c r="AA5">
        <f>output!AA5/1000000000</f>
        <v>0.38626111200000002</v>
      </c>
      <c r="AB5">
        <f>output!AB5/1000000000</f>
        <v>13.216723828999999</v>
      </c>
      <c r="AC5">
        <f>output!AC5/1000000000</f>
        <v>4.8016994960000003</v>
      </c>
      <c r="AD5" s="9">
        <f>output!AD5/1000000</f>
        <v>5.2969999999999996E-3</v>
      </c>
      <c r="AE5">
        <f>output!AE5/1000000000</f>
        <v>0.71763202100000001</v>
      </c>
      <c r="AF5">
        <f>output!AF5/1000000000</f>
        <v>0.57824155200000005</v>
      </c>
      <c r="AG5">
        <f>output!AG5/1000000000</f>
        <v>16.784376474999998</v>
      </c>
      <c r="AH5">
        <f>output!AH5/1000000000</f>
        <v>5.7662021599999997</v>
      </c>
      <c r="AI5" s="10">
        <f>output!AI5/1000000</f>
        <v>5.2989999999999999E-3</v>
      </c>
      <c r="AJ5">
        <f>output!AJ5/1000000000</f>
        <v>18.725246626000001</v>
      </c>
      <c r="AK5">
        <f>output!AK5/1000000000</f>
        <v>2.591539536</v>
      </c>
      <c r="AL5">
        <f>output!AL5/1000000000</f>
        <v>18.174200484</v>
      </c>
      <c r="AM5">
        <f>output!AM5/1000000000</f>
        <v>2.04186384</v>
      </c>
      <c r="AN5">
        <f>output!AN5/1000000000</f>
        <v>36.899447109999997</v>
      </c>
      <c r="AO5">
        <f>output!AO5/1000000000</f>
        <v>4.6334033760000004</v>
      </c>
      <c r="AP5">
        <f>output!AP5/1000000000</f>
        <v>3.427E-6</v>
      </c>
      <c r="AR5">
        <v>94.6</v>
      </c>
      <c r="AT5">
        <f>AT4-1</f>
        <v>-0.99803858426222225</v>
      </c>
      <c r="AU5">
        <f>AT5*60</f>
        <v>-59.882315055733336</v>
      </c>
    </row>
    <row r="6" spans="1:47" x14ac:dyDescent="0.25">
      <c r="A6">
        <f>output!A6</f>
        <v>5</v>
      </c>
      <c r="B6">
        <f>output!B6</f>
        <v>111690</v>
      </c>
      <c r="C6">
        <f>output!C6</f>
        <v>112142</v>
      </c>
      <c r="D6">
        <f>output!D6/1000000</f>
        <v>0.223832</v>
      </c>
      <c r="E6">
        <f>output!E6/1000000</f>
        <v>0.19102</v>
      </c>
      <c r="F6">
        <f>output!F6/1000000000</f>
        <v>1.2788786889999999</v>
      </c>
      <c r="G6">
        <f>output!G6/1000000000</f>
        <v>7.9348637E-2</v>
      </c>
      <c r="H6">
        <f>output!H6</f>
        <v>163575</v>
      </c>
      <c r="I6">
        <f>output!I6/1000000000</f>
        <v>0.52806581699999999</v>
      </c>
      <c r="J6">
        <f>output!J6/1000000000</f>
        <v>0.59041349600000004</v>
      </c>
      <c r="K6">
        <f>output!K6/1000000000</f>
        <v>0.36798035899999998</v>
      </c>
      <c r="L6">
        <f>output!L6/1000000000</f>
        <v>0.19683071199999999</v>
      </c>
      <c r="M6">
        <f>output!M6/1000000</f>
        <v>8.456E-3</v>
      </c>
      <c r="N6">
        <f>output!N6/1000000000</f>
        <v>0.781920371</v>
      </c>
      <c r="O6">
        <f>output!O6/1000000000</f>
        <v>0.38570002399999997</v>
      </c>
      <c r="P6">
        <f>output!P6</f>
        <v>1677966547</v>
      </c>
      <c r="Q6">
        <f>output!Q6</f>
        <v>1172944232</v>
      </c>
      <c r="R6">
        <f>output!R6/1000000000</f>
        <v>1.3099861880000001</v>
      </c>
      <c r="S6">
        <f>output!S6/1000000000</f>
        <v>0.97611351999999996</v>
      </c>
      <c r="T6">
        <f>output!T6</f>
        <v>545573</v>
      </c>
      <c r="U6">
        <f>output!U6</f>
        <v>545527</v>
      </c>
      <c r="V6">
        <f>output!V6/1000000</f>
        <v>1.0911</v>
      </c>
      <c r="W6">
        <f>output!W6/1000000</f>
        <v>7200.9688319999996</v>
      </c>
      <c r="X6">
        <f>output!X6</f>
        <v>376131808</v>
      </c>
      <c r="Y6">
        <f>output!Y6</f>
        <v>172890</v>
      </c>
      <c r="Z6">
        <f>output!Z6/1000000000</f>
        <v>3.0573011459999999</v>
      </c>
      <c r="AA6">
        <f>output!AA6/1000000000</f>
        <v>0.38565938399999999</v>
      </c>
      <c r="AB6">
        <f>output!AB6/1000000000</f>
        <v>15.42219459</v>
      </c>
      <c r="AC6">
        <f>output!AC6/1000000000</f>
        <v>4.8161936000000001</v>
      </c>
      <c r="AD6" s="9">
        <f>output!AD6/1000000</f>
        <v>7.8879999999999992E-3</v>
      </c>
      <c r="AE6">
        <f>output!AE6/1000000000</f>
        <v>1.304056428</v>
      </c>
      <c r="AF6">
        <f>output!AF6/1000000000</f>
        <v>0.77064180000000004</v>
      </c>
      <c r="AG6">
        <f>output!AG6/1000000000</f>
        <v>19.783552164</v>
      </c>
      <c r="AH6">
        <f>output!AH6/1000000000</f>
        <v>5.9724947840000002</v>
      </c>
      <c r="AI6" s="10">
        <f>output!AI6/1000000</f>
        <v>8.0160000000000006E-3</v>
      </c>
      <c r="AJ6">
        <f>output!AJ6/1000000000</f>
        <v>18.166294574999998</v>
      </c>
      <c r="AK6">
        <f>output!AK6/1000000000</f>
        <v>3.0328652639999998</v>
      </c>
      <c r="AL6">
        <f>output!AL6/1000000000</f>
        <v>29.084700102999999</v>
      </c>
      <c r="AM6">
        <f>output!AM6/1000000000</f>
        <v>2.5210050640000001</v>
      </c>
      <c r="AN6">
        <f>output!AN6/1000000000</f>
        <v>47.250994677999998</v>
      </c>
      <c r="AO6">
        <f>output!AO6/1000000000</f>
        <v>5.5538703280000004</v>
      </c>
      <c r="AP6">
        <f>output!AP6/1000000000</f>
        <v>5.2020000000000003E-6</v>
      </c>
      <c r="AR6">
        <f>AR5-60</f>
        <v>34.599999999999994</v>
      </c>
      <c r="AT6">
        <f>AO11-60</f>
        <v>-45.683467839999999</v>
      </c>
    </row>
    <row r="7" spans="1:47" x14ac:dyDescent="0.25">
      <c r="A7">
        <f>output!A7</f>
        <v>6</v>
      </c>
      <c r="B7">
        <f>output!B7</f>
        <v>134711</v>
      </c>
      <c r="C7">
        <f>output!C7</f>
        <v>134421</v>
      </c>
      <c r="D7">
        <f>output!D7/1000000</f>
        <v>0.26913199999999998</v>
      </c>
      <c r="E7">
        <f>output!E7/1000000</f>
        <v>0.21754699999999999</v>
      </c>
      <c r="F7">
        <f>output!F7/1000000000</f>
        <v>2.9125070229999999</v>
      </c>
      <c r="G7">
        <f>output!G7/1000000000</f>
        <v>9.5098234000000004E-2</v>
      </c>
      <c r="H7">
        <f>output!H7</f>
        <v>192198</v>
      </c>
      <c r="I7">
        <f>output!I7/1000000000</f>
        <v>1.2836049860000001</v>
      </c>
      <c r="J7">
        <f>output!J7/1000000000</f>
        <v>0.78889728800000003</v>
      </c>
      <c r="K7">
        <f>output!K7/1000000000</f>
        <v>3.3368031789999999</v>
      </c>
      <c r="L7">
        <f>output!L7/1000000000</f>
        <v>0.19722432000000001</v>
      </c>
      <c r="M7">
        <f>output!M7/1000000</f>
        <v>1.1953999999999999E-2</v>
      </c>
      <c r="N7">
        <f>output!N7/1000000000</f>
        <v>1.5801204259999999</v>
      </c>
      <c r="O7">
        <f>output!O7/1000000000</f>
        <v>0.38381846400000003</v>
      </c>
      <c r="P7">
        <f>output!P7</f>
        <v>6200528591</v>
      </c>
      <c r="Q7">
        <f>output!Q7</f>
        <v>1369940072</v>
      </c>
      <c r="R7">
        <f>output!R7/1000000000</f>
        <v>2.863725412</v>
      </c>
      <c r="S7">
        <f>output!S7/1000000000</f>
        <v>1.172715752</v>
      </c>
      <c r="T7">
        <f>output!T7</f>
        <v>545547</v>
      </c>
      <c r="U7">
        <f>output!U7</f>
        <v>545491</v>
      </c>
      <c r="V7">
        <f>output!V7/1000000</f>
        <v>1.091038</v>
      </c>
      <c r="W7">
        <f>output!W7/1000000</f>
        <v>44541.306005999999</v>
      </c>
      <c r="X7">
        <f>output!X7</f>
        <v>376430408</v>
      </c>
      <c r="Y7">
        <f>output!Y7</f>
        <v>205130</v>
      </c>
      <c r="Z7">
        <f>output!Z7/1000000000</f>
        <v>4.8142805339999999</v>
      </c>
      <c r="AA7">
        <f>output!AA7/1000000000</f>
        <v>0.38221697599999999</v>
      </c>
      <c r="AB7">
        <f>output!AB7/1000000000</f>
        <v>14.724248467000001</v>
      </c>
      <c r="AC7">
        <f>output!AC7/1000000000</f>
        <v>4.7973464879999996</v>
      </c>
      <c r="AD7" s="9">
        <f>output!AD7/1000000</f>
        <v>1.0944000000000001E-2</v>
      </c>
      <c r="AE7">
        <f>output!AE7/1000000000</f>
        <v>1.3585889959999999</v>
      </c>
      <c r="AF7">
        <f>output!AF7/1000000000</f>
        <v>0.95952025600000002</v>
      </c>
      <c r="AG7">
        <f>output!AG7/1000000000</f>
        <v>20.897117996999999</v>
      </c>
      <c r="AH7">
        <f>output!AH7/1000000000</f>
        <v>6.1390837200000004</v>
      </c>
      <c r="AI7" s="10">
        <f>output!AI7/1000000</f>
        <v>1.1284000000000001E-2</v>
      </c>
      <c r="AJ7">
        <f>output!AJ7/1000000000</f>
        <v>26.486925732</v>
      </c>
      <c r="AK7">
        <f>output!AK7/1000000000</f>
        <v>3.6338128639999998</v>
      </c>
      <c r="AL7">
        <f>output!AL7/1000000000</f>
        <v>42.316240317000002</v>
      </c>
      <c r="AM7">
        <f>output!AM7/1000000000</f>
        <v>3.0966273599999998</v>
      </c>
      <c r="AN7">
        <f>output!AN7/1000000000</f>
        <v>68.803166048999998</v>
      </c>
      <c r="AO7">
        <f>output!AO7/1000000000</f>
        <v>6.7304402239999996</v>
      </c>
      <c r="AP7">
        <f>output!AP7/1000000000</f>
        <v>7.3159999999999999E-6</v>
      </c>
      <c r="AT7">
        <v>103</v>
      </c>
    </row>
    <row r="8" spans="1:47" x14ac:dyDescent="0.25">
      <c r="A8">
        <f>output!A8</f>
        <v>7</v>
      </c>
      <c r="B8">
        <f>output!B8</f>
        <v>157279</v>
      </c>
      <c r="C8">
        <f>output!C8</f>
        <v>156855</v>
      </c>
      <c r="D8">
        <f>output!D8/1000000</f>
        <v>0.31413400000000002</v>
      </c>
      <c r="E8">
        <f>output!E8/1000000</f>
        <v>0.24166699999999999</v>
      </c>
      <c r="F8">
        <f>output!F8/1000000000</f>
        <v>2.0209611170000001</v>
      </c>
      <c r="G8">
        <f>output!G8/1000000000</f>
        <v>0.11091972999999999</v>
      </c>
      <c r="H8">
        <f>output!H8</f>
        <v>219609</v>
      </c>
      <c r="I8">
        <f>output!I8/1000000000</f>
        <v>0.740578548</v>
      </c>
      <c r="J8">
        <f>output!J8/1000000000</f>
        <v>0.78028760799999997</v>
      </c>
      <c r="K8">
        <f>output!K8/1000000000</f>
        <v>0.54072696499999995</v>
      </c>
      <c r="L8">
        <f>output!L8/1000000000</f>
        <v>0.188315064</v>
      </c>
      <c r="M8">
        <f>output!M8/1000000</f>
        <v>1.5831999999999999E-2</v>
      </c>
      <c r="N8">
        <f>output!N8/1000000000</f>
        <v>0.94588788499999998</v>
      </c>
      <c r="O8">
        <f>output!O8/1000000000</f>
        <v>0.376601872</v>
      </c>
      <c r="P8">
        <f>output!P8</f>
        <v>2227193398</v>
      </c>
      <c r="Q8">
        <f>output!Q8</f>
        <v>1345204544</v>
      </c>
      <c r="R8">
        <f>output!R8/1000000000</f>
        <v>1.6864664330000001</v>
      </c>
      <c r="S8">
        <f>output!S8/1000000000</f>
        <v>1.15688948</v>
      </c>
      <c r="T8">
        <f>output!T8</f>
        <v>545545</v>
      </c>
      <c r="U8">
        <f>output!U8</f>
        <v>545517</v>
      </c>
      <c r="V8">
        <f>output!V8/1000000</f>
        <v>1.091062</v>
      </c>
      <c r="W8">
        <f>output!W8/1000000</f>
        <v>6145.7475169999998</v>
      </c>
      <c r="X8">
        <f>output!X8</f>
        <v>376210640</v>
      </c>
      <c r="Y8">
        <f>output!Y8</f>
        <v>236075</v>
      </c>
      <c r="Z8">
        <f>output!Z8/1000000000</f>
        <v>2.803718092</v>
      </c>
      <c r="AA8">
        <f>output!AA8/1000000000</f>
        <v>0.37873956800000003</v>
      </c>
      <c r="AB8">
        <f>output!AB8/1000000000</f>
        <v>13.591448034000001</v>
      </c>
      <c r="AC8">
        <f>output!AC8/1000000000</f>
        <v>4.733857296</v>
      </c>
      <c r="AD8" s="9">
        <f>output!AD8/1000000</f>
        <v>1.4326999999999999E-2</v>
      </c>
      <c r="AE8">
        <f>output!AE8/1000000000</f>
        <v>1.0754824679999999</v>
      </c>
      <c r="AF8">
        <f>output!AF8/1000000000</f>
        <v>1.1435165279999999</v>
      </c>
      <c r="AG8">
        <f>output!AG8/1000000000</f>
        <v>17.470648594</v>
      </c>
      <c r="AH8">
        <f>output!AH8/1000000000</f>
        <v>6.2561133919999996</v>
      </c>
      <c r="AI8" s="10">
        <f>output!AI8/1000000</f>
        <v>1.4883E-2</v>
      </c>
      <c r="AJ8">
        <f>output!AJ8/1000000000</f>
        <v>19.149487542999999</v>
      </c>
      <c r="AK8">
        <f>output!AK8/1000000000</f>
        <v>4.6038391599999997</v>
      </c>
      <c r="AL8">
        <f>output!AL8/1000000000</f>
        <v>40.533915778999997</v>
      </c>
      <c r="AM8">
        <f>output!AM8/1000000000</f>
        <v>3.8702721279999999</v>
      </c>
      <c r="AN8">
        <f>output!AN8/1000000000</f>
        <v>59.683403321999997</v>
      </c>
      <c r="AO8">
        <f>output!AO8/1000000000</f>
        <v>8.4741112879999996</v>
      </c>
      <c r="AP8">
        <f>output!AP8/1000000000</f>
        <v>9.6749999999999997E-6</v>
      </c>
      <c r="AT8">
        <f>AT7-60</f>
        <v>43</v>
      </c>
    </row>
    <row r="9" spans="1:47" x14ac:dyDescent="0.25">
      <c r="A9">
        <f>output!A9</f>
        <v>8</v>
      </c>
      <c r="B9">
        <f>output!B9</f>
        <v>179568</v>
      </c>
      <c r="C9">
        <f>output!C9</f>
        <v>179314</v>
      </c>
      <c r="D9">
        <f>output!D9/1000000</f>
        <v>0.35888199999999998</v>
      </c>
      <c r="E9">
        <f>output!E9/1000000</f>
        <v>0.26330599999999998</v>
      </c>
      <c r="F9">
        <f>output!F9/1000000000</f>
        <v>2.0770291950000002</v>
      </c>
      <c r="G9">
        <f>output!G9/1000000000</f>
        <v>0.12663080800000001</v>
      </c>
      <c r="H9">
        <f>output!H9</f>
        <v>245560</v>
      </c>
      <c r="I9">
        <f>output!I9/1000000000</f>
        <v>1.2141727980000001</v>
      </c>
      <c r="J9">
        <f>output!J9/1000000000</f>
        <v>0.96682772800000005</v>
      </c>
      <c r="K9">
        <f>output!K9/1000000000</f>
        <v>0.53216560199999996</v>
      </c>
      <c r="L9">
        <f>output!L9/1000000000</f>
        <v>0.19339940799999999</v>
      </c>
      <c r="M9">
        <f>output!M9/1000000</f>
        <v>2.0185999999999999E-2</v>
      </c>
      <c r="N9">
        <f>output!N9/1000000000</f>
        <v>1.436096947</v>
      </c>
      <c r="O9">
        <f>output!O9/1000000000</f>
        <v>0.55971451999999999</v>
      </c>
      <c r="P9">
        <f>output!P9</f>
        <v>3182435347</v>
      </c>
      <c r="Q9">
        <f>output!Q9</f>
        <v>1719941656</v>
      </c>
      <c r="R9">
        <f>output!R9/1000000000</f>
        <v>2.6502697450000001</v>
      </c>
      <c r="S9">
        <f>output!S9/1000000000</f>
        <v>1.5265422479999999</v>
      </c>
      <c r="T9">
        <f>output!T9</f>
        <v>545541</v>
      </c>
      <c r="U9">
        <f>output!U9</f>
        <v>545491</v>
      </c>
      <c r="V9">
        <f>output!V9/1000000</f>
        <v>1.091032</v>
      </c>
      <c r="W9">
        <f>output!W9/1000000</f>
        <v>7740.3438859999997</v>
      </c>
      <c r="X9">
        <f>output!X9</f>
        <v>376282864</v>
      </c>
      <c r="Y9">
        <f>output!Y9</f>
        <v>266157</v>
      </c>
      <c r="Z9">
        <f>output!Z9/1000000000</f>
        <v>3.669866699</v>
      </c>
      <c r="AA9">
        <f>output!AA9/1000000000</f>
        <v>0.373701016</v>
      </c>
      <c r="AB9">
        <f>output!AB9/1000000000</f>
        <v>14.252382280999999</v>
      </c>
      <c r="AC9">
        <f>output!AC9/1000000000</f>
        <v>4.8808533519999999</v>
      </c>
      <c r="AD9" s="9">
        <f>output!AD9/1000000</f>
        <v>1.8120000000000001E-2</v>
      </c>
      <c r="AE9">
        <f>output!AE9/1000000000</f>
        <v>1.392709755</v>
      </c>
      <c r="AF9">
        <f>output!AF9/1000000000</f>
        <v>1.2968999919999999</v>
      </c>
      <c r="AG9">
        <f>output!AG9/1000000000</f>
        <v>19.314958735000001</v>
      </c>
      <c r="AH9">
        <f>output!AH9/1000000000</f>
        <v>6.5514543600000001</v>
      </c>
      <c r="AI9" s="10">
        <f>output!AI9/1000000</f>
        <v>1.8919999999999999E-2</v>
      </c>
      <c r="AJ9">
        <f>output!AJ9/1000000000</f>
        <v>19.626201899000002</v>
      </c>
      <c r="AK9">
        <f>output!AK9/1000000000</f>
        <v>5.7296467680000003</v>
      </c>
      <c r="AL9">
        <f>output!AL9/1000000000</f>
        <v>36.202401913000003</v>
      </c>
      <c r="AM9">
        <f>output!AM9/1000000000</f>
        <v>4.4576530879999998</v>
      </c>
      <c r="AN9">
        <f>output!AN9/1000000000</f>
        <v>55.828603811999997</v>
      </c>
      <c r="AO9">
        <f>output!AO9/1000000000</f>
        <v>10.187299855999999</v>
      </c>
      <c r="AP9">
        <f>output!AP9/1000000000</f>
        <v>1.234E-5</v>
      </c>
    </row>
    <row r="10" spans="1:47" x14ac:dyDescent="0.25">
      <c r="A10">
        <f>output!A10</f>
        <v>9</v>
      </c>
      <c r="B10">
        <f>output!B10</f>
        <v>202009</v>
      </c>
      <c r="C10">
        <f>output!C10</f>
        <v>201881</v>
      </c>
      <c r="D10">
        <f>output!D10/1000000</f>
        <v>0.40389000000000003</v>
      </c>
      <c r="E10">
        <f>output!E10/1000000</f>
        <v>0.28295799999999999</v>
      </c>
      <c r="F10">
        <f>output!F10/1000000000</f>
        <v>2.9302228380000002</v>
      </c>
      <c r="G10">
        <f>output!G10/1000000000</f>
        <v>0.142402954</v>
      </c>
      <c r="H10">
        <f>output!H10</f>
        <v>270560</v>
      </c>
      <c r="I10">
        <f>output!I10/1000000000</f>
        <v>1.4698763880000001</v>
      </c>
      <c r="J10">
        <f>output!J10/1000000000</f>
        <v>0.94679927200000003</v>
      </c>
      <c r="K10">
        <f>output!K10/1000000000</f>
        <v>0.74606652299999998</v>
      </c>
      <c r="L10">
        <f>output!L10/1000000000</f>
        <v>0.180874808</v>
      </c>
      <c r="M10">
        <f>output!M10/1000000</f>
        <v>2.4877E-2</v>
      </c>
      <c r="N10">
        <f>output!N10/1000000000</f>
        <v>0.89957372599999996</v>
      </c>
      <c r="O10">
        <f>output!O10/1000000000</f>
        <v>0.542556288</v>
      </c>
      <c r="P10">
        <f>output!P10</f>
        <v>3115516637</v>
      </c>
      <c r="Q10">
        <f>output!Q10</f>
        <v>1670230368</v>
      </c>
      <c r="R10">
        <f>output!R10/1000000000</f>
        <v>2.3694501140000002</v>
      </c>
      <c r="S10">
        <f>output!S10/1000000000</f>
        <v>1.4893555599999999</v>
      </c>
      <c r="T10">
        <f>output!T10</f>
        <v>545570</v>
      </c>
      <c r="U10">
        <f>output!U10</f>
        <v>545441</v>
      </c>
      <c r="V10">
        <f>output!V10/1000000</f>
        <v>1.091011</v>
      </c>
      <c r="W10">
        <f>output!W10/1000000</f>
        <v>7928.5403370000004</v>
      </c>
      <c r="X10">
        <f>output!X10</f>
        <v>376272752</v>
      </c>
      <c r="Y10">
        <f>output!Y10</f>
        <v>295562</v>
      </c>
      <c r="Z10">
        <f>output!Z10/1000000000</f>
        <v>3.6701748869999999</v>
      </c>
      <c r="AA10">
        <f>output!AA10/1000000000</f>
        <v>0.36619062400000002</v>
      </c>
      <c r="AB10">
        <f>output!AB10/1000000000</f>
        <v>18.344441954000001</v>
      </c>
      <c r="AC10">
        <f>output!AC10/1000000000</f>
        <v>4.760151016</v>
      </c>
      <c r="AD10" s="9">
        <f>output!AD10/1000000</f>
        <v>2.2155000000000001E-2</v>
      </c>
      <c r="AE10">
        <f>output!AE10/1000000000</f>
        <v>2.1014463000000001</v>
      </c>
      <c r="AF10">
        <f>output!AF10/1000000000</f>
        <v>1.647875024</v>
      </c>
      <c r="AG10">
        <f>output!AG10/1000000000</f>
        <v>24.116063141000001</v>
      </c>
      <c r="AH10">
        <f>output!AH10/1000000000</f>
        <v>6.7742166639999999</v>
      </c>
      <c r="AI10" s="10">
        <f>output!AI10/1000000</f>
        <v>2.3258999999999998E-2</v>
      </c>
      <c r="AJ10">
        <f>output!AJ10/1000000000</f>
        <v>23.236416598999998</v>
      </c>
      <c r="AK10">
        <f>output!AK10/1000000000</f>
        <v>6.6928137760000004</v>
      </c>
      <c r="AL10">
        <f>output!AL10/1000000000</f>
        <v>40.313890868000001</v>
      </c>
      <c r="AM10">
        <f>output!AM10/1000000000</f>
        <v>5.3722307359999997</v>
      </c>
      <c r="AN10">
        <f>output!AN10/1000000000</f>
        <v>63.550307467000003</v>
      </c>
      <c r="AO10">
        <f>output!AO10/1000000000</f>
        <v>12.065044512</v>
      </c>
      <c r="AP10">
        <f>output!AP10/1000000000</f>
        <v>1.5197999999999999E-5</v>
      </c>
    </row>
    <row r="11" spans="1:47" x14ac:dyDescent="0.25">
      <c r="A11">
        <f>output!A11</f>
        <v>10</v>
      </c>
      <c r="B11">
        <f>output!B11</f>
        <v>224519</v>
      </c>
      <c r="C11">
        <f>output!C11</f>
        <v>224365</v>
      </c>
      <c r="D11">
        <f>output!D11/1000000</f>
        <v>0.44888400000000001</v>
      </c>
      <c r="E11">
        <f>output!E11/1000000</f>
        <v>0.30107299999999998</v>
      </c>
      <c r="F11">
        <f>output!F11/1000000000</f>
        <v>2.6046152340000002</v>
      </c>
      <c r="G11">
        <f>output!G11/1000000000</f>
        <v>0.15824273599999999</v>
      </c>
      <c r="H11">
        <f>output!H11</f>
        <v>294826</v>
      </c>
      <c r="I11">
        <f>output!I11/1000000000</f>
        <v>1.5483214320000001</v>
      </c>
      <c r="J11">
        <f>output!J11/1000000000</f>
        <v>1.1244850399999999</v>
      </c>
      <c r="K11">
        <f>output!K11/1000000000</f>
        <v>0.388415383</v>
      </c>
      <c r="L11">
        <f>output!L11/1000000000</f>
        <v>0.178146888</v>
      </c>
      <c r="M11">
        <f>output!M11/1000000</f>
        <v>2.9912000000000001E-2</v>
      </c>
      <c r="N11">
        <f>output!N11/1000000000</f>
        <v>0.80124369699999998</v>
      </c>
      <c r="O11">
        <f>output!O11/1000000000</f>
        <v>0.53433903999999999</v>
      </c>
      <c r="P11">
        <f>output!P11</f>
        <v>2737980512</v>
      </c>
      <c r="Q11">
        <f>output!Q11</f>
        <v>1836970968</v>
      </c>
      <c r="R11" s="6">
        <f>output!R11/1000000000</f>
        <v>2.3495651290000001</v>
      </c>
      <c r="S11">
        <f>output!S11/1000000000</f>
        <v>1.65882408</v>
      </c>
      <c r="T11">
        <f>output!T11</f>
        <v>545618</v>
      </c>
      <c r="U11">
        <f>output!U11</f>
        <v>545456</v>
      </c>
      <c r="V11">
        <f>output!V11/1000000</f>
        <v>1.0910740000000001</v>
      </c>
      <c r="W11">
        <f>output!W11/1000000</f>
        <v>6979.1755979999998</v>
      </c>
      <c r="X11">
        <f>output!X11</f>
        <v>376372480</v>
      </c>
      <c r="Y11">
        <f>output!Y11</f>
        <v>324469</v>
      </c>
      <c r="Z11">
        <f>output!Z11/1000000000</f>
        <v>2.960256486</v>
      </c>
      <c r="AA11">
        <f>output!AA11/1000000000</f>
        <v>0.361910752</v>
      </c>
      <c r="AB11">
        <f>output!AB11/1000000000</f>
        <v>14.384101022999999</v>
      </c>
      <c r="AC11">
        <f>output!AC11/1000000000</f>
        <v>4.8854055760000001</v>
      </c>
      <c r="AD11" s="9">
        <f>output!AD11/1000000</f>
        <v>2.6488000000000001E-2</v>
      </c>
      <c r="AE11">
        <f>output!AE11/1000000000</f>
        <v>1.877408266</v>
      </c>
      <c r="AF11">
        <f>output!AF11/1000000000</f>
        <v>1.813780328</v>
      </c>
      <c r="AG11">
        <f>output!AG11/1000000000</f>
        <v>19.221765775000001</v>
      </c>
      <c r="AH11" s="6">
        <f>output!AH11/1000000000</f>
        <v>7.0610966560000001</v>
      </c>
      <c r="AI11" s="10">
        <f>output!AI11/1000000</f>
        <v>2.7843E-2</v>
      </c>
      <c r="AJ11">
        <f>output!AJ11/1000000000</f>
        <v>34.947637796000002</v>
      </c>
      <c r="AK11">
        <f>output!AK11/1000000000</f>
        <v>8.046583536</v>
      </c>
      <c r="AL11">
        <f>output!AL11/1000000000</f>
        <v>43.435945553000003</v>
      </c>
      <c r="AM11">
        <f>output!AM11/1000000000</f>
        <v>6.2699486240000004</v>
      </c>
      <c r="AN11">
        <f>output!AN11/1000000000</f>
        <v>78.383583349000006</v>
      </c>
      <c r="AO11" s="6">
        <f>output!AO11/1000000000</f>
        <v>14.31653216</v>
      </c>
      <c r="AP11">
        <f>output!AP11/1000000000</f>
        <v>1.8311000000000001E-5</v>
      </c>
    </row>
    <row r="12" spans="1:47" x14ac:dyDescent="0.25">
      <c r="A12">
        <f>output!A12</f>
        <v>11</v>
      </c>
      <c r="B12">
        <f>output!B12</f>
        <v>247252</v>
      </c>
      <c r="C12">
        <f>output!C12</f>
        <v>246841</v>
      </c>
      <c r="D12">
        <f>output!D12/1000000</f>
        <v>0.494093</v>
      </c>
      <c r="E12">
        <f>output!E12/1000000</f>
        <v>0.31775399999999998</v>
      </c>
      <c r="F12">
        <f>output!F12/1000000000</f>
        <v>3.7209137349999999</v>
      </c>
      <c r="G12">
        <f>output!G12/1000000000</f>
        <v>0.173989861</v>
      </c>
      <c r="H12">
        <f>output!H12</f>
        <v>318082</v>
      </c>
      <c r="I12">
        <f>output!I12/1000000000</f>
        <v>1.8581921969999999</v>
      </c>
      <c r="J12">
        <f>output!J12/1000000000</f>
        <v>1.1222303199999999</v>
      </c>
      <c r="K12">
        <f>output!K12/1000000000</f>
        <v>0.89872392800000001</v>
      </c>
      <c r="L12">
        <f>output!L12/1000000000</f>
        <v>0.20247988</v>
      </c>
      <c r="M12">
        <f>output!M12/1000000</f>
        <v>3.5357E-2</v>
      </c>
      <c r="N12">
        <f>output!N12/1000000000</f>
        <v>1.0454376080000001</v>
      </c>
      <c r="O12">
        <f>output!O12/1000000000</f>
        <v>0.534449544</v>
      </c>
      <c r="P12">
        <f>output!P12</f>
        <v>3802353733</v>
      </c>
      <c r="Q12">
        <f>output!Q12</f>
        <v>1859159744</v>
      </c>
      <c r="R12" s="6">
        <f>output!R12/1000000000</f>
        <v>2.903629805</v>
      </c>
      <c r="S12">
        <f>output!S12/1000000000</f>
        <v>1.656679864</v>
      </c>
      <c r="T12">
        <f>output!T12</f>
        <v>545623</v>
      </c>
      <c r="U12">
        <f>output!U12</f>
        <v>545449</v>
      </c>
      <c r="V12">
        <f>output!V12/1000000</f>
        <v>1.091072</v>
      </c>
      <c r="W12">
        <f>output!W12/1000000</f>
        <v>7083.1162469999999</v>
      </c>
      <c r="X12">
        <f>output!X12</f>
        <v>376383272</v>
      </c>
      <c r="Y12">
        <f>output!Y12</f>
        <v>352754</v>
      </c>
      <c r="Z12">
        <f>output!Z12/1000000000</f>
        <v>3.7208999139999999</v>
      </c>
      <c r="AA12">
        <f>output!AA12/1000000000</f>
        <v>0.35956164800000001</v>
      </c>
      <c r="AB12">
        <f>output!AB12/1000000000</f>
        <v>14.852735560999999</v>
      </c>
      <c r="AC12">
        <f>output!AC12/1000000000</f>
        <v>4.8791156400000002</v>
      </c>
      <c r="AD12" s="9">
        <f>output!AD12/1000000</f>
        <v>3.1112999999999998E-2</v>
      </c>
      <c r="AE12">
        <f>output!AE12/1000000000</f>
        <v>2.0456325849999999</v>
      </c>
      <c r="AF12">
        <f>output!AF12/1000000000</f>
        <v>2.1505668560000002</v>
      </c>
      <c r="AG12">
        <f>output!AG12/1000000000</f>
        <v>20.61926806</v>
      </c>
      <c r="AH12" s="6">
        <f>output!AH12/1000000000</f>
        <v>7.3892441440000001</v>
      </c>
      <c r="AI12" s="10">
        <f>output!AI12/1000000</f>
        <v>3.2763E-2</v>
      </c>
      <c r="AJ12">
        <f>output!AJ12/1000000000</f>
        <v>35.366084233000002</v>
      </c>
      <c r="AK12">
        <f>output!AK12/1000000000</f>
        <v>9.5213846800000006</v>
      </c>
      <c r="AL12">
        <f>output!AL12/1000000000</f>
        <v>60.599513342999998</v>
      </c>
      <c r="AM12">
        <f>output!AM12/1000000000</f>
        <v>7.316124952</v>
      </c>
      <c r="AN12">
        <f>output!AN12/1000000000</f>
        <v>95.965597575999993</v>
      </c>
      <c r="AO12" s="6">
        <f>output!AO12/1000000000</f>
        <v>16.837509632</v>
      </c>
      <c r="AP12">
        <f>output!AP12/1000000000</f>
        <v>2.1671999999999999E-5</v>
      </c>
    </row>
    <row r="13" spans="1:47" x14ac:dyDescent="0.25">
      <c r="A13">
        <f>output!A13</f>
        <v>12</v>
      </c>
      <c r="B13">
        <f>output!B13</f>
        <v>269687</v>
      </c>
      <c r="C13">
        <f>output!C13</f>
        <v>269302</v>
      </c>
      <c r="D13">
        <f>output!D13/1000000</f>
        <v>0.53898900000000005</v>
      </c>
      <c r="E13">
        <f>output!E13/1000000</f>
        <v>0.33280999999999999</v>
      </c>
      <c r="F13">
        <f>output!F13/1000000000</f>
        <v>2.4288838039999998</v>
      </c>
      <c r="G13">
        <f>output!G13/1000000000</f>
        <v>0.18974702900000001</v>
      </c>
      <c r="H13">
        <f>output!H13</f>
        <v>340317</v>
      </c>
      <c r="I13">
        <f>output!I13/1000000000</f>
        <v>1.507306104</v>
      </c>
      <c r="J13">
        <f>output!J13/1000000000</f>
        <v>1.126023008</v>
      </c>
      <c r="K13">
        <f>output!K13/1000000000</f>
        <v>0.81834169199999995</v>
      </c>
      <c r="L13">
        <f>output!L13/1000000000</f>
        <v>0.17630307200000001</v>
      </c>
      <c r="M13">
        <f>output!M13/1000000</f>
        <v>4.1125000000000002E-2</v>
      </c>
      <c r="N13">
        <f>output!N13/1000000000</f>
        <v>1.171357993</v>
      </c>
      <c r="O13">
        <f>output!O13/1000000000</f>
        <v>0.52882580800000001</v>
      </c>
      <c r="P13">
        <f>output!P13</f>
        <v>3497005789</v>
      </c>
      <c r="Q13">
        <f>output!Q13</f>
        <v>1831151888</v>
      </c>
      <c r="R13" s="6">
        <f>output!R13/1000000000</f>
        <v>2.678664097</v>
      </c>
      <c r="S13">
        <f>output!S13/1000000000</f>
        <v>1.6548488159999999</v>
      </c>
      <c r="T13">
        <f>output!T13</f>
        <v>545647</v>
      </c>
      <c r="U13">
        <f>output!U13</f>
        <v>545445</v>
      </c>
      <c r="V13">
        <f>output!V13/1000000</f>
        <v>1.091092</v>
      </c>
      <c r="W13">
        <f>output!W13/1000000</f>
        <v>6112.900729</v>
      </c>
      <c r="X13">
        <f>output!X13</f>
        <v>376418904</v>
      </c>
      <c r="Y13">
        <f>output!Y13</f>
        <v>380219</v>
      </c>
      <c r="Z13">
        <f>output!Z13/1000000000</f>
        <v>2.7190497819999999</v>
      </c>
      <c r="AA13">
        <f>output!AA13/1000000000</f>
        <v>0.35986564799999998</v>
      </c>
      <c r="AB13">
        <f>output!AB13/1000000000</f>
        <v>15.522541403</v>
      </c>
      <c r="AC13">
        <f>output!AC13/1000000000</f>
        <v>4.8577470399999996</v>
      </c>
      <c r="AD13" s="9">
        <f>output!AD13/1000000</f>
        <v>3.594E-2</v>
      </c>
      <c r="AE13">
        <f>output!AE13/1000000000</f>
        <v>2.343326958</v>
      </c>
      <c r="AF13">
        <f>output!AF13/1000000000</f>
        <v>2.3441135439999998</v>
      </c>
      <c r="AG13">
        <f>output!AG13/1000000000</f>
        <v>20.584918142999999</v>
      </c>
      <c r="AH13" s="6">
        <f>output!AH13/1000000000</f>
        <v>7.5617262319999998</v>
      </c>
      <c r="AI13" s="10">
        <f>output!AI13/1000000</f>
        <v>3.7983000000000003E-2</v>
      </c>
      <c r="AJ13">
        <f>output!AJ13/1000000000</f>
        <v>42.497274859000001</v>
      </c>
      <c r="AK13">
        <f>output!AK13/1000000000</f>
        <v>10.148759378995232</v>
      </c>
      <c r="AL13">
        <f>output!AL13/1000000000</f>
        <v>79.616288733000005</v>
      </c>
      <c r="AM13">
        <f>output!AM13/1000000000</f>
        <v>8.4302077359999998</v>
      </c>
      <c r="AN13">
        <f>output!AN13/1000000000</f>
        <v>122.11356359200001</v>
      </c>
      <c r="AO13" s="6">
        <f>output!AO13/1000000000</f>
        <v>18.578967114995233</v>
      </c>
      <c r="AP13">
        <f>output!AP13/1000000000</f>
        <v>2.5227000000000001E-5</v>
      </c>
    </row>
    <row r="14" spans="1:47" x14ac:dyDescent="0.25">
      <c r="A14">
        <f>output!A14</f>
        <v>13</v>
      </c>
      <c r="B14">
        <f>output!B14</f>
        <v>292388</v>
      </c>
      <c r="C14">
        <f>output!C14</f>
        <v>291784</v>
      </c>
      <c r="D14">
        <f>output!D14/1000000</f>
        <v>0.58417200000000002</v>
      </c>
      <c r="E14">
        <f>output!E14/1000000</f>
        <v>0.34704800000000002</v>
      </c>
      <c r="F14">
        <f>output!F14/1000000000</f>
        <v>2.610048978</v>
      </c>
      <c r="G14">
        <f>output!G14/1000000000</f>
        <v>0.20547184499999999</v>
      </c>
      <c r="H14">
        <f>output!H14</f>
        <v>361906</v>
      </c>
      <c r="I14">
        <f>output!I14/1000000000</f>
        <v>1.7650087329999999</v>
      </c>
      <c r="J14">
        <f>output!J14/1000000000</f>
        <v>1.2989807600000001</v>
      </c>
      <c r="K14">
        <f>output!K14/1000000000</f>
        <v>0.57882992899999997</v>
      </c>
      <c r="L14">
        <f>output!L14/1000000000</f>
        <v>0.17393746400000001</v>
      </c>
      <c r="M14">
        <f>output!M14/1000000</f>
        <v>4.7049000000000001E-2</v>
      </c>
      <c r="N14">
        <f>output!N14/1000000000</f>
        <v>0.97885269399999997</v>
      </c>
      <c r="O14">
        <f>output!O14/1000000000</f>
        <v>0.69564964799999995</v>
      </c>
      <c r="P14">
        <f>output!P14</f>
        <v>3322691356</v>
      </c>
      <c r="Q14">
        <f>output!Q14</f>
        <v>2168567872</v>
      </c>
      <c r="R14" s="6">
        <f>output!R14/1000000000</f>
        <v>2.7438614270000001</v>
      </c>
      <c r="S14">
        <f>output!S14/1000000000</f>
        <v>1.9946304079999999</v>
      </c>
      <c r="T14">
        <f>output!T14</f>
        <v>545631</v>
      </c>
      <c r="U14">
        <f>output!U14</f>
        <v>545483</v>
      </c>
      <c r="V14">
        <f>output!V14/1000000</f>
        <v>1.0911139999999999</v>
      </c>
      <c r="W14">
        <f>output!W14/1000000</f>
        <v>8910.6808330000003</v>
      </c>
      <c r="X14">
        <f>output!X14</f>
        <v>376380840</v>
      </c>
      <c r="Y14">
        <f>output!Y14</f>
        <v>407012</v>
      </c>
      <c r="Z14">
        <f>output!Z14/1000000000</f>
        <v>3.6431676529999999</v>
      </c>
      <c r="AA14">
        <f>output!AA14/1000000000</f>
        <v>0.35692315200000002</v>
      </c>
      <c r="AB14">
        <f>output!AB14/1000000000</f>
        <v>18.708001384999999</v>
      </c>
      <c r="AC14">
        <f>output!AC14/1000000000</f>
        <v>4.8180852080000003</v>
      </c>
      <c r="AD14" s="9">
        <f>output!AD14/1000000</f>
        <v>4.0840000000000001E-2</v>
      </c>
      <c r="AE14">
        <f>output!AE14/1000000000</f>
        <v>2.9494080149999999</v>
      </c>
      <c r="AF14">
        <f>output!AF14/1000000000</f>
        <v>2.6782775440000002</v>
      </c>
      <c r="AG14">
        <f>output!AG14/1000000000</f>
        <v>25.300577053000001</v>
      </c>
      <c r="AH14" s="6">
        <f>output!AH14/1000000000</f>
        <v>7.8532859039999998</v>
      </c>
      <c r="AI14" s="10">
        <f>output!AI14/1000000</f>
        <v>4.3230999999999999E-2</v>
      </c>
      <c r="AJ14">
        <f>output!AJ14/1000000000</f>
        <v>52.057913358</v>
      </c>
      <c r="AK14">
        <f>output!AK14/1000000000</f>
        <v>11.584544405044172</v>
      </c>
      <c r="AL14">
        <f>output!AL14/1000000000</f>
        <v>85.036897089999997</v>
      </c>
      <c r="AM14">
        <f>output!AM14/1000000000</f>
        <v>9.6808321920000004</v>
      </c>
      <c r="AN14">
        <f>output!AN14/1000000000</f>
        <v>137.094810448</v>
      </c>
      <c r="AO14" s="6">
        <f>output!AO14/1000000000</f>
        <v>21.265376597044174</v>
      </c>
      <c r="AP14">
        <f>output!AP14/1000000000</f>
        <v>2.887E-5</v>
      </c>
    </row>
    <row r="15" spans="1:47" x14ac:dyDescent="0.25">
      <c r="A15">
        <f>output!A15</f>
        <v>14</v>
      </c>
      <c r="B15">
        <f>output!B15</f>
        <v>314989</v>
      </c>
      <c r="C15">
        <f>output!C15</f>
        <v>314289</v>
      </c>
      <c r="D15">
        <f>output!D15/1000000</f>
        <v>0.629278</v>
      </c>
      <c r="E15">
        <f>output!E15/1000000</f>
        <v>0.36003200000000002</v>
      </c>
      <c r="F15">
        <f>output!F15/1000000000</f>
        <v>4.5280582950000001</v>
      </c>
      <c r="G15">
        <f>output!G15/1000000000</f>
        <v>0.22110943999999999</v>
      </c>
      <c r="H15">
        <f>output!H15</f>
        <v>382456</v>
      </c>
      <c r="I15">
        <f>output!I15/1000000000</f>
        <v>2.48177782</v>
      </c>
      <c r="J15">
        <f>output!J15/1000000000</f>
        <v>1.261765008</v>
      </c>
      <c r="K15">
        <f>output!K15/1000000000</f>
        <v>1.0126808650000001</v>
      </c>
      <c r="L15">
        <f>output!L15/1000000000</f>
        <v>0.16854276800000001</v>
      </c>
      <c r="M15">
        <f>output!M15/1000000</f>
        <v>5.3233999999999997E-2</v>
      </c>
      <c r="N15">
        <f>output!N15/1000000000</f>
        <v>1.176697178</v>
      </c>
      <c r="O15">
        <f>output!O15/1000000000</f>
        <v>0.67405571200000003</v>
      </c>
      <c r="P15">
        <f>output!P15</f>
        <v>4671155863</v>
      </c>
      <c r="Q15">
        <f>output!Q15</f>
        <v>2104363488</v>
      </c>
      <c r="R15" s="6">
        <f>output!R15/1000000000</f>
        <v>3.658474998</v>
      </c>
      <c r="S15">
        <f>output!S15/1000000000</f>
        <v>1.9358207199999999</v>
      </c>
      <c r="T15">
        <f>output!T15</f>
        <v>545643</v>
      </c>
      <c r="U15">
        <f>output!U15</f>
        <v>545505</v>
      </c>
      <c r="V15">
        <f>output!V15/1000000</f>
        <v>1.091148</v>
      </c>
      <c r="W15">
        <f>output!W15/1000000</f>
        <v>8334.9048079999993</v>
      </c>
      <c r="X15">
        <f>output!X15</f>
        <v>376403320</v>
      </c>
      <c r="Y15">
        <f>output!Y15</f>
        <v>432954</v>
      </c>
      <c r="Z15">
        <f>output!Z15/1000000000</f>
        <v>3.862509792</v>
      </c>
      <c r="AA15">
        <f>output!AA15/1000000000</f>
        <v>0.347626512</v>
      </c>
      <c r="AB15">
        <f>output!AB15/1000000000</f>
        <v>17.513069134999999</v>
      </c>
      <c r="AC15">
        <f>output!AC15/1000000000</f>
        <v>4.8747582080000003</v>
      </c>
      <c r="AD15" s="9">
        <f>output!AD15/1000000</f>
        <v>4.5998999999999998E-2</v>
      </c>
      <c r="AE15">
        <f>output!AE15/1000000000</f>
        <v>2.7074709530000001</v>
      </c>
      <c r="AF15">
        <f>output!AF15/1000000000</f>
        <v>2.9751959280000002</v>
      </c>
      <c r="AG15">
        <f>output!AG15/1000000000</f>
        <v>24.083049880000001</v>
      </c>
      <c r="AH15" s="6">
        <f>output!AH15/1000000000</f>
        <v>8.1975806480000006</v>
      </c>
      <c r="AI15" s="10">
        <f>output!AI15/1000000</f>
        <v>4.8744999999999997E-2</v>
      </c>
      <c r="AJ15">
        <f>output!AJ15/1000000000</f>
        <v>60.032084584000003</v>
      </c>
      <c r="AK15">
        <f>output!AK15/1000000000</f>
        <v>13.113039601827357</v>
      </c>
      <c r="AL15">
        <f>output!AL15/1000000000</f>
        <v>101.433567986</v>
      </c>
      <c r="AM15">
        <f>output!AM15/1000000000</f>
        <v>10.100724492707462</v>
      </c>
      <c r="AN15">
        <f>output!AN15/1000000000</f>
        <v>161.46565257</v>
      </c>
      <c r="AO15" s="6">
        <f>output!AO15/1000000000</f>
        <v>23.21376409453482</v>
      </c>
      <c r="AP15">
        <f>output!AP15/1000000000</f>
        <v>3.2620999999999998E-5</v>
      </c>
    </row>
    <row r="16" spans="1:47" x14ac:dyDescent="0.25">
      <c r="A16">
        <f>output!A16</f>
        <v>15</v>
      </c>
      <c r="B16">
        <f>output!B16</f>
        <v>337464</v>
      </c>
      <c r="C16">
        <f>output!C16</f>
        <v>336939</v>
      </c>
      <c r="D16">
        <f>output!D16/1000000</f>
        <v>0.67440299999999997</v>
      </c>
      <c r="E16">
        <f>output!E16/1000000</f>
        <v>0.37212600000000001</v>
      </c>
      <c r="F16">
        <f>output!F16/1000000000</f>
        <v>4.0260795370000002</v>
      </c>
      <c r="G16">
        <f>output!G16/1000000000</f>
        <v>0.23685953600000001</v>
      </c>
      <c r="H16">
        <f>output!H16</f>
        <v>402181</v>
      </c>
      <c r="I16">
        <f>output!I16/1000000000</f>
        <v>2.0366012119999999</v>
      </c>
      <c r="J16">
        <f>output!J16/1000000000</f>
        <v>1.3205406319999999</v>
      </c>
      <c r="K16">
        <f>output!K16/1000000000</f>
        <v>0.582511585</v>
      </c>
      <c r="L16">
        <f>output!L16/1000000000</f>
        <v>0.31385049599999998</v>
      </c>
      <c r="M16">
        <f>output!M16/1000000</f>
        <v>5.9660999999999999E-2</v>
      </c>
      <c r="N16">
        <f>output!N16/1000000000</f>
        <v>1.0409139759999999</v>
      </c>
      <c r="O16">
        <f>output!O16/1000000000</f>
        <v>0.77917542399999995</v>
      </c>
      <c r="P16">
        <f>output!P16</f>
        <v>3660026773</v>
      </c>
      <c r="Q16">
        <f>output!Q16</f>
        <v>2413566552</v>
      </c>
      <c r="R16" s="6">
        <f>output!R16/1000000000</f>
        <v>3.077515188</v>
      </c>
      <c r="S16">
        <f>output!S16/1000000000</f>
        <v>2.0997160560000001</v>
      </c>
      <c r="T16">
        <f>output!T16</f>
        <v>545641</v>
      </c>
      <c r="U16">
        <f>output!U16</f>
        <v>545537</v>
      </c>
      <c r="V16">
        <f>output!V16/1000000</f>
        <v>1.091178</v>
      </c>
      <c r="W16">
        <f>output!W16/1000000</f>
        <v>6395.9275559999996</v>
      </c>
      <c r="X16">
        <f>output!X16</f>
        <v>376307720</v>
      </c>
      <c r="Y16">
        <f>output!Y16</f>
        <v>458406</v>
      </c>
      <c r="Z16">
        <f>output!Z16/1000000000</f>
        <v>3.073865622</v>
      </c>
      <c r="AA16">
        <f>output!AA16/1000000000</f>
        <v>0.489567896</v>
      </c>
      <c r="AB16">
        <f>output!AB16/1000000000</f>
        <v>14.484632118</v>
      </c>
      <c r="AC16">
        <f>output!AC16/1000000000</f>
        <v>4.8954637759999997</v>
      </c>
      <c r="AD16" s="9">
        <f>output!AD16/1000000</f>
        <v>5.1338000000000002E-2</v>
      </c>
      <c r="AE16">
        <f>output!AE16/1000000000</f>
        <v>3.084156009</v>
      </c>
      <c r="AF16">
        <f>output!AF16/1000000000</f>
        <v>3.324892008</v>
      </c>
      <c r="AG16">
        <f>output!AG16/1000000000</f>
        <v>20.642653749000001</v>
      </c>
      <c r="AH16" s="6">
        <f>output!AH16/1000000000</f>
        <v>8.7099236799999993</v>
      </c>
      <c r="AI16" s="10">
        <f>output!AI16/1000000</f>
        <v>5.4378000000000003E-2</v>
      </c>
      <c r="AJ16">
        <f>output!AJ16/1000000000</f>
        <v>55.892982062000002</v>
      </c>
      <c r="AK16">
        <f>output!AK16/1000000000</f>
        <v>14.81341449063253</v>
      </c>
      <c r="AL16">
        <f>output!AL16/1000000000</f>
        <v>126.80740616200001</v>
      </c>
      <c r="AM16">
        <f>output!AM16/1000000000</f>
        <v>11.31536894579347</v>
      </c>
      <c r="AN16">
        <f>output!AN16/1000000000</f>
        <v>182.70038822399999</v>
      </c>
      <c r="AO16" s="6">
        <f>output!AO16/1000000000</f>
        <v>26.128783436426001</v>
      </c>
      <c r="AP16">
        <f>output!AP16/1000000000</f>
        <v>3.6569000000000002E-5</v>
      </c>
    </row>
    <row r="17" spans="1:42" x14ac:dyDescent="0.25">
      <c r="A17">
        <f>output!A17</f>
        <v>16</v>
      </c>
      <c r="B17">
        <f>output!B17</f>
        <v>360225</v>
      </c>
      <c r="C17">
        <f>output!C17</f>
        <v>359609</v>
      </c>
      <c r="D17">
        <f>output!D17/1000000</f>
        <v>0.71983399999999997</v>
      </c>
      <c r="E17">
        <f>output!E17/1000000</f>
        <v>0.38340800000000003</v>
      </c>
      <c r="F17">
        <f>output!F17/1000000000</f>
        <v>3.434589173</v>
      </c>
      <c r="G17">
        <f>output!G17/1000000000</f>
        <v>0.25250934600000002</v>
      </c>
      <c r="H17">
        <f>output!H17</f>
        <v>421389</v>
      </c>
      <c r="I17">
        <f>output!I17/1000000000</f>
        <v>1.749368794</v>
      </c>
      <c r="J17">
        <f>output!J17/1000000000</f>
        <v>1.3777400479999999</v>
      </c>
      <c r="K17">
        <f>output!K17/1000000000</f>
        <v>0.59005622199999996</v>
      </c>
      <c r="L17">
        <f>output!L17/1000000000</f>
        <v>0.32035161600000001</v>
      </c>
      <c r="M17">
        <f>output!M17/1000000</f>
        <v>6.6415000000000002E-2</v>
      </c>
      <c r="N17">
        <f>output!N17/1000000000</f>
        <v>1.074358411</v>
      </c>
      <c r="O17">
        <f>output!O17/1000000000</f>
        <v>0.80082517600000003</v>
      </c>
      <c r="P17">
        <f>output!P17</f>
        <v>3413783427</v>
      </c>
      <c r="Q17">
        <f>output!Q17</f>
        <v>2498916840</v>
      </c>
      <c r="R17" s="6">
        <f>output!R17/1000000000</f>
        <v>2.823727205</v>
      </c>
      <c r="S17">
        <f>output!S17/1000000000</f>
        <v>2.1785652240000002</v>
      </c>
      <c r="T17">
        <f>output!T17</f>
        <v>545636</v>
      </c>
      <c r="U17">
        <f>output!U17</f>
        <v>545543</v>
      </c>
      <c r="V17">
        <f>output!V17/1000000</f>
        <v>1.0911789999999999</v>
      </c>
      <c r="W17">
        <f>output!W17/1000000</f>
        <v>6207.7894900000001</v>
      </c>
      <c r="X17">
        <f>output!X17</f>
        <v>376306728</v>
      </c>
      <c r="Y17">
        <f>output!Y17</f>
        <v>483767</v>
      </c>
      <c r="Z17">
        <f>output!Z17/1000000000</f>
        <v>3.2802073360000001</v>
      </c>
      <c r="AA17">
        <f>output!AA17/1000000000</f>
        <v>0.49970283999999998</v>
      </c>
      <c r="AB17">
        <f>output!AB17/1000000000</f>
        <v>15.317576639</v>
      </c>
      <c r="AC17">
        <f>output!AC17/1000000000</f>
        <v>4.8302567280000002</v>
      </c>
      <c r="AD17" s="9">
        <f>output!AD17/1000000</f>
        <v>5.6847000000000002E-2</v>
      </c>
      <c r="AE17">
        <f>output!AE17/1000000000</f>
        <v>2.4593096129999998</v>
      </c>
      <c r="AF17">
        <f>output!AF17/1000000000</f>
        <v>3.7211489919999998</v>
      </c>
      <c r="AG17">
        <f>output!AG17/1000000000</f>
        <v>21.057093588000001</v>
      </c>
      <c r="AH17" s="6">
        <f>output!AH17/1000000000</f>
        <v>9.0511085599999994</v>
      </c>
      <c r="AI17" s="10">
        <f>output!AI17/1000000</f>
        <v>6.0220999999999997E-2</v>
      </c>
      <c r="AJ17">
        <f>output!AJ17/1000000000</f>
        <v>79.513104953999999</v>
      </c>
      <c r="AK17">
        <f>output!AK17/1000000000</f>
        <v>16.580767761770634</v>
      </c>
      <c r="AL17">
        <f>output!AL17/1000000000</f>
        <v>146.95067712100001</v>
      </c>
      <c r="AM17">
        <f>output!AM17/1000000000</f>
        <v>12.685866052336332</v>
      </c>
      <c r="AN17">
        <f>output!AN17/1000000000</f>
        <v>226.46378207500001</v>
      </c>
      <c r="AO17" s="6">
        <f>output!AO17/1000000000</f>
        <v>29.266633814106967</v>
      </c>
      <c r="AP17">
        <f>output!AP17/1000000000</f>
        <v>4.0651000000000001E-5</v>
      </c>
    </row>
    <row r="18" spans="1:42" x14ac:dyDescent="0.25">
      <c r="A18">
        <f>output!A18</f>
        <v>17</v>
      </c>
      <c r="B18">
        <f>output!B18</f>
        <v>382684</v>
      </c>
      <c r="C18">
        <f>output!C18</f>
        <v>382218</v>
      </c>
      <c r="D18">
        <f>output!D18/1000000</f>
        <v>0.76490199999999997</v>
      </c>
      <c r="E18">
        <f>output!E18/1000000</f>
        <v>0.39375900000000003</v>
      </c>
      <c r="F18">
        <f>output!F18/1000000000</f>
        <v>3.6309157769999998</v>
      </c>
      <c r="G18">
        <f>output!G18/1000000000</f>
        <v>0.26824151200000002</v>
      </c>
      <c r="H18">
        <f>output!H18</f>
        <v>439853</v>
      </c>
      <c r="I18">
        <f>output!I18/1000000000</f>
        <v>2.1535781059999999</v>
      </c>
      <c r="J18">
        <f>output!J18/1000000000</f>
        <v>1.568649808</v>
      </c>
      <c r="K18">
        <f>output!K18/1000000000</f>
        <v>0.59998323799999997</v>
      </c>
      <c r="L18">
        <f>output!L18/1000000000</f>
        <v>0.32371719199999999</v>
      </c>
      <c r="M18">
        <f>output!M18/1000000</f>
        <v>7.3084999999999997E-2</v>
      </c>
      <c r="N18">
        <f>output!N18/1000000000</f>
        <v>1.328515527</v>
      </c>
      <c r="O18">
        <f>output!O18/1000000000</f>
        <v>0.80384107999999999</v>
      </c>
      <c r="P18">
        <f>output!P18</f>
        <v>4082076871</v>
      </c>
      <c r="Q18">
        <f>output!Q18</f>
        <v>2696208080</v>
      </c>
      <c r="R18" s="6">
        <f>output!R18/1000000000</f>
        <v>3.4820936329999999</v>
      </c>
      <c r="S18">
        <f>output!S18/1000000000</f>
        <v>2.3724908880000002</v>
      </c>
      <c r="T18">
        <f>output!T18</f>
        <v>545648</v>
      </c>
      <c r="U18">
        <f>output!U18</f>
        <v>545555</v>
      </c>
      <c r="V18">
        <f>output!V18/1000000</f>
        <v>1.0912029999999999</v>
      </c>
      <c r="W18">
        <f>output!W18/1000000</f>
        <v>6144.7009820000003</v>
      </c>
      <c r="X18">
        <f>output!X18</f>
        <v>376287616</v>
      </c>
      <c r="Y18">
        <f>output!Y18</f>
        <v>508197</v>
      </c>
      <c r="Z18">
        <f>output!Z18/1000000000</f>
        <v>3.0347379989999999</v>
      </c>
      <c r="AA18">
        <f>output!AA18/1000000000</f>
        <v>0.50197499199999995</v>
      </c>
      <c r="AB18">
        <f>output!AB18/1000000000</f>
        <v>14.678482279000001</v>
      </c>
      <c r="AC18">
        <f>output!AC18/1000000000</f>
        <v>4.8773645119999998</v>
      </c>
      <c r="AD18" s="9">
        <f>output!AD18/1000000</f>
        <v>6.2365999999999998E-2</v>
      </c>
      <c r="AE18">
        <f>output!AE18/1000000000</f>
        <v>2.5509158080000001</v>
      </c>
      <c r="AF18">
        <f>output!AF18/1000000000</f>
        <v>3.906684496</v>
      </c>
      <c r="AG18">
        <f>output!AG18/1000000000</f>
        <v>20.264136086000001</v>
      </c>
      <c r="AH18" s="6">
        <f>output!AH18/1000000000</f>
        <v>9.2860239999999994</v>
      </c>
      <c r="AI18" s="10">
        <f>output!AI18/1000000</f>
        <v>6.5986000000000003E-2</v>
      </c>
      <c r="AJ18">
        <f>output!AJ18/1000000000</f>
        <v>74.644935257</v>
      </c>
      <c r="AK18">
        <f>output!AK18/1000000000</f>
        <v>18.416615342191569</v>
      </c>
      <c r="AL18">
        <f>output!AL18/1000000000</f>
        <v>198.68668065099999</v>
      </c>
      <c r="AM18">
        <f>output!AM18/1000000000</f>
        <v>14.131716570699346</v>
      </c>
      <c r="AN18">
        <f>output!AN18/1000000000</f>
        <v>273.331615908</v>
      </c>
      <c r="AO18" s="6">
        <f>output!AO18/1000000000</f>
        <v>32.548331912890916</v>
      </c>
      <c r="AP18">
        <f>output!AP18/1000000000</f>
        <v>4.4743000000000002E-5</v>
      </c>
    </row>
    <row r="19" spans="1:42" x14ac:dyDescent="0.25">
      <c r="A19">
        <f>output!A19</f>
        <v>18</v>
      </c>
      <c r="B19">
        <f>output!B19</f>
        <v>405261</v>
      </c>
      <c r="C19">
        <f>output!C19</f>
        <v>404808</v>
      </c>
      <c r="D19">
        <f>output!D19/1000000</f>
        <v>0.81006900000000004</v>
      </c>
      <c r="E19">
        <f>output!E19/1000000</f>
        <v>0.40324100000000002</v>
      </c>
      <c r="F19">
        <f>output!F19/1000000000</f>
        <v>3.7736956049999999</v>
      </c>
      <c r="G19">
        <f>output!G19/1000000000</f>
        <v>0.28389958900000001</v>
      </c>
      <c r="H19">
        <f>output!H19</f>
        <v>457746</v>
      </c>
      <c r="I19">
        <f>output!I19/1000000000</f>
        <v>2.2109014419999999</v>
      </c>
      <c r="J19">
        <f>output!J19/1000000000</f>
        <v>1.5513978479999999</v>
      </c>
      <c r="K19">
        <f>output!K19/1000000000</f>
        <v>0.64489600999999996</v>
      </c>
      <c r="L19">
        <f>output!L19/1000000000</f>
        <v>0.34694551200000001</v>
      </c>
      <c r="M19">
        <f>output!M19/1000000</f>
        <v>7.9922000000000007E-2</v>
      </c>
      <c r="N19">
        <f>output!N19/1000000000</f>
        <v>1.17720384</v>
      </c>
      <c r="O19">
        <f>output!O19/1000000000</f>
        <v>0.80202953600000004</v>
      </c>
      <c r="P19">
        <f>output!P19</f>
        <v>4033001292</v>
      </c>
      <c r="Q19">
        <f>output!Q19</f>
        <v>2700372896</v>
      </c>
      <c r="R19" s="6">
        <f>output!R19/1000000000</f>
        <v>3.3881052820000002</v>
      </c>
      <c r="S19">
        <f>output!S19/1000000000</f>
        <v>2.3534273840000002</v>
      </c>
      <c r="T19">
        <f>output!T19</f>
        <v>545621</v>
      </c>
      <c r="U19">
        <f>output!U19</f>
        <v>545552</v>
      </c>
      <c r="V19">
        <f>output!V19/1000000</f>
        <v>1.0911729999999999</v>
      </c>
      <c r="W19">
        <f>output!W19/1000000</f>
        <v>6637.486253</v>
      </c>
      <c r="X19">
        <f>output!X19</f>
        <v>376295920</v>
      </c>
      <c r="Y19">
        <f>output!Y19</f>
        <v>532123</v>
      </c>
      <c r="Z19">
        <f>output!Z19/1000000000</f>
        <v>2.7843743519999999</v>
      </c>
      <c r="AA19">
        <f>output!AA19/1000000000</f>
        <v>0.492291808</v>
      </c>
      <c r="AB19">
        <f>output!AB19/1000000000</f>
        <v>15.124193812</v>
      </c>
      <c r="AC19">
        <f>output!AC19/1000000000</f>
        <v>4.8245956799999998</v>
      </c>
      <c r="AD19" s="9">
        <f>output!AD19/1000000</f>
        <v>6.7951999999999999E-2</v>
      </c>
      <c r="AE19">
        <f>output!AE19/1000000000</f>
        <v>2.6177414570000002</v>
      </c>
      <c r="AF19">
        <f>output!AF19/1000000000</f>
        <v>4.3207427200000001</v>
      </c>
      <c r="AG19">
        <f>output!AG19/1000000000</f>
        <v>20.526309620999999</v>
      </c>
      <c r="AH19" s="6">
        <f>output!AH19/1000000000</f>
        <v>9.6376302079999991</v>
      </c>
      <c r="AI19" s="10">
        <f>output!AI19/1000000</f>
        <v>7.1902999999999995E-2</v>
      </c>
      <c r="AJ19">
        <f>output!AJ19/1000000000</f>
        <v>95.391771868000006</v>
      </c>
      <c r="AK19">
        <f>output!AK19/1000000000</f>
        <v>20.344981318124329</v>
      </c>
      <c r="AL19">
        <f>output!AL19/1000000000</f>
        <v>217.54371404099999</v>
      </c>
      <c r="AM19">
        <f>output!AM19/1000000000</f>
        <v>15.622245925553933</v>
      </c>
      <c r="AN19">
        <f>output!AN19/1000000000</f>
        <v>312.93548590900002</v>
      </c>
      <c r="AO19" s="6">
        <f>output!AO19/1000000000</f>
        <v>35.967227243678259</v>
      </c>
      <c r="AP19">
        <f>output!AP19/1000000000</f>
        <v>4.8906000000000002E-5</v>
      </c>
    </row>
    <row r="20" spans="1:42" x14ac:dyDescent="0.25">
      <c r="A20">
        <f>output!A20</f>
        <v>19</v>
      </c>
      <c r="B20">
        <f>output!B20</f>
        <v>427914</v>
      </c>
      <c r="C20">
        <f>output!C20</f>
        <v>427775</v>
      </c>
      <c r="D20">
        <f>output!D20/1000000</f>
        <v>0.85568900000000003</v>
      </c>
      <c r="E20">
        <f>output!E20/1000000</f>
        <v>0.4123</v>
      </c>
      <c r="F20">
        <f>output!F20/1000000000</f>
        <v>4.3327156369999997</v>
      </c>
      <c r="G20">
        <f>output!G20/1000000000</f>
        <v>0.29957868799999998</v>
      </c>
      <c r="H20">
        <f>output!H20</f>
        <v>475157</v>
      </c>
      <c r="I20">
        <f>output!I20/1000000000</f>
        <v>2.7783031519999999</v>
      </c>
      <c r="J20">
        <f>output!J20/1000000000</f>
        <v>1.540820056</v>
      </c>
      <c r="K20">
        <f>output!K20/1000000000</f>
        <v>1.0670196759999999</v>
      </c>
      <c r="L20">
        <f>output!L20/1000000000</f>
        <v>0.313729808</v>
      </c>
      <c r="M20">
        <f>output!M20/1000000</f>
        <v>8.6987999999999996E-2</v>
      </c>
      <c r="N20">
        <f>output!N20/1000000000</f>
        <v>1.244243491</v>
      </c>
      <c r="O20">
        <f>output!O20/1000000000</f>
        <v>0.78427629600000004</v>
      </c>
      <c r="P20">
        <f>output!P20</f>
        <v>5089566319</v>
      </c>
      <c r="Q20">
        <f>output!Q20</f>
        <v>2638826160</v>
      </c>
      <c r="R20" s="6">
        <f>output!R20/1000000000</f>
        <v>4.0225466430000001</v>
      </c>
      <c r="S20">
        <f>output!S20/1000000000</f>
        <v>2.3250963520000001</v>
      </c>
      <c r="T20">
        <f>output!T20</f>
        <v>545586</v>
      </c>
      <c r="U20">
        <f>output!U20</f>
        <v>545545</v>
      </c>
      <c r="V20">
        <f>output!V20/1000000</f>
        <v>1.0911310000000001</v>
      </c>
      <c r="W20">
        <f>output!W20/1000000</f>
        <v>11800.897360999999</v>
      </c>
      <c r="X20">
        <f>output!X20</f>
        <v>376242720</v>
      </c>
      <c r="Y20">
        <f>output!Y20</f>
        <v>555936</v>
      </c>
      <c r="Z20">
        <f>output!Z20/1000000000</f>
        <v>2.9094318019999998</v>
      </c>
      <c r="AA20">
        <f>output!AA20/1000000000</f>
        <v>0.48172486399999997</v>
      </c>
      <c r="AB20">
        <f>output!AB20/1000000000</f>
        <v>14.942213168</v>
      </c>
      <c r="AC20">
        <f>output!AC20/1000000000</f>
        <v>4.9004128079999996</v>
      </c>
      <c r="AD20" s="9">
        <f>output!AD20/1000000</f>
        <v>7.3682999999999998E-2</v>
      </c>
      <c r="AE20">
        <f>output!AE20/1000000000</f>
        <v>4.0059757439999997</v>
      </c>
      <c r="AF20">
        <f>output!AF20/1000000000</f>
        <v>4.5669055040000002</v>
      </c>
      <c r="AG20">
        <f>output!AG20/1000000000</f>
        <v>21.857620713999999</v>
      </c>
      <c r="AH20" s="6">
        <f>output!AH20/1000000000</f>
        <v>9.949043176</v>
      </c>
      <c r="AI20" s="10">
        <f>output!AI20/1000000</f>
        <v>7.7931E-2</v>
      </c>
      <c r="AJ20">
        <f>output!AJ20/1000000000</f>
        <v>93.908944348999995</v>
      </c>
      <c r="AK20">
        <f>output!AK20/1000000000</f>
        <v>22.387192897183262</v>
      </c>
      <c r="AL20">
        <f>output!AL20/1000000000</f>
        <v>264.54278835100001</v>
      </c>
      <c r="AM20">
        <f>output!AM20/1000000000</f>
        <v>17.225000854018287</v>
      </c>
      <c r="AN20">
        <f>output!AN20/1000000000</f>
        <v>358.45173269999998</v>
      </c>
      <c r="AO20" s="6">
        <f>output!AO20/1000000000</f>
        <v>39.612193751201552</v>
      </c>
      <c r="AP20">
        <f>output!AP20/1000000000</f>
        <v>5.3264999999999999E-5</v>
      </c>
    </row>
    <row r="21" spans="1:42" x14ac:dyDescent="0.25">
      <c r="A21">
        <f>output!A21</f>
        <v>20</v>
      </c>
      <c r="B21">
        <f>output!B21</f>
        <v>450574</v>
      </c>
      <c r="C21">
        <f>output!C21</f>
        <v>450302</v>
      </c>
      <c r="D21">
        <f>output!D21/1000000</f>
        <v>0.90087600000000001</v>
      </c>
      <c r="E21">
        <f>output!E21/1000000</f>
        <v>0.420653</v>
      </c>
      <c r="F21">
        <f>output!F21/1000000000</f>
        <v>4.049422656</v>
      </c>
      <c r="G21">
        <f>output!G21/1000000000</f>
        <v>0.31527121600000002</v>
      </c>
      <c r="H21">
        <f>output!H21</f>
        <v>491712</v>
      </c>
      <c r="I21">
        <f>output!I21/1000000000</f>
        <v>2.3653448099999999</v>
      </c>
      <c r="J21">
        <f>output!J21/1000000000</f>
        <v>1.7333523200000001</v>
      </c>
      <c r="K21">
        <f>output!K21/1000000000</f>
        <v>0.80097644999999995</v>
      </c>
      <c r="L21">
        <f>output!L21/1000000000</f>
        <v>0.34669840000000002</v>
      </c>
      <c r="M21">
        <f>output!M21/1000000</f>
        <v>9.4101000000000004E-2</v>
      </c>
      <c r="N21">
        <f>output!N21/1000000000</f>
        <v>1.2529380219999999</v>
      </c>
      <c r="O21">
        <f>output!O21/1000000000</f>
        <v>0.96065412800000005</v>
      </c>
      <c r="P21">
        <f>output!P21</f>
        <v>4419259282</v>
      </c>
      <c r="Q21">
        <f>output!Q21</f>
        <v>3040704848</v>
      </c>
      <c r="R21" s="6">
        <f>output!R21/1000000000</f>
        <v>3.6182828319999998</v>
      </c>
      <c r="S21">
        <f>output!S21/1000000000</f>
        <v>2.6940064480000001</v>
      </c>
      <c r="T21">
        <f>output!T21</f>
        <v>545591</v>
      </c>
      <c r="U21">
        <f>output!U21</f>
        <v>545572</v>
      </c>
      <c r="V21">
        <f>output!V21/1000000</f>
        <v>1.0911630000000001</v>
      </c>
      <c r="W21">
        <f>output!W21/1000000</f>
        <v>5980.8238309999997</v>
      </c>
      <c r="X21">
        <f>output!X21</f>
        <v>376171736</v>
      </c>
      <c r="Y21">
        <f>output!Y21</f>
        <v>578738</v>
      </c>
      <c r="Z21">
        <f>output!Z21/1000000000</f>
        <v>3.2994878050000001</v>
      </c>
      <c r="AA21">
        <f>output!AA21/1000000000</f>
        <v>0.49262623999999999</v>
      </c>
      <c r="AB21">
        <f>output!AB21/1000000000</f>
        <v>16.076249478000001</v>
      </c>
      <c r="AC21">
        <f>output!AC21/1000000000</f>
        <v>4.8344926240000001</v>
      </c>
      <c r="AD21" s="9">
        <f>output!AD21/1000000</f>
        <v>7.9379000000000005E-2</v>
      </c>
      <c r="AE21">
        <f>output!AE21/1000000000</f>
        <v>2.9237748570000002</v>
      </c>
      <c r="AF21">
        <f>output!AF21/1000000000</f>
        <v>4.9912114880000003</v>
      </c>
      <c r="AG21">
        <f>output!AG21/1000000000</f>
        <v>22.299512140000001</v>
      </c>
      <c r="AH21" s="6">
        <f>output!AH21/1000000000</f>
        <v>10.318330352</v>
      </c>
      <c r="AI21" s="10">
        <f>output!AI21/1000000</f>
        <v>8.4003999999999995E-2</v>
      </c>
      <c r="AJ21">
        <f>output!AJ21/1000000000</f>
        <v>123.811364826</v>
      </c>
      <c r="AK21">
        <f>output!AK21/1000000000</f>
        <v>24.504450035156417</v>
      </c>
      <c r="AL21">
        <f>output!AL21/1000000000</f>
        <v>319.67392510799999</v>
      </c>
      <c r="AM21">
        <f>output!AM21/1000000000</f>
        <v>18.820917211855182</v>
      </c>
      <c r="AN21">
        <f>output!AN21/1000000000</f>
        <v>443.48528993399998</v>
      </c>
      <c r="AO21" s="6">
        <f>output!AO21/1000000000</f>
        <v>43.325367247011599</v>
      </c>
      <c r="AP21">
        <f>output!AP21/1000000000</f>
        <v>5.7587999999999998E-5</v>
      </c>
    </row>
    <row r="22" spans="1:42" x14ac:dyDescent="0.25">
      <c r="A22">
        <f>output!A22</f>
        <v>21</v>
      </c>
      <c r="B22">
        <f>output!B22</f>
        <v>473063</v>
      </c>
      <c r="C22">
        <f>output!C22</f>
        <v>472896</v>
      </c>
      <c r="D22">
        <f>output!D22/1000000</f>
        <v>0.94595899999999999</v>
      </c>
      <c r="E22">
        <f>output!E22/1000000</f>
        <v>0.42835699999999999</v>
      </c>
      <c r="F22">
        <f>output!F22/1000000000</f>
        <v>4.836566425</v>
      </c>
      <c r="G22">
        <f>output!G22/1000000000</f>
        <v>0.33105969600000001</v>
      </c>
      <c r="H22">
        <f>output!H22</f>
        <v>507733</v>
      </c>
      <c r="I22">
        <f>output!I22/1000000000</f>
        <v>3.1164898480000001</v>
      </c>
      <c r="J22">
        <f>output!J22/1000000000</f>
        <v>1.6315444480000001</v>
      </c>
      <c r="K22">
        <f>output!K22/1000000000</f>
        <v>0.69076321100000004</v>
      </c>
      <c r="L22">
        <f>output!L22/1000000000</f>
        <v>0.271956056</v>
      </c>
      <c r="M22">
        <f>output!M22/1000000</f>
        <v>0.10141600000000001</v>
      </c>
      <c r="N22">
        <f>output!N22/1000000000</f>
        <v>1.395425092</v>
      </c>
      <c r="O22">
        <f>output!O22/1000000000</f>
        <v>0.95174914399999999</v>
      </c>
      <c r="P22">
        <f>output!P22</f>
        <v>5202678151</v>
      </c>
      <c r="Q22">
        <f>output!Q22</f>
        <v>2855249648</v>
      </c>
      <c r="R22" s="6">
        <f>output!R22/1000000000</f>
        <v>4.5119149399999996</v>
      </c>
      <c r="S22">
        <f>output!S22/1000000000</f>
        <v>2.583293592</v>
      </c>
      <c r="T22">
        <f>output!T22</f>
        <v>545585</v>
      </c>
      <c r="U22">
        <f>output!U22</f>
        <v>545594</v>
      </c>
      <c r="V22">
        <f>output!V22/1000000</f>
        <v>1.0911789999999999</v>
      </c>
      <c r="W22">
        <f>output!W22/1000000</f>
        <v>6014.9288429999997</v>
      </c>
      <c r="X22">
        <f>output!X22</f>
        <v>376120040</v>
      </c>
      <c r="Y22">
        <f>output!Y22</f>
        <v>601117</v>
      </c>
      <c r="Z22">
        <f>output!Z22/1000000000</f>
        <v>3.0632765989999999</v>
      </c>
      <c r="AA22">
        <f>output!AA22/1000000000</f>
        <v>0.40791511200000002</v>
      </c>
      <c r="AB22">
        <f>output!AB22/1000000000</f>
        <v>15.648801950999999</v>
      </c>
      <c r="AC22">
        <f>output!AC22/1000000000</f>
        <v>4.8946664000000002</v>
      </c>
      <c r="AD22" s="9">
        <f>output!AD22/1000000</f>
        <v>8.5244E-2</v>
      </c>
      <c r="AE22">
        <f>output!AE22/1000000000</f>
        <v>3.2850086329999999</v>
      </c>
      <c r="AF22">
        <f>output!AF22/1000000000</f>
        <v>5.2917171920000001</v>
      </c>
      <c r="AG22">
        <f>output!AG22/1000000000</f>
        <v>21.997087183000001</v>
      </c>
      <c r="AH22" s="6">
        <f>output!AH22/1000000000</f>
        <v>10.594298704</v>
      </c>
      <c r="AI22" s="10">
        <f>output!AI22/1000000</f>
        <v>9.0114E-2</v>
      </c>
      <c r="AJ22">
        <f>output!AJ22/1000000000</f>
        <v>117.89681023999999</v>
      </c>
      <c r="AK22">
        <f>output!AK22/1000000000</f>
        <v>26.820540510926982</v>
      </c>
      <c r="AL22">
        <f>output!AL22/1000000000</f>
        <v>375.588264896</v>
      </c>
      <c r="AM22">
        <f>output!AM22/1000000000</f>
        <v>20.579401222668636</v>
      </c>
      <c r="AN22">
        <f>output!AN22/1000000000</f>
        <v>493.48507513599998</v>
      </c>
      <c r="AO22" s="6">
        <f>output!AO22/1000000000</f>
        <v>47.399941733595618</v>
      </c>
      <c r="AP22">
        <f>output!AP22/1000000000</f>
        <v>6.1971999999999996E-5</v>
      </c>
    </row>
    <row r="23" spans="1:42" x14ac:dyDescent="0.25">
      <c r="A23">
        <f>output!A23</f>
        <v>22</v>
      </c>
      <c r="B23">
        <f>output!B23</f>
        <v>495474</v>
      </c>
      <c r="C23">
        <f>output!C23</f>
        <v>495501</v>
      </c>
      <c r="D23">
        <f>output!D23/1000000</f>
        <v>0.99097500000000005</v>
      </c>
      <c r="E23">
        <f>output!E23/1000000</f>
        <v>0.435645</v>
      </c>
      <c r="F23">
        <f>output!F23/1000000000</f>
        <v>4.5636487839999997</v>
      </c>
      <c r="G23">
        <f>output!G23/1000000000</f>
        <v>0.346756544</v>
      </c>
      <c r="H23">
        <f>output!H23</f>
        <v>523134</v>
      </c>
      <c r="I23">
        <f>output!I23/1000000000</f>
        <v>2.6811127529999998</v>
      </c>
      <c r="J23">
        <f>output!J23/1000000000</f>
        <v>1.8278784880000001</v>
      </c>
      <c r="K23">
        <f>output!K23/1000000000</f>
        <v>0.72025854099999997</v>
      </c>
      <c r="L23">
        <f>output!L23/1000000000</f>
        <v>0.33237095999999999</v>
      </c>
      <c r="M23">
        <f>output!M23/1000000</f>
        <v>0.108833</v>
      </c>
      <c r="N23">
        <f>output!N23/1000000000</f>
        <v>1.3639320420000001</v>
      </c>
      <c r="O23">
        <f>output!O23/1000000000</f>
        <v>0.91774624800000004</v>
      </c>
      <c r="P23">
        <f>output!P23</f>
        <v>4765303336</v>
      </c>
      <c r="Q23">
        <f>output!Q23</f>
        <v>3077995696</v>
      </c>
      <c r="R23" s="6">
        <f>output!R23/1000000000</f>
        <v>4.0450447949999999</v>
      </c>
      <c r="S23">
        <f>output!S23/1000000000</f>
        <v>2.7456247359999999</v>
      </c>
      <c r="T23">
        <f>output!T23</f>
        <v>545614</v>
      </c>
      <c r="U23">
        <f>output!U23</f>
        <v>545588</v>
      </c>
      <c r="V23">
        <f>output!V23/1000000</f>
        <v>1.091202</v>
      </c>
      <c r="W23">
        <f>output!W23/1000000</f>
        <v>6182.7703490000004</v>
      </c>
      <c r="X23">
        <f>output!X23</f>
        <v>376067880</v>
      </c>
      <c r="Y23">
        <f>output!Y23</f>
        <v>623124</v>
      </c>
      <c r="Z23" s="11">
        <f>output!Z23/1000000000</f>
        <v>3.2708672280000002</v>
      </c>
      <c r="AA23">
        <f>output!AA23/1000000000</f>
        <v>0.47296476799999998</v>
      </c>
      <c r="AB23" s="11">
        <f>output!AB23/1000000000</f>
        <v>15.369412083</v>
      </c>
      <c r="AC23">
        <f>output!AC23/1000000000</f>
        <v>4.9770623360000004</v>
      </c>
      <c r="AD23" s="9">
        <f>output!AD23/1000000</f>
        <v>9.1222999999999999E-2</v>
      </c>
      <c r="AE23" s="11">
        <f>output!AE23/1000000000</f>
        <v>4.5644198190000003</v>
      </c>
      <c r="AF23">
        <f>output!AF23/1000000000</f>
        <v>5.6052839360000002</v>
      </c>
      <c r="AG23">
        <f>output!AG23/1000000000</f>
        <v>23.204699130000002</v>
      </c>
      <c r="AH23" s="6">
        <f>output!AH23/1000000000</f>
        <v>11.055311039999999</v>
      </c>
      <c r="AI23" s="10">
        <f>output!AI23/1000000</f>
        <v>9.6281000000000005E-2</v>
      </c>
      <c r="AJ23">
        <f>output!AJ23/1000000000</f>
        <v>126.985594242</v>
      </c>
      <c r="AK23">
        <f>output!AK23/1000000000</f>
        <v>29.133601691925129</v>
      </c>
      <c r="AL23">
        <f>output!AL23/1000000000</f>
        <v>442.22365418599998</v>
      </c>
      <c r="AM23">
        <f>output!AM23/1000000000</f>
        <v>22.430500650560486</v>
      </c>
      <c r="AN23">
        <f>output!AN23/1000000000</f>
        <v>569.20924842800002</v>
      </c>
      <c r="AO23" s="6">
        <f>output!AO23/1000000000</f>
        <v>51.564102342485612</v>
      </c>
      <c r="AP23">
        <f>output!AP23/1000000000</f>
        <v>6.6462000000000002E-5</v>
      </c>
    </row>
    <row r="24" spans="1:42" s="6" customFormat="1" x14ac:dyDescent="0.25">
      <c r="M24" s="6">
        <f>AVERAGE(M2:M23)</f>
        <v>4.4054636363636358E-2</v>
      </c>
      <c r="AD24" s="6">
        <f>AVERAGE(AD2:AD23)</f>
        <v>3.7834318181818177E-2</v>
      </c>
      <c r="AI24" s="12">
        <f>AVERAGE(AI2:AI23)</f>
        <v>3.9910454545454548E-2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4.8877999999999998E-2</v>
      </c>
      <c r="C2" s="1">
        <f>output!F2/1000000</f>
        <v>314.64552700000002</v>
      </c>
      <c r="D2" s="1">
        <f>output!I2/1000000</f>
        <v>372.37135799999999</v>
      </c>
      <c r="E2" s="1">
        <f>output!AA2/1000000</f>
        <v>400.48944799999998</v>
      </c>
      <c r="F2" s="3">
        <f>output!G2/1000000000</f>
        <v>1.5846128000000001E-2</v>
      </c>
      <c r="G2" s="3">
        <f>output!J2/1000000000</f>
        <v>0.159962944</v>
      </c>
      <c r="H2" s="3">
        <f>output!L2/1000000000</f>
        <v>8.0015351999999998E-2</v>
      </c>
      <c r="I2" s="3">
        <f>output!P2/1000000000</f>
        <v>0.84505196299999996</v>
      </c>
      <c r="J2">
        <f>output!H2/1000000000</f>
        <v>3.5775999999999998E-5</v>
      </c>
      <c r="K2">
        <f>output!K2/1000000000</f>
        <v>0.15648521800000001</v>
      </c>
      <c r="L2">
        <f>output!M2/1000000000</f>
        <v>3.9099999999999999E-7</v>
      </c>
      <c r="M2" s="4">
        <f>output!Q2/1000000000</f>
        <v>0.32025389599999998</v>
      </c>
      <c r="N2" s="5">
        <f>O2</f>
        <v>295.78013600000003</v>
      </c>
      <c r="O2" s="4">
        <f>output!X2/1000000</f>
        <v>295.78013600000003</v>
      </c>
      <c r="P2" s="3">
        <f>output!X2-3233000</f>
        <v>292547136</v>
      </c>
      <c r="Q2" s="3">
        <f>output!AB2/1000000000</f>
        <v>15.038301125</v>
      </c>
      <c r="R2" s="3">
        <f>output!AD2/1000000000</f>
        <v>4.5299999999999999E-7</v>
      </c>
      <c r="S2" s="3">
        <f>output!AF2/1000000000</f>
        <v>0.161532808</v>
      </c>
      <c r="T2">
        <f>output!AC2/1000000000</f>
        <v>0.79390778399999995</v>
      </c>
      <c r="U2">
        <f>output!AE2/1000000000</f>
        <v>0.43459940899999999</v>
      </c>
      <c r="V2" s="1">
        <f>output!AG2/1000000000</f>
        <v>18.865815417</v>
      </c>
    </row>
    <row r="3" spans="1:22" x14ac:dyDescent="0.25">
      <c r="A3">
        <f>output!A3</f>
        <v>2</v>
      </c>
      <c r="B3" s="1">
        <f>output!E3/1000000</f>
        <v>9.1363E-2</v>
      </c>
      <c r="C3" s="1">
        <f>output!F3/1000000</f>
        <v>398.97845699999999</v>
      </c>
      <c r="D3" s="1">
        <f>output!I3/1000000</f>
        <v>384.74005099999999</v>
      </c>
      <c r="E3" s="1">
        <f>output!AA3/1000000</f>
        <v>509.39957600000002</v>
      </c>
      <c r="F3" s="3">
        <f>output!G3/1000000000</f>
        <v>1.7064897999999998E-2</v>
      </c>
      <c r="G3" s="3">
        <f>output!J3/1000000000</f>
        <v>0.33957430399999999</v>
      </c>
      <c r="H3" s="3">
        <f>output!L3/1000000000</f>
        <v>0.16888800800000001</v>
      </c>
      <c r="I3" s="3">
        <f>output!P3/1000000000</f>
        <v>0.67619275899999998</v>
      </c>
      <c r="J3">
        <f>output!H3/1000000000</f>
        <v>6.9849000000000002E-5</v>
      </c>
      <c r="K3">
        <f>output!K3/1000000000</f>
        <v>0.15245106899999999</v>
      </c>
      <c r="L3">
        <f>output!M3/1000000000</f>
        <v>1.553E-6</v>
      </c>
      <c r="M3" s="4">
        <f>output!Q3/1000000000</f>
        <v>0.67731643200000002</v>
      </c>
      <c r="N3" s="5">
        <f t="shared" ref="N3:N23" si="0">O3</f>
        <v>375.92463199999997</v>
      </c>
      <c r="O3" s="4">
        <f>output!X3/1000000</f>
        <v>375.92463199999997</v>
      </c>
      <c r="P3" s="3">
        <f>output!X3-3233000</f>
        <v>372691632</v>
      </c>
      <c r="Q3" s="3">
        <f>output!AB3/1000000000</f>
        <v>13.034332346999999</v>
      </c>
      <c r="R3" s="3">
        <f>output!AD3/1000000000</f>
        <v>1.5650000000000001E-6</v>
      </c>
      <c r="S3" s="3">
        <f>output!AF3/1000000000</f>
        <v>0.33482181599999999</v>
      </c>
      <c r="T3">
        <f>output!AC3/1000000000</f>
        <v>4.7793516560000002</v>
      </c>
      <c r="U3">
        <f>output!AE3/1000000000</f>
        <v>0.486060667</v>
      </c>
      <c r="V3" s="1">
        <f>output!AG3/1000000000</f>
        <v>16.430660070999998</v>
      </c>
    </row>
    <row r="4" spans="1:22" x14ac:dyDescent="0.25">
      <c r="A4">
        <f>output!A4</f>
        <v>3</v>
      </c>
      <c r="B4" s="1">
        <f>output!E4/1000000</f>
        <v>0.12862299999999999</v>
      </c>
      <c r="C4" s="1">
        <f>output!F4/1000000</f>
        <v>1017.200152</v>
      </c>
      <c r="D4" s="1">
        <f>output!I4/1000000</f>
        <v>839.25891999999999</v>
      </c>
      <c r="E4" s="1">
        <f>output!AA4/1000000</f>
        <v>388.03858400000001</v>
      </c>
      <c r="F4" s="3">
        <f>output!G4/1000000000</f>
        <v>4.7662879999999998E-2</v>
      </c>
      <c r="G4" s="3">
        <f>output!J4/1000000000</f>
        <v>0.39566704000000003</v>
      </c>
      <c r="H4" s="3">
        <f>output!L4/1000000000</f>
        <v>0.19783352000000001</v>
      </c>
      <c r="I4" s="3">
        <f>output!P4/1000000000</f>
        <v>1.679249118</v>
      </c>
      <c r="J4">
        <f>output!H4/1000000000</f>
        <v>1.026E-4</v>
      </c>
      <c r="K4">
        <f>output!K4/1000000000</f>
        <v>0.23444912800000001</v>
      </c>
      <c r="L4">
        <f>output!M4/1000000000</f>
        <v>3.2849999999999999E-6</v>
      </c>
      <c r="M4" s="4">
        <f>output!Q4/1000000000</f>
        <v>0.78955914400000005</v>
      </c>
      <c r="N4" s="5">
        <f t="shared" si="0"/>
        <v>376.10454399999998</v>
      </c>
      <c r="O4" s="4">
        <f>output!X4/1000000</f>
        <v>376.10454399999998</v>
      </c>
      <c r="P4" s="3">
        <f>output!X4-3233000</f>
        <v>372871544</v>
      </c>
      <c r="Q4" s="3">
        <f>output!AB4/1000000000</f>
        <v>20.083278326999999</v>
      </c>
      <c r="R4" s="3">
        <f>output!AD4/1000000000</f>
        <v>3.1939999999999998E-6</v>
      </c>
      <c r="S4" s="3">
        <f>output!AF4/1000000000</f>
        <v>0.38968682399999999</v>
      </c>
      <c r="T4">
        <f>output!AC4/1000000000</f>
        <v>4.6758757119999999</v>
      </c>
      <c r="U4">
        <f>output!AE4/1000000000</f>
        <v>1.168699253</v>
      </c>
      <c r="V4" s="1">
        <f>output!AG4/1000000000</f>
        <v>26.148386356</v>
      </c>
    </row>
    <row r="5" spans="1:22" x14ac:dyDescent="0.25">
      <c r="A5">
        <f>output!A5</f>
        <v>4</v>
      </c>
      <c r="B5" s="1">
        <f>output!E5/1000000</f>
        <v>0.16153799999999999</v>
      </c>
      <c r="C5" s="1">
        <f>output!F5/1000000</f>
        <v>729.25249199999996</v>
      </c>
      <c r="D5" s="1">
        <f>output!I5/1000000</f>
        <v>350.390128</v>
      </c>
      <c r="E5" s="1">
        <f>output!AA5/1000000</f>
        <v>386.26111200000003</v>
      </c>
      <c r="F5" s="3">
        <f>output!G5/1000000000</f>
        <v>6.3548604999999994E-2</v>
      </c>
      <c r="G5" s="3">
        <f>output!J5/1000000000</f>
        <v>0.58648248800000002</v>
      </c>
      <c r="H5" s="3">
        <f>output!L5/1000000000</f>
        <v>0.19247697599999999</v>
      </c>
      <c r="I5" s="3">
        <f>output!P5/1000000000</f>
        <v>0.84018372900000005</v>
      </c>
      <c r="J5">
        <f>output!H5/1000000000</f>
        <v>1.33788E-4</v>
      </c>
      <c r="K5">
        <f>output!K5/1000000000</f>
        <v>0.21082706400000001</v>
      </c>
      <c r="L5">
        <f>output!M5/1000000000</f>
        <v>5.57E-6</v>
      </c>
      <c r="M5" s="4">
        <f>output!Q5/1000000000</f>
        <v>0.97147032799999999</v>
      </c>
      <c r="N5" s="5">
        <f t="shared" si="0"/>
        <v>376.06565599999999</v>
      </c>
      <c r="O5" s="4">
        <f>output!X5/1000000</f>
        <v>376.06565599999999</v>
      </c>
      <c r="P5" s="3">
        <f>output!X5-3233000</f>
        <v>372832656</v>
      </c>
      <c r="Q5" s="3">
        <f>output!AB5/1000000000</f>
        <v>13.216723828999999</v>
      </c>
      <c r="R5" s="3">
        <f>output!AD5/1000000000</f>
        <v>5.2970000000000003E-6</v>
      </c>
      <c r="S5" s="3">
        <f>output!AF5/1000000000</f>
        <v>0.57824155200000005</v>
      </c>
      <c r="T5">
        <f>output!AC5/1000000000</f>
        <v>4.8016994960000003</v>
      </c>
      <c r="U5">
        <f>output!AE5/1000000000</f>
        <v>0.71763202100000001</v>
      </c>
      <c r="V5" s="1">
        <f>output!AG5/1000000000</f>
        <v>16.784376474999998</v>
      </c>
    </row>
    <row r="6" spans="1:22" x14ac:dyDescent="0.25">
      <c r="A6">
        <f>output!A6</f>
        <v>5</v>
      </c>
      <c r="B6" s="1">
        <f>output!E6/1000000</f>
        <v>0.19102</v>
      </c>
      <c r="C6" s="1">
        <f>output!F6/1000000</f>
        <v>1278.8786889999999</v>
      </c>
      <c r="D6" s="1">
        <f>output!I6/1000000</f>
        <v>528.06581700000004</v>
      </c>
      <c r="E6" s="1">
        <f>output!AA6/1000000</f>
        <v>385.65938399999999</v>
      </c>
      <c r="F6" s="3">
        <f>output!G6/1000000000</f>
        <v>7.9348637E-2</v>
      </c>
      <c r="G6" s="3">
        <f>output!J6/1000000000</f>
        <v>0.59041349600000004</v>
      </c>
      <c r="H6" s="3">
        <f>output!L6/1000000000</f>
        <v>0.19683071199999999</v>
      </c>
      <c r="I6" s="3">
        <f>output!P6/1000000000</f>
        <v>1.677966547</v>
      </c>
      <c r="J6">
        <f>output!H6/1000000000</f>
        <v>1.6357500000000001E-4</v>
      </c>
      <c r="K6">
        <f>output!K6/1000000000</f>
        <v>0.36798035899999998</v>
      </c>
      <c r="L6">
        <f>output!M6/1000000000</f>
        <v>8.456E-6</v>
      </c>
      <c r="M6" s="4">
        <f>output!Q6/1000000000</f>
        <v>1.1729442320000001</v>
      </c>
      <c r="N6" s="5">
        <f t="shared" si="0"/>
        <v>376.13180799999998</v>
      </c>
      <c r="O6" s="4">
        <f>output!X6/1000000</f>
        <v>376.13180799999998</v>
      </c>
      <c r="P6" s="3">
        <f>output!X6-3233000</f>
        <v>372898808</v>
      </c>
      <c r="Q6" s="3">
        <f>output!AB6/1000000000</f>
        <v>15.42219459</v>
      </c>
      <c r="R6" s="3">
        <f>output!AD6/1000000000</f>
        <v>7.8879999999999997E-6</v>
      </c>
      <c r="S6" s="3">
        <f>output!AF6/1000000000</f>
        <v>0.77064180000000004</v>
      </c>
      <c r="T6">
        <f>output!AC6/1000000000</f>
        <v>4.8161936000000001</v>
      </c>
      <c r="U6">
        <f>output!AE6/1000000000</f>
        <v>1.304056428</v>
      </c>
      <c r="V6" s="1">
        <f>output!AG6/1000000000</f>
        <v>19.783552164</v>
      </c>
    </row>
    <row r="7" spans="1:22" x14ac:dyDescent="0.25">
      <c r="A7">
        <f>output!A7</f>
        <v>6</v>
      </c>
      <c r="B7" s="1">
        <f>output!E7/1000000</f>
        <v>0.21754699999999999</v>
      </c>
      <c r="C7" s="1">
        <f>output!F7/1000000</f>
        <v>2912.5070230000001</v>
      </c>
      <c r="D7" s="1">
        <f>output!I7/1000000</f>
        <v>1283.6049860000001</v>
      </c>
      <c r="E7" s="1">
        <f>output!AA7/1000000</f>
        <v>382.21697599999999</v>
      </c>
      <c r="F7" s="3">
        <f>output!G7/1000000000</f>
        <v>9.5098234000000004E-2</v>
      </c>
      <c r="G7" s="3">
        <f>output!J7/1000000000</f>
        <v>0.78889728800000003</v>
      </c>
      <c r="H7" s="3">
        <f>output!L7/1000000000</f>
        <v>0.19722432000000001</v>
      </c>
      <c r="I7" s="3">
        <f>output!P7/1000000000</f>
        <v>6.2005285910000003</v>
      </c>
      <c r="J7">
        <f>output!H7/1000000000</f>
        <v>1.9219800000000001E-4</v>
      </c>
      <c r="K7">
        <f>output!K7/1000000000</f>
        <v>3.3368031789999999</v>
      </c>
      <c r="L7">
        <f>output!M7/1000000000</f>
        <v>1.1953999999999999E-5</v>
      </c>
      <c r="M7" s="4">
        <f>output!Q7/1000000000</f>
        <v>1.3699400719999999</v>
      </c>
      <c r="N7" s="5">
        <f t="shared" si="0"/>
        <v>376.430408</v>
      </c>
      <c r="O7" s="4">
        <f>output!X7/1000000</f>
        <v>376.430408</v>
      </c>
      <c r="P7" s="3">
        <f>output!X7-3233000</f>
        <v>373197408</v>
      </c>
      <c r="Q7" s="3">
        <f>output!AB7/1000000000</f>
        <v>14.724248467000001</v>
      </c>
      <c r="R7" s="3">
        <f>output!AD7/1000000000</f>
        <v>1.0944000000000001E-5</v>
      </c>
      <c r="S7" s="3">
        <f>output!AF7/1000000000</f>
        <v>0.95952025600000002</v>
      </c>
      <c r="T7">
        <f>output!AC7/1000000000</f>
        <v>4.7973464879999996</v>
      </c>
      <c r="U7">
        <f>output!AE7/1000000000</f>
        <v>1.3585889959999999</v>
      </c>
      <c r="V7" s="1">
        <f>output!AG7/1000000000</f>
        <v>20.897117996999999</v>
      </c>
    </row>
    <row r="8" spans="1:22" x14ac:dyDescent="0.25">
      <c r="A8">
        <f>output!A8</f>
        <v>7</v>
      </c>
      <c r="B8" s="1">
        <f>output!E8/1000000</f>
        <v>0.24166699999999999</v>
      </c>
      <c r="C8" s="1">
        <f>output!F8/1000000</f>
        <v>2020.9611170000001</v>
      </c>
      <c r="D8" s="1">
        <f>output!I8/1000000</f>
        <v>740.57854799999996</v>
      </c>
      <c r="E8" s="1">
        <f>output!AA8/1000000</f>
        <v>378.73956800000002</v>
      </c>
      <c r="F8" s="3">
        <f>output!G8/1000000000</f>
        <v>0.11091972999999999</v>
      </c>
      <c r="G8" s="3">
        <f>output!J8/1000000000</f>
        <v>0.78028760799999997</v>
      </c>
      <c r="H8" s="3">
        <f>output!L8/1000000000</f>
        <v>0.188315064</v>
      </c>
      <c r="I8" s="3">
        <f>output!P8/1000000000</f>
        <v>2.2271933979999998</v>
      </c>
      <c r="J8">
        <f>output!H8/1000000000</f>
        <v>2.19609E-4</v>
      </c>
      <c r="K8">
        <f>output!K8/1000000000</f>
        <v>0.54072696499999995</v>
      </c>
      <c r="L8">
        <f>output!M8/1000000000</f>
        <v>1.5832E-5</v>
      </c>
      <c r="M8" s="4">
        <f>output!Q8/1000000000</f>
        <v>1.345204544</v>
      </c>
      <c r="N8" s="5">
        <f t="shared" si="0"/>
        <v>376.21064000000001</v>
      </c>
      <c r="O8" s="4">
        <f>output!X8/1000000</f>
        <v>376.21064000000001</v>
      </c>
      <c r="P8" s="3">
        <f>output!X8-3233000</f>
        <v>372977640</v>
      </c>
      <c r="Q8" s="3">
        <f>output!AB8/1000000000</f>
        <v>13.591448034000001</v>
      </c>
      <c r="R8" s="3">
        <f>output!AD8/1000000000</f>
        <v>1.4327E-5</v>
      </c>
      <c r="S8" s="3">
        <f>output!AF8/1000000000</f>
        <v>1.1435165279999999</v>
      </c>
      <c r="T8">
        <f>output!AC8/1000000000</f>
        <v>4.733857296</v>
      </c>
      <c r="U8">
        <f>output!AE8/1000000000</f>
        <v>1.0754824679999999</v>
      </c>
      <c r="V8" s="1">
        <f>output!AG8/1000000000</f>
        <v>17.470648594</v>
      </c>
    </row>
    <row r="9" spans="1:22" x14ac:dyDescent="0.25">
      <c r="A9">
        <f>output!A9</f>
        <v>8</v>
      </c>
      <c r="B9" s="1">
        <f>output!E9/1000000</f>
        <v>0.26330599999999998</v>
      </c>
      <c r="C9" s="1">
        <f>output!F9/1000000</f>
        <v>2077.0291950000001</v>
      </c>
      <c r="D9" s="1">
        <f>output!I9/1000000</f>
        <v>1214.1727980000001</v>
      </c>
      <c r="E9" s="1">
        <f>output!AA9/1000000</f>
        <v>373.70101599999998</v>
      </c>
      <c r="F9" s="3">
        <f>output!G9/1000000000</f>
        <v>0.12663080800000001</v>
      </c>
      <c r="G9" s="3">
        <f>output!J9/1000000000</f>
        <v>0.96682772800000005</v>
      </c>
      <c r="H9" s="3">
        <f>output!L9/1000000000</f>
        <v>0.19339940799999999</v>
      </c>
      <c r="I9" s="3">
        <f>output!P9/1000000000</f>
        <v>3.1824353470000002</v>
      </c>
      <c r="J9">
        <f>output!H9/1000000000</f>
        <v>2.4555999999999997E-4</v>
      </c>
      <c r="K9">
        <f>output!K9/1000000000</f>
        <v>0.53216560199999996</v>
      </c>
      <c r="L9">
        <f>output!M9/1000000000</f>
        <v>2.0186E-5</v>
      </c>
      <c r="M9" s="4">
        <f>output!Q9/1000000000</f>
        <v>1.719941656</v>
      </c>
      <c r="N9" s="5">
        <f t="shared" si="0"/>
        <v>376.28286400000002</v>
      </c>
      <c r="O9" s="4">
        <f>output!X9/1000000</f>
        <v>376.28286400000002</v>
      </c>
      <c r="P9" s="3">
        <f>output!X9-3233000</f>
        <v>373049864</v>
      </c>
      <c r="Q9" s="3">
        <f>output!AB9/1000000000</f>
        <v>14.252382280999999</v>
      </c>
      <c r="R9" s="3">
        <f>output!AD9/1000000000</f>
        <v>1.8119999999999999E-5</v>
      </c>
      <c r="S9" s="3">
        <f>output!AF9/1000000000</f>
        <v>1.2968999919999999</v>
      </c>
      <c r="T9">
        <f>output!AC9/1000000000</f>
        <v>4.8808533519999999</v>
      </c>
      <c r="U9">
        <f>output!AE9/1000000000</f>
        <v>1.392709755</v>
      </c>
      <c r="V9" s="1">
        <f>output!AG9/1000000000</f>
        <v>19.314958735000001</v>
      </c>
    </row>
    <row r="10" spans="1:22" x14ac:dyDescent="0.25">
      <c r="A10">
        <f>output!A10</f>
        <v>9</v>
      </c>
      <c r="B10" s="1">
        <f>output!E10/1000000</f>
        <v>0.28295799999999999</v>
      </c>
      <c r="C10" s="1">
        <f>output!F10/1000000</f>
        <v>2930.2228380000001</v>
      </c>
      <c r="D10" s="1">
        <f>output!I10/1000000</f>
        <v>1469.8763879999999</v>
      </c>
      <c r="E10" s="1">
        <f>output!AA10/1000000</f>
        <v>366.19062400000001</v>
      </c>
      <c r="F10" s="3">
        <f>output!G10/1000000000</f>
        <v>0.142402954</v>
      </c>
      <c r="G10" s="3">
        <f>output!J10/1000000000</f>
        <v>0.94679927200000003</v>
      </c>
      <c r="H10" s="3">
        <f>output!L10/1000000000</f>
        <v>0.180874808</v>
      </c>
      <c r="I10" s="3">
        <f>output!P10/1000000000</f>
        <v>3.1155166369999998</v>
      </c>
      <c r="J10">
        <f>output!H10/1000000000</f>
        <v>2.7055999999999998E-4</v>
      </c>
      <c r="K10">
        <f>output!K10/1000000000</f>
        <v>0.74606652299999998</v>
      </c>
      <c r="L10">
        <f>output!M10/1000000000</f>
        <v>2.4876999999999999E-5</v>
      </c>
      <c r="M10" s="4">
        <f>output!Q10/1000000000</f>
        <v>1.6702303679999999</v>
      </c>
      <c r="N10" s="5">
        <f t="shared" si="0"/>
        <v>376.27275200000003</v>
      </c>
      <c r="O10" s="4">
        <f>output!X10/1000000</f>
        <v>376.27275200000003</v>
      </c>
      <c r="P10" s="3">
        <f>output!X10-3233000</f>
        <v>373039752</v>
      </c>
      <c r="Q10" s="3">
        <f>output!AB10/1000000000</f>
        <v>18.344441954000001</v>
      </c>
      <c r="R10" s="3">
        <f>output!AD10/1000000000</f>
        <v>2.2155E-5</v>
      </c>
      <c r="S10" s="3">
        <f>output!AF10/1000000000</f>
        <v>1.647875024</v>
      </c>
      <c r="T10">
        <f>output!AC10/1000000000</f>
        <v>4.760151016</v>
      </c>
      <c r="U10">
        <f>output!AE10/1000000000</f>
        <v>2.1014463000000001</v>
      </c>
      <c r="V10" s="1">
        <f>output!AG10/1000000000</f>
        <v>24.116063141000001</v>
      </c>
    </row>
    <row r="11" spans="1:22" x14ac:dyDescent="0.25">
      <c r="A11">
        <f>output!A11</f>
        <v>10</v>
      </c>
      <c r="B11" s="1">
        <f>output!E11/1000000</f>
        <v>0.30107299999999998</v>
      </c>
      <c r="C11" s="1">
        <f>output!F11/1000000</f>
        <v>2604.6152339999999</v>
      </c>
      <c r="D11" s="1">
        <f>output!I11/1000000</f>
        <v>1548.321432</v>
      </c>
      <c r="E11" s="1">
        <f>output!AA11/1000000</f>
        <v>361.910752</v>
      </c>
      <c r="F11" s="3">
        <f>output!G11/1000000000</f>
        <v>0.15824273599999999</v>
      </c>
      <c r="G11" s="3">
        <f>output!J11/1000000000</f>
        <v>1.1244850399999999</v>
      </c>
      <c r="H11" s="3">
        <f>output!L11/1000000000</f>
        <v>0.178146888</v>
      </c>
      <c r="I11" s="3">
        <f>output!P11/1000000000</f>
        <v>2.737980512</v>
      </c>
      <c r="J11">
        <f>output!H11/1000000000</f>
        <v>2.9482599999999999E-4</v>
      </c>
      <c r="K11">
        <f>output!K11/1000000000</f>
        <v>0.388415383</v>
      </c>
      <c r="L11">
        <f>output!M11/1000000000</f>
        <v>2.9912000000000001E-5</v>
      </c>
      <c r="M11" s="4">
        <f>output!Q11/1000000000</f>
        <v>1.8369709679999999</v>
      </c>
      <c r="N11" s="5">
        <f t="shared" si="0"/>
        <v>376.37248</v>
      </c>
      <c r="O11" s="4">
        <f>output!X11/1000000</f>
        <v>376.37248</v>
      </c>
      <c r="P11" s="3">
        <f>output!X11-3233000</f>
        <v>373139480</v>
      </c>
      <c r="Q11" s="3">
        <f>output!AB11/1000000000</f>
        <v>14.384101022999999</v>
      </c>
      <c r="R11" s="3">
        <f>output!AD11/1000000000</f>
        <v>2.6488000000000001E-5</v>
      </c>
      <c r="S11" s="3">
        <f>output!AF11/1000000000</f>
        <v>1.813780328</v>
      </c>
      <c r="T11">
        <f>output!AC11/1000000000</f>
        <v>4.8854055760000001</v>
      </c>
      <c r="U11">
        <f>output!AE11/1000000000</f>
        <v>1.877408266</v>
      </c>
      <c r="V11" s="1">
        <f>output!AG11/1000000000</f>
        <v>19.221765775000001</v>
      </c>
    </row>
    <row r="12" spans="1:22" x14ac:dyDescent="0.25">
      <c r="A12">
        <f>output!A12</f>
        <v>11</v>
      </c>
      <c r="B12" s="1">
        <f>output!E12/1000000</f>
        <v>0.31775399999999998</v>
      </c>
      <c r="C12" s="1">
        <f>output!F12/1000000</f>
        <v>3720.9137350000001</v>
      </c>
      <c r="D12" s="1">
        <f>output!I12/1000000</f>
        <v>1858.1921970000001</v>
      </c>
      <c r="E12" s="1">
        <f>output!AA12/1000000</f>
        <v>359.56164799999999</v>
      </c>
      <c r="F12" s="3">
        <f>output!G12/1000000000</f>
        <v>0.173989861</v>
      </c>
      <c r="G12" s="3">
        <f>output!J12/1000000000</f>
        <v>1.1222303199999999</v>
      </c>
      <c r="H12" s="3">
        <f>output!L12/1000000000</f>
        <v>0.20247988</v>
      </c>
      <c r="I12" s="3">
        <f>output!P12/1000000000</f>
        <v>3.8023537329999999</v>
      </c>
      <c r="J12">
        <f>output!H12/1000000000</f>
        <v>3.1808200000000002E-4</v>
      </c>
      <c r="K12">
        <f>output!K12/1000000000</f>
        <v>0.89872392800000001</v>
      </c>
      <c r="L12">
        <f>output!M12/1000000000</f>
        <v>3.5357E-5</v>
      </c>
      <c r="M12" s="4">
        <f>output!Q12/1000000000</f>
        <v>1.8591597440000001</v>
      </c>
      <c r="N12" s="5">
        <f t="shared" si="0"/>
        <v>376.38327199999998</v>
      </c>
      <c r="O12" s="4">
        <f>output!X12/1000000</f>
        <v>376.38327199999998</v>
      </c>
      <c r="P12" s="3">
        <f>output!X12-3233000</f>
        <v>373150272</v>
      </c>
      <c r="Q12" s="3">
        <f>output!AB12/1000000000</f>
        <v>14.852735560999999</v>
      </c>
      <c r="R12" s="3">
        <f>output!AD12/1000000000</f>
        <v>3.1112999999999998E-5</v>
      </c>
      <c r="S12" s="3">
        <f>output!AF12/1000000000</f>
        <v>2.1505668560000002</v>
      </c>
      <c r="T12">
        <f>output!AC12/1000000000</f>
        <v>4.8791156400000002</v>
      </c>
      <c r="U12">
        <f>output!AE12/1000000000</f>
        <v>2.0456325849999999</v>
      </c>
      <c r="V12" s="1">
        <f>output!AG12/1000000000</f>
        <v>20.61926806</v>
      </c>
    </row>
    <row r="13" spans="1:22" x14ac:dyDescent="0.25">
      <c r="A13">
        <f>output!A13</f>
        <v>12</v>
      </c>
      <c r="B13" s="1">
        <f>output!E13/1000000</f>
        <v>0.33280999999999999</v>
      </c>
      <c r="C13" s="1">
        <f>output!F13/1000000</f>
        <v>2428.8838040000001</v>
      </c>
      <c r="D13" s="1">
        <f>output!I13/1000000</f>
        <v>1507.306104</v>
      </c>
      <c r="E13" s="1">
        <f>output!AA13/1000000</f>
        <v>359.86564800000002</v>
      </c>
      <c r="F13" s="3">
        <f>output!G13/1000000000</f>
        <v>0.18974702900000001</v>
      </c>
      <c r="G13" s="3">
        <f>output!J13/1000000000</f>
        <v>1.126023008</v>
      </c>
      <c r="H13" s="3">
        <f>output!L13/1000000000</f>
        <v>0.17630307200000001</v>
      </c>
      <c r="I13" s="3">
        <f>output!P13/1000000000</f>
        <v>3.4970057890000001</v>
      </c>
      <c r="J13">
        <f>output!H13/1000000000</f>
        <v>3.4031699999999997E-4</v>
      </c>
      <c r="K13">
        <f>output!K13/1000000000</f>
        <v>0.81834169199999995</v>
      </c>
      <c r="L13">
        <f>output!M13/1000000000</f>
        <v>4.1124999999999997E-5</v>
      </c>
      <c r="M13" s="4">
        <f>output!Q13/1000000000</f>
        <v>1.8311518879999999</v>
      </c>
      <c r="N13" s="5">
        <f t="shared" si="0"/>
        <v>376.418904</v>
      </c>
      <c r="O13" s="4">
        <f>output!X13/1000000</f>
        <v>376.418904</v>
      </c>
      <c r="P13" s="3">
        <f>output!X13-3233000</f>
        <v>373185904</v>
      </c>
      <c r="Q13" s="3">
        <f>output!AB13/1000000000</f>
        <v>15.522541403</v>
      </c>
      <c r="R13" s="3">
        <f>output!AD13/1000000000</f>
        <v>3.5939999999999998E-5</v>
      </c>
      <c r="S13" s="3">
        <f>output!AF13/1000000000</f>
        <v>2.3441135439999998</v>
      </c>
      <c r="T13">
        <f>output!AC13/1000000000</f>
        <v>4.8577470399999996</v>
      </c>
      <c r="U13">
        <f>output!AE13/1000000000</f>
        <v>2.343326958</v>
      </c>
      <c r="V13" s="1">
        <f>output!AG13/1000000000</f>
        <v>20.584918142999999</v>
      </c>
    </row>
    <row r="14" spans="1:22" x14ac:dyDescent="0.25">
      <c r="A14">
        <f>output!A14</f>
        <v>13</v>
      </c>
      <c r="B14" s="1">
        <f>output!E14/1000000</f>
        <v>0.34704800000000002</v>
      </c>
      <c r="C14" s="1">
        <f>output!F14/1000000</f>
        <v>2610.0489779999998</v>
      </c>
      <c r="D14" s="1">
        <f>output!I14/1000000</f>
        <v>1765.0087329999999</v>
      </c>
      <c r="E14" s="1">
        <f>output!AA14/1000000</f>
        <v>356.92315200000002</v>
      </c>
      <c r="F14" s="3">
        <f>output!G14/1000000000</f>
        <v>0.20547184499999999</v>
      </c>
      <c r="G14" s="3">
        <f>output!J14/1000000000</f>
        <v>1.2989807600000001</v>
      </c>
      <c r="H14" s="3">
        <f>output!L14/1000000000</f>
        <v>0.17393746400000001</v>
      </c>
      <c r="I14" s="3">
        <f>output!P14/1000000000</f>
        <v>3.322691356</v>
      </c>
      <c r="J14">
        <f>output!H14/1000000000</f>
        <v>3.61906E-4</v>
      </c>
      <c r="K14">
        <f>output!K14/1000000000</f>
        <v>0.57882992899999997</v>
      </c>
      <c r="L14">
        <f>output!M14/1000000000</f>
        <v>4.7049000000000003E-5</v>
      </c>
      <c r="M14" s="4">
        <f>output!Q14/1000000000</f>
        <v>2.1685678720000001</v>
      </c>
      <c r="N14" s="5">
        <f t="shared" si="0"/>
        <v>376.38083999999998</v>
      </c>
      <c r="O14" s="4">
        <f>output!X14/1000000</f>
        <v>376.38083999999998</v>
      </c>
      <c r="P14" s="3">
        <f>output!X14-3233000</f>
        <v>373147840</v>
      </c>
      <c r="Q14" s="3">
        <f>output!AB14/1000000000</f>
        <v>18.708001384999999</v>
      </c>
      <c r="R14" s="3">
        <f>output!AD14/1000000000</f>
        <v>4.0840000000000002E-5</v>
      </c>
      <c r="S14" s="3">
        <f>output!AF14/1000000000</f>
        <v>2.6782775440000002</v>
      </c>
      <c r="T14">
        <f>output!AC14/1000000000</f>
        <v>4.8180852080000003</v>
      </c>
      <c r="U14">
        <f>output!AE14/1000000000</f>
        <v>2.9494080149999999</v>
      </c>
      <c r="V14" s="1">
        <f>output!AG14/1000000000</f>
        <v>25.300577053000001</v>
      </c>
    </row>
    <row r="15" spans="1:22" x14ac:dyDescent="0.25">
      <c r="A15">
        <f>output!A15</f>
        <v>14</v>
      </c>
      <c r="B15" s="1">
        <f>output!E15/1000000</f>
        <v>0.36003200000000002</v>
      </c>
      <c r="C15" s="1">
        <f>output!F15/1000000</f>
        <v>4528.0582949999998</v>
      </c>
      <c r="D15" s="1">
        <f>output!I15/1000000</f>
        <v>2481.7778199999998</v>
      </c>
      <c r="E15" s="1">
        <f>output!AA15/1000000</f>
        <v>347.62651199999999</v>
      </c>
      <c r="F15" s="3">
        <f>output!G15/1000000000</f>
        <v>0.22110943999999999</v>
      </c>
      <c r="G15" s="3">
        <f>output!J15/1000000000</f>
        <v>1.261765008</v>
      </c>
      <c r="H15" s="3">
        <f>output!L15/1000000000</f>
        <v>0.16854276800000001</v>
      </c>
      <c r="I15" s="3">
        <f>output!P15/1000000000</f>
        <v>4.6711558630000001</v>
      </c>
      <c r="J15">
        <f>output!H15/1000000000</f>
        <v>3.8245599999999999E-4</v>
      </c>
      <c r="K15">
        <f>output!K15/1000000000</f>
        <v>1.0126808650000001</v>
      </c>
      <c r="L15">
        <f>output!M15/1000000000</f>
        <v>5.3233999999999999E-5</v>
      </c>
      <c r="M15" s="4">
        <f>output!Q15/1000000000</f>
        <v>2.1043634880000002</v>
      </c>
      <c r="N15" s="5">
        <f t="shared" si="0"/>
        <v>376.40332000000001</v>
      </c>
      <c r="O15" s="4">
        <f>output!X15/1000000</f>
        <v>376.40332000000001</v>
      </c>
      <c r="P15" s="3">
        <f>output!X15-3233000</f>
        <v>373170320</v>
      </c>
      <c r="Q15" s="3">
        <f>output!AB15/1000000000</f>
        <v>17.513069134999999</v>
      </c>
      <c r="R15" s="3">
        <f>output!AD15/1000000000</f>
        <v>4.5998999999999998E-5</v>
      </c>
      <c r="S15" s="3">
        <f>output!AF15/1000000000</f>
        <v>2.9751959280000002</v>
      </c>
      <c r="T15">
        <f>output!AB29/1000000000</f>
        <v>0</v>
      </c>
      <c r="U15">
        <f>output!AE15/1000000000</f>
        <v>2.7074709530000001</v>
      </c>
      <c r="V15" s="1">
        <f>output!AG15/1000000000</f>
        <v>24.083049880000001</v>
      </c>
    </row>
    <row r="16" spans="1:22" x14ac:dyDescent="0.25">
      <c r="A16">
        <f>output!A16</f>
        <v>15</v>
      </c>
      <c r="B16" s="1">
        <f>output!E16/1000000</f>
        <v>0.37212600000000001</v>
      </c>
      <c r="C16" s="1">
        <f>output!F16/1000000</f>
        <v>4026.0795370000001</v>
      </c>
      <c r="D16" s="1">
        <f>output!I16/1000000</f>
        <v>2036.601212</v>
      </c>
      <c r="E16" s="1">
        <f>output!AA16/1000000</f>
        <v>489.56789600000002</v>
      </c>
      <c r="F16" s="3">
        <f>output!G16/1000000000</f>
        <v>0.23685953600000001</v>
      </c>
      <c r="G16" s="3">
        <f>output!J16/1000000000</f>
        <v>1.3205406319999999</v>
      </c>
      <c r="H16" s="3">
        <f>output!L16/1000000000</f>
        <v>0.31385049599999998</v>
      </c>
      <c r="I16" s="3">
        <f>output!P16/1000000000</f>
        <v>3.6600267729999998</v>
      </c>
      <c r="J16">
        <f>output!H16/1000000000</f>
        <v>4.0218099999999999E-4</v>
      </c>
      <c r="K16">
        <f>output!K16/1000000000</f>
        <v>0.582511585</v>
      </c>
      <c r="L16">
        <f>output!M16/1000000000</f>
        <v>5.9660999999999997E-5</v>
      </c>
      <c r="M16" s="4">
        <f>output!Q16/1000000000</f>
        <v>2.4135665519999998</v>
      </c>
      <c r="N16" s="5">
        <f t="shared" si="0"/>
        <v>376.30772000000002</v>
      </c>
      <c r="O16" s="4">
        <f>output!X16/1000000</f>
        <v>376.30772000000002</v>
      </c>
      <c r="P16" s="3">
        <f>output!X16-3233000</f>
        <v>373074720</v>
      </c>
      <c r="Q16" s="3">
        <f>output!AB16/1000000000</f>
        <v>14.484632118</v>
      </c>
      <c r="R16" s="3">
        <f>output!AD16/1000000000</f>
        <v>5.1338000000000002E-5</v>
      </c>
      <c r="S16" s="3">
        <f>output!AF16/1000000000</f>
        <v>3.324892008</v>
      </c>
      <c r="T16">
        <f>output!AB30/1000000000</f>
        <v>0</v>
      </c>
      <c r="U16">
        <f>output!AE16/1000000000</f>
        <v>3.084156009</v>
      </c>
      <c r="V16" s="1">
        <f>output!AG16/1000000000</f>
        <v>20.642653749000001</v>
      </c>
    </row>
    <row r="17" spans="1:23" x14ac:dyDescent="0.25">
      <c r="A17">
        <f>output!A17</f>
        <v>16</v>
      </c>
      <c r="B17" s="1">
        <f>output!E17/1000000</f>
        <v>0.38340800000000003</v>
      </c>
      <c r="C17" s="1">
        <f>output!F17/1000000</f>
        <v>3434.5891729999998</v>
      </c>
      <c r="D17" s="1">
        <f>output!I17/1000000</f>
        <v>1749.368794</v>
      </c>
      <c r="E17" s="1">
        <f>output!AA17/1000000</f>
        <v>499.70283999999998</v>
      </c>
      <c r="F17" s="3">
        <f>output!G17/1000000000</f>
        <v>0.25250934600000002</v>
      </c>
      <c r="G17" s="3">
        <f>output!J17/1000000000</f>
        <v>1.3777400479999999</v>
      </c>
      <c r="H17" s="3">
        <f>output!L17/1000000000</f>
        <v>0.32035161600000001</v>
      </c>
      <c r="I17" s="3">
        <f>output!P17/1000000000</f>
        <v>3.4137834269999998</v>
      </c>
      <c r="J17">
        <f>output!H17/1000000000</f>
        <v>4.2138899999999999E-4</v>
      </c>
      <c r="K17">
        <f>output!K17/1000000000</f>
        <v>0.59005622199999996</v>
      </c>
      <c r="L17">
        <f>output!M17/1000000000</f>
        <v>6.6414999999999993E-5</v>
      </c>
      <c r="M17" s="4">
        <f>output!Q17/1000000000</f>
        <v>2.4989168400000001</v>
      </c>
      <c r="N17" s="5">
        <f t="shared" si="0"/>
        <v>376.30672800000002</v>
      </c>
      <c r="O17" s="4">
        <f>output!X17/1000000</f>
        <v>376.30672800000002</v>
      </c>
      <c r="P17" s="3">
        <f>output!X17-3233000</f>
        <v>373073728</v>
      </c>
      <c r="Q17" s="3">
        <f>output!AB17/1000000000</f>
        <v>15.317576639</v>
      </c>
      <c r="R17" s="3">
        <f>output!AD17/1000000000</f>
        <v>5.6847E-5</v>
      </c>
      <c r="S17" s="3">
        <f>output!AF17/1000000000</f>
        <v>3.7211489919999998</v>
      </c>
      <c r="T17">
        <f>output!AC17/1000000000</f>
        <v>4.8302567280000002</v>
      </c>
      <c r="U17">
        <f>output!AE17/1000000000</f>
        <v>2.4593096129999998</v>
      </c>
      <c r="V17" s="1">
        <f>output!AG17/1000000000</f>
        <v>21.057093588000001</v>
      </c>
    </row>
    <row r="18" spans="1:23" x14ac:dyDescent="0.25">
      <c r="A18">
        <f>output!A18</f>
        <v>17</v>
      </c>
      <c r="B18" s="1">
        <f>output!E18/1000000</f>
        <v>0.39375900000000003</v>
      </c>
      <c r="C18" s="1">
        <f>output!F18/1000000</f>
        <v>3630.9157770000002</v>
      </c>
      <c r="D18" s="1">
        <f>output!I18/1000000</f>
        <v>2153.5781059999999</v>
      </c>
      <c r="E18" s="1">
        <f>output!AA18/1000000</f>
        <v>501.97499199999999</v>
      </c>
      <c r="F18" s="3">
        <f>output!G18/1000000000</f>
        <v>0.26824151200000002</v>
      </c>
      <c r="G18" s="3">
        <f>output!J18/1000000000</f>
        <v>1.568649808</v>
      </c>
      <c r="H18" s="3">
        <f>output!L18/1000000000</f>
        <v>0.32371719199999999</v>
      </c>
      <c r="I18" s="3">
        <f>output!P18/1000000000</f>
        <v>4.0820768709999999</v>
      </c>
      <c r="J18">
        <f>output!H18/1000000000</f>
        <v>4.3985299999999998E-4</v>
      </c>
      <c r="K18">
        <f>output!K18/1000000000</f>
        <v>0.59998323799999997</v>
      </c>
      <c r="L18">
        <f>output!M18/1000000000</f>
        <v>7.3084999999999996E-5</v>
      </c>
      <c r="M18" s="4">
        <f>output!Q18/1000000000</f>
        <v>2.6962080799999999</v>
      </c>
      <c r="N18" s="5">
        <f t="shared" si="0"/>
        <v>376.28761600000001</v>
      </c>
      <c r="O18" s="4">
        <f>output!X18/1000000</f>
        <v>376.28761600000001</v>
      </c>
      <c r="P18" s="3">
        <f>output!X18-3233000</f>
        <v>373054616</v>
      </c>
      <c r="Q18" s="3">
        <f>output!AB18/1000000000</f>
        <v>14.678482279000001</v>
      </c>
      <c r="R18" s="3">
        <f>output!AD18/1000000000</f>
        <v>6.2366000000000006E-5</v>
      </c>
      <c r="S18" s="3">
        <f>output!AF18/1000000000</f>
        <v>3.906684496</v>
      </c>
      <c r="T18">
        <f>output!AC18/1000000000</f>
        <v>4.8773645119999998</v>
      </c>
      <c r="U18">
        <f>output!AE18/1000000000</f>
        <v>2.5509158080000001</v>
      </c>
      <c r="V18" s="1">
        <f>output!AG18/1000000000</f>
        <v>20.264136086000001</v>
      </c>
    </row>
    <row r="19" spans="1:23" x14ac:dyDescent="0.25">
      <c r="A19">
        <f>output!A19</f>
        <v>18</v>
      </c>
      <c r="B19" s="1">
        <f>output!E19/1000000</f>
        <v>0.40324100000000002</v>
      </c>
      <c r="C19" s="1">
        <f>output!F19/1000000</f>
        <v>3773.6956049999999</v>
      </c>
      <c r="D19" s="1">
        <f>output!I19/1000000</f>
        <v>2210.9014419999999</v>
      </c>
      <c r="E19" s="1">
        <f>output!AA19/1000000</f>
        <v>492.291808</v>
      </c>
      <c r="F19" s="3">
        <f>output!G19/1000000000</f>
        <v>0.28389958900000001</v>
      </c>
      <c r="G19" s="3">
        <f>output!J19/1000000000</f>
        <v>1.5513978479999999</v>
      </c>
      <c r="H19" s="3">
        <f>output!L19/1000000000</f>
        <v>0.34694551200000001</v>
      </c>
      <c r="I19" s="3">
        <f>output!P19/1000000000</f>
        <v>4.0330012919999998</v>
      </c>
      <c r="J19">
        <f>output!H19/1000000000</f>
        <v>4.5774599999999998E-4</v>
      </c>
      <c r="K19">
        <f>output!K19/1000000000</f>
        <v>0.64489600999999996</v>
      </c>
      <c r="L19">
        <f>output!M19/1000000000</f>
        <v>7.9921999999999998E-5</v>
      </c>
      <c r="M19" s="4">
        <f>output!Q19/1000000000</f>
        <v>2.7003728960000002</v>
      </c>
      <c r="N19" s="5">
        <f t="shared" si="0"/>
        <v>376.29592000000002</v>
      </c>
      <c r="O19" s="4">
        <f>output!X19/1000000</f>
        <v>376.29592000000002</v>
      </c>
      <c r="P19" s="3">
        <f>output!X19-3233000</f>
        <v>373062920</v>
      </c>
      <c r="Q19" s="3">
        <f>output!AB19/1000000000</f>
        <v>15.124193812</v>
      </c>
      <c r="R19" s="3">
        <f>output!AD19/1000000000</f>
        <v>6.7952000000000003E-5</v>
      </c>
      <c r="S19" s="3">
        <f>output!AF19/1000000000</f>
        <v>4.3207427200000001</v>
      </c>
      <c r="T19">
        <f>output!AC19/1000000000</f>
        <v>4.8245956799999998</v>
      </c>
      <c r="U19">
        <f>output!AE19/1000000000</f>
        <v>2.6177414570000002</v>
      </c>
      <c r="V19" s="1">
        <f>output!AG19/1000000000</f>
        <v>20.526309620999999</v>
      </c>
    </row>
    <row r="20" spans="1:23" x14ac:dyDescent="0.25">
      <c r="A20">
        <f>output!A20</f>
        <v>19</v>
      </c>
      <c r="B20" s="1">
        <f>output!E20/1000000</f>
        <v>0.4123</v>
      </c>
      <c r="C20" s="1">
        <f>output!F20/1000000</f>
        <v>4332.7156370000002</v>
      </c>
      <c r="D20" s="1">
        <f>output!I20/1000000</f>
        <v>2778.303152</v>
      </c>
      <c r="E20" s="1">
        <f>output!AA20/1000000</f>
        <v>481.72486400000003</v>
      </c>
      <c r="F20" s="3">
        <f>output!G20/1000000000</f>
        <v>0.29957868799999998</v>
      </c>
      <c r="G20" s="3">
        <f>output!J20/1000000000</f>
        <v>1.540820056</v>
      </c>
      <c r="H20" s="3">
        <f>output!L20/1000000000</f>
        <v>0.313729808</v>
      </c>
      <c r="I20" s="3">
        <f>output!P20/1000000000</f>
        <v>5.0895663190000002</v>
      </c>
      <c r="J20">
        <f>output!H20/1000000000</f>
        <v>4.7515699999999998E-4</v>
      </c>
      <c r="K20">
        <f>output!K20/1000000000</f>
        <v>1.0670196759999999</v>
      </c>
      <c r="L20">
        <f>output!M20/1000000000</f>
        <v>8.6988000000000001E-5</v>
      </c>
      <c r="M20" s="4">
        <f>output!Q20/1000000000</f>
        <v>2.6388261599999998</v>
      </c>
      <c r="N20" s="5">
        <f t="shared" si="0"/>
        <v>376.24272000000002</v>
      </c>
      <c r="O20" s="4">
        <f>output!X20/1000000</f>
        <v>376.24272000000002</v>
      </c>
      <c r="P20" s="3">
        <f>output!X20-3233000</f>
        <v>373009720</v>
      </c>
      <c r="Q20" s="3">
        <f>output!AB20/1000000000</f>
        <v>14.942213168</v>
      </c>
      <c r="R20" s="3">
        <f>output!AD20/1000000000</f>
        <v>7.3683000000000006E-5</v>
      </c>
      <c r="S20" s="3">
        <f>output!AF20/1000000000</f>
        <v>4.5669055040000002</v>
      </c>
      <c r="T20">
        <f>output!AC20/1000000000</f>
        <v>4.9004128079999996</v>
      </c>
      <c r="U20">
        <f>output!AE20/1000000000</f>
        <v>4.0059757439999997</v>
      </c>
      <c r="V20" s="1">
        <f>output!AG20/1000000000</f>
        <v>21.857620713999999</v>
      </c>
    </row>
    <row r="21" spans="1:23" x14ac:dyDescent="0.25">
      <c r="A21">
        <f>output!A21</f>
        <v>20</v>
      </c>
      <c r="B21" s="1">
        <f>output!E21/1000000</f>
        <v>0.420653</v>
      </c>
      <c r="C21" s="1">
        <f>output!F21/1000000</f>
        <v>4049.4226560000002</v>
      </c>
      <c r="D21" s="1">
        <f>output!I21/1000000</f>
        <v>2365.3448100000001</v>
      </c>
      <c r="E21" s="1">
        <f>output!AA21/1000000</f>
        <v>492.62624</v>
      </c>
      <c r="F21" s="3">
        <f>output!G21/1000000000</f>
        <v>0.31527121600000002</v>
      </c>
      <c r="G21" s="3">
        <f>output!J21/1000000000</f>
        <v>1.7333523200000001</v>
      </c>
      <c r="H21" s="3">
        <f>output!L21/1000000000</f>
        <v>0.34669840000000002</v>
      </c>
      <c r="I21" s="3">
        <f>output!P21/1000000000</f>
        <v>4.4192592819999996</v>
      </c>
      <c r="J21">
        <f>output!H21/1000000000</f>
        <v>4.9171200000000005E-4</v>
      </c>
      <c r="K21">
        <f>output!K21/1000000000</f>
        <v>0.80097644999999995</v>
      </c>
      <c r="L21">
        <f>output!M21/1000000000</f>
        <v>9.4100999999999999E-5</v>
      </c>
      <c r="M21" s="4">
        <f>output!Q21/1000000000</f>
        <v>3.0407048479999998</v>
      </c>
      <c r="N21" s="5">
        <f t="shared" si="0"/>
        <v>376.17173600000001</v>
      </c>
      <c r="O21" s="4">
        <f>output!X21/1000000</f>
        <v>376.17173600000001</v>
      </c>
      <c r="P21" s="3">
        <f>output!X21-3233000</f>
        <v>372938736</v>
      </c>
      <c r="Q21" s="3">
        <f>output!AB21/1000000000</f>
        <v>16.076249478000001</v>
      </c>
      <c r="R21" s="3">
        <f>output!AD21/1000000000</f>
        <v>7.9379E-5</v>
      </c>
      <c r="S21" s="3">
        <f>output!AF21/1000000000</f>
        <v>4.9912114880000003</v>
      </c>
      <c r="T21">
        <f>output!AC21/1000000000</f>
        <v>4.8344926240000001</v>
      </c>
      <c r="U21">
        <f>output!AE21/1000000000</f>
        <v>2.9237748570000002</v>
      </c>
      <c r="V21" s="1">
        <f>output!AG21/1000000000</f>
        <v>22.299512140000001</v>
      </c>
    </row>
    <row r="22" spans="1:23" x14ac:dyDescent="0.25">
      <c r="A22">
        <f>output!A22</f>
        <v>21</v>
      </c>
      <c r="B22" s="1">
        <f>output!E22/1000000</f>
        <v>0.42835699999999999</v>
      </c>
      <c r="C22" s="1">
        <f>output!F22/1000000</f>
        <v>4836.566425</v>
      </c>
      <c r="D22" s="1">
        <f>output!I22/1000000</f>
        <v>3116.4898480000002</v>
      </c>
      <c r="E22" s="1">
        <f>output!AA22/1000000</f>
        <v>407.91511200000002</v>
      </c>
      <c r="F22" s="3">
        <f>output!G22/1000000000</f>
        <v>0.33105969600000001</v>
      </c>
      <c r="G22" s="3">
        <f>output!J22/1000000000</f>
        <v>1.6315444480000001</v>
      </c>
      <c r="H22" s="3">
        <f>output!L22/1000000000</f>
        <v>0.271956056</v>
      </c>
      <c r="I22" s="3">
        <f>output!P22/1000000000</f>
        <v>5.2026781509999998</v>
      </c>
      <c r="J22">
        <f>output!H22/1000000000</f>
        <v>5.0773300000000001E-4</v>
      </c>
      <c r="K22">
        <f>output!K22/1000000000</f>
        <v>0.69076321100000004</v>
      </c>
      <c r="L22">
        <f>output!M22/1000000000</f>
        <v>1.0141600000000001E-4</v>
      </c>
      <c r="M22" s="4">
        <f>output!Q22/1000000000</f>
        <v>2.855249648</v>
      </c>
      <c r="N22" s="5">
        <f t="shared" si="0"/>
        <v>376.12004000000002</v>
      </c>
      <c r="O22" s="4">
        <f>output!X22/1000000</f>
        <v>376.12004000000002</v>
      </c>
      <c r="P22" s="3">
        <f>output!X22-3233000</f>
        <v>372887040</v>
      </c>
      <c r="Q22" s="3">
        <f>output!AB22/1000000000</f>
        <v>15.648801950999999</v>
      </c>
      <c r="R22" s="3">
        <f>output!AD22/1000000000</f>
        <v>8.5243999999999999E-5</v>
      </c>
      <c r="S22" s="3">
        <f>output!AF22/1000000000</f>
        <v>5.2917171920000001</v>
      </c>
      <c r="T22">
        <f>output!AC22/1000000000</f>
        <v>4.8946664000000002</v>
      </c>
      <c r="U22">
        <f>output!AE22/1000000000</f>
        <v>3.2850086329999999</v>
      </c>
      <c r="V22" s="1">
        <f>output!AG22/1000000000</f>
        <v>21.997087183000001</v>
      </c>
    </row>
    <row r="23" spans="1:23" x14ac:dyDescent="0.25">
      <c r="A23">
        <f>output!A23</f>
        <v>22</v>
      </c>
      <c r="B23" s="1">
        <f>output!E23/1000000</f>
        <v>0.435645</v>
      </c>
      <c r="C23" s="1">
        <f>output!F23/1000000</f>
        <v>4563.648784</v>
      </c>
      <c r="D23" s="1">
        <f>output!I23/1000000</f>
        <v>2681.1127529999999</v>
      </c>
      <c r="E23" s="1">
        <f>output!AA23/1000000</f>
        <v>472.96476799999999</v>
      </c>
      <c r="F23" s="3">
        <f>output!G23/1000000000</f>
        <v>0.346756544</v>
      </c>
      <c r="G23" s="3">
        <f>output!J23/1000000000</f>
        <v>1.8278784880000001</v>
      </c>
      <c r="H23" s="3">
        <f>output!L23/1000000000</f>
        <v>0.33237095999999999</v>
      </c>
      <c r="I23" s="3">
        <f>output!P23/1000000000</f>
        <v>4.7653033359999997</v>
      </c>
      <c r="J23">
        <f>output!H23/1000000000</f>
        <v>5.2313399999999997E-4</v>
      </c>
      <c r="K23">
        <f>output!K23/1000000000</f>
        <v>0.72025854099999997</v>
      </c>
      <c r="L23">
        <f>output!M23/1000000000</f>
        <v>1.0883300000000001E-4</v>
      </c>
      <c r="M23" s="4">
        <f>output!Q23/1000000000</f>
        <v>3.0779956959999999</v>
      </c>
      <c r="N23" s="5">
        <f t="shared" si="0"/>
        <v>376.06788</v>
      </c>
      <c r="O23" s="4">
        <f>output!X23/1000000</f>
        <v>376.06788</v>
      </c>
      <c r="P23" s="3">
        <f>output!X23-3233000</f>
        <v>372834880</v>
      </c>
      <c r="Q23" s="3">
        <f>output!AB23/1000000000</f>
        <v>15.369412083</v>
      </c>
      <c r="R23" s="3">
        <f>output!AD23/1000000000</f>
        <v>9.1223000000000004E-5</v>
      </c>
      <c r="S23" s="3">
        <f>output!AF23/1000000000</f>
        <v>5.6052839360000002</v>
      </c>
      <c r="T23">
        <f>output!AC23/1000000000</f>
        <v>4.9770623360000004</v>
      </c>
      <c r="U23">
        <f>output!AE23/1000000000</f>
        <v>4.5644198190000003</v>
      </c>
      <c r="V23" s="1">
        <f>output!AG23/1000000000</f>
        <v>23.204699130000002</v>
      </c>
    </row>
    <row r="27" spans="1:23" x14ac:dyDescent="0.25">
      <c r="C27" s="15" t="s">
        <v>33</v>
      </c>
      <c r="D27" s="15"/>
      <c r="E27" s="15"/>
    </row>
    <row r="28" spans="1:23" x14ac:dyDescent="0.25">
      <c r="C28" s="15" t="s">
        <v>32</v>
      </c>
      <c r="D28" s="15"/>
      <c r="E28" s="15"/>
    </row>
    <row r="29" spans="1:23" x14ac:dyDescent="0.25">
      <c r="C29" s="15" t="s">
        <v>34</v>
      </c>
      <c r="D29" s="15"/>
      <c r="E29" s="15"/>
    </row>
    <row r="32" spans="1:23" x14ac:dyDescent="0.25">
      <c r="C32" s="15" t="s">
        <v>35</v>
      </c>
      <c r="D32" s="15"/>
      <c r="E32" s="15"/>
      <c r="I32" s="15" t="s">
        <v>38</v>
      </c>
      <c r="J32" s="15"/>
      <c r="K32" s="15"/>
      <c r="L32" s="15"/>
      <c r="M32" s="15"/>
      <c r="S32" s="15" t="s">
        <v>26</v>
      </c>
      <c r="T32" s="15"/>
      <c r="U32" s="15"/>
      <c r="V32" s="15"/>
      <c r="W32" s="15"/>
    </row>
    <row r="33" spans="3:23" x14ac:dyDescent="0.25">
      <c r="C33" s="15" t="s">
        <v>36</v>
      </c>
      <c r="D33" s="15"/>
      <c r="E33" s="15"/>
      <c r="I33" s="15" t="s">
        <v>39</v>
      </c>
      <c r="J33" s="15"/>
      <c r="K33" s="15"/>
      <c r="L33" s="15"/>
      <c r="M33" s="15"/>
      <c r="S33" s="15" t="s">
        <v>27</v>
      </c>
      <c r="T33" s="15"/>
      <c r="U33" s="15"/>
      <c r="V33" s="15"/>
      <c r="W33" s="15"/>
    </row>
    <row r="34" spans="3:23" x14ac:dyDescent="0.25">
      <c r="C34" s="15" t="s">
        <v>37</v>
      </c>
      <c r="D34" s="15"/>
      <c r="E34" s="15"/>
      <c r="S34" s="15" t="s">
        <v>26</v>
      </c>
      <c r="T34" s="15"/>
      <c r="U34" s="15"/>
      <c r="V34" s="15"/>
      <c r="W34" s="15"/>
    </row>
    <row r="35" spans="3:23" x14ac:dyDescent="0.25">
      <c r="S35" s="15" t="s">
        <v>27</v>
      </c>
      <c r="T35" s="15"/>
      <c r="U35" s="15"/>
      <c r="V35" s="15"/>
      <c r="W35" s="15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3.5776000000000002E-2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6.9848999999999994E-2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0.1026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0.13378799999999999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0.163575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0.19219800000000001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0.219609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0.24556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0.27056000000000002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0.29482599999999998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0.31808199999999998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0.34031699999999998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0.36190600000000001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0.38245600000000002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0.40218100000000001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0.42138900000000001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0.43985299999999999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0.45774599999999999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0.475157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0.49171199999999998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0.50773299999999999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0.52313399999999999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2019-09-29T09:58:56Z</cp:lastPrinted>
  <dcterms:created xsi:type="dcterms:W3CDTF">2019-01-07T11:23:37Z</dcterms:created>
  <dcterms:modified xsi:type="dcterms:W3CDTF">2019-09-29T09:59:44Z</dcterms:modified>
</cp:coreProperties>
</file>