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RAJA\Pengajuan Pengajuan\September\15 September 2021 Pengajuan Pembayaran Vendor CKB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4" i="1"/>
  <c r="F18" i="1"/>
  <c r="F15" i="1"/>
  <c r="F13" i="1" l="1"/>
  <c r="E12" i="1"/>
  <c r="F5" i="1"/>
  <c r="F4" i="1"/>
  <c r="F7" i="1" s="1"/>
</calcChain>
</file>

<file path=xl/sharedStrings.xml><?xml version="1.0" encoding="utf-8"?>
<sst xmlns="http://schemas.openxmlformats.org/spreadsheetml/2006/main" count="24" uniqueCount="15">
  <si>
    <t>No</t>
  </si>
  <si>
    <t>Keterangan</t>
  </si>
  <si>
    <t>Kilo</t>
  </si>
  <si>
    <t>Harga</t>
  </si>
  <si>
    <t>Total</t>
  </si>
  <si>
    <t>Revenue Analysis Pengiriman HLP - BPN (Port to Door)</t>
  </si>
  <si>
    <t>Invoice MIT-E ke Customer</t>
  </si>
  <si>
    <t>Pengiriman HLP - BPN</t>
  </si>
  <si>
    <t>Dooring BPN</t>
  </si>
  <si>
    <t>TOTAL</t>
  </si>
  <si>
    <t>Admin Fee</t>
  </si>
  <si>
    <t>Invoice Vendor CKB ke MIT-E</t>
  </si>
  <si>
    <t>Vat</t>
  </si>
  <si>
    <t>Nett Revenue MIT-E</t>
  </si>
  <si>
    <t>Sub Total Vendor CKB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</si>
</sst>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9" fontId="0" fillId="0" borderId="1" xfId="2" applyFont="1" applyBorder="1"/>
    <xf numFmtId="165" fontId="2" fillId="2" borderId="0" xfId="0" applyNumberFormat="1" applyFont="1" applyFill="1"/>
    <xf numFmtId="0" fontId="3" fillId="0" borderId="1" xfId="0" applyFont="1" applyBorder="1"/>
    <xf numFmtId="165" fontId="2" fillId="0" borderId="1" xfId="1" applyNumberFormat="1" applyFont="1" applyBorder="1"/>
    <xf numFmtId="165" fontId="3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showGridLines="0" tabSelected="1" workbookViewId="0">
      <selection activeCell="B11" sqref="B11"/>
    </sheetView>
  </sheetViews>
  <sheetFormatPr defaultRowHeight="15" x14ac:dyDescent="0.25"/>
  <cols>
    <col min="2" max="2" width="3.5703125" bestFit="1" customWidth="1"/>
    <col min="3" max="3" width="20.42578125" bestFit="1" customWidth="1"/>
    <col min="4" max="4" width="9.28515625" bestFit="1" customWidth="1"/>
    <col min="5" max="5" width="10.5703125" bestFit="1" customWidth="1"/>
    <col min="6" max="6" width="13.28515625" bestFit="1" customWidth="1"/>
  </cols>
  <sheetData>
    <row r="1" spans="2:6" x14ac:dyDescent="0.25">
      <c r="B1" s="9" t="s">
        <v>5</v>
      </c>
      <c r="C1" s="9"/>
      <c r="D1" s="9"/>
      <c r="E1" s="9"/>
      <c r="F1" s="9"/>
    </row>
    <row r="2" spans="2:6" x14ac:dyDescent="0.25">
      <c r="B2" s="8" t="s">
        <v>6</v>
      </c>
      <c r="C2" s="8"/>
      <c r="D2" s="8"/>
      <c r="E2" s="8"/>
      <c r="F2" s="8"/>
    </row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s="1">
        <v>1</v>
      </c>
      <c r="C4" s="1" t="s">
        <v>7</v>
      </c>
      <c r="D4" s="2">
        <v>253</v>
      </c>
      <c r="E4" s="2">
        <v>27500</v>
      </c>
      <c r="F4" s="2">
        <f>E4*D4</f>
        <v>6957500</v>
      </c>
    </row>
    <row r="5" spans="2:6" x14ac:dyDescent="0.25">
      <c r="B5" s="1">
        <v>2</v>
      </c>
      <c r="C5" s="1" t="s">
        <v>8</v>
      </c>
      <c r="D5" s="2">
        <v>253</v>
      </c>
      <c r="E5" s="2">
        <v>3500</v>
      </c>
      <c r="F5" s="2">
        <f>E5*D5</f>
        <v>885500</v>
      </c>
    </row>
    <row r="6" spans="2:6" x14ac:dyDescent="0.25">
      <c r="B6" s="1">
        <v>3</v>
      </c>
      <c r="C6" s="1" t="s">
        <v>10</v>
      </c>
      <c r="D6" s="1"/>
      <c r="E6" s="1"/>
      <c r="F6" s="2">
        <v>20000</v>
      </c>
    </row>
    <row r="7" spans="2:6" x14ac:dyDescent="0.25">
      <c r="B7" s="8" t="s">
        <v>9</v>
      </c>
      <c r="C7" s="8"/>
      <c r="D7" s="8"/>
      <c r="E7" s="8"/>
      <c r="F7" s="6">
        <f>SUM(F4:F6)</f>
        <v>7863000</v>
      </c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8" t="s">
        <v>11</v>
      </c>
      <c r="C10" s="8"/>
      <c r="D10" s="8"/>
      <c r="E10" s="8"/>
      <c r="F10" s="8"/>
    </row>
    <row r="11" spans="2:6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</row>
    <row r="12" spans="2:6" x14ac:dyDescent="0.25">
      <c r="B12" s="1">
        <v>1</v>
      </c>
      <c r="C12" s="1" t="s">
        <v>7</v>
      </c>
      <c r="D12" s="2">
        <v>253</v>
      </c>
      <c r="E12" s="2">
        <f>F12/D12</f>
        <v>24650</v>
      </c>
      <c r="F12" s="2">
        <v>6236450</v>
      </c>
    </row>
    <row r="13" spans="2:6" x14ac:dyDescent="0.25">
      <c r="B13" s="1">
        <v>2</v>
      </c>
      <c r="C13" s="1" t="s">
        <v>12</v>
      </c>
      <c r="D13" s="2"/>
      <c r="E13" s="3">
        <v>0.01</v>
      </c>
      <c r="F13" s="2">
        <f>F12*1%</f>
        <v>62364.5</v>
      </c>
    </row>
    <row r="14" spans="2:6" x14ac:dyDescent="0.25">
      <c r="B14" s="1"/>
      <c r="C14" s="5" t="s">
        <v>14</v>
      </c>
      <c r="D14" s="2"/>
      <c r="E14" s="3"/>
      <c r="F14" s="7">
        <f>SUM(F12:F13)</f>
        <v>6298814.5</v>
      </c>
    </row>
    <row r="15" spans="2:6" x14ac:dyDescent="0.25">
      <c r="B15" s="1">
        <v>2</v>
      </c>
      <c r="C15" s="1" t="s">
        <v>8</v>
      </c>
      <c r="D15" s="2">
        <v>253</v>
      </c>
      <c r="E15" s="2">
        <v>3000</v>
      </c>
      <c r="F15" s="2">
        <f>E15*D15</f>
        <v>759000</v>
      </c>
    </row>
    <row r="16" spans="2:6" x14ac:dyDescent="0.25">
      <c r="B16" s="8" t="s">
        <v>9</v>
      </c>
      <c r="C16" s="8"/>
      <c r="D16" s="8"/>
      <c r="E16" s="8"/>
      <c r="F16" s="6">
        <f>SUM(F14:F15)</f>
        <v>7057814.5</v>
      </c>
    </row>
    <row r="18" spans="2:6" x14ac:dyDescent="0.25">
      <c r="B18" t="s">
        <v>13</v>
      </c>
      <c r="F18" s="4">
        <f>F7-F16</f>
        <v>805185.5</v>
      </c>
    </row>
  </sheetData>
  <mergeCells count="6">
    <mergeCell ref="B1:F1"/>
    <mergeCell ref="B2:F2"/>
    <mergeCell ref="B7:E7"/>
    <mergeCell ref="B9:F9"/>
    <mergeCell ref="B10:F10"/>
    <mergeCell ref="B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2021-09-15T07:09:30Z</dcterms:created>
  <dcterms:modified xsi:type="dcterms:W3CDTF">2021-09-15T07:19:56Z</dcterms:modified>
</cp:coreProperties>
</file>