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INPUTAN 2 AGUSTUS 2021\"/>
    </mc:Choice>
  </mc:AlternateContent>
  <bookViews>
    <workbookView xWindow="0" yWindow="0" windowWidth="16815" windowHeight="8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D23" i="1"/>
  <c r="F1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4" i="1"/>
</calcChain>
</file>

<file path=xl/sharedStrings.xml><?xml version="1.0" encoding="utf-8"?>
<sst xmlns="http://schemas.openxmlformats.org/spreadsheetml/2006/main" count="150" uniqueCount="93">
  <si>
    <t>No</t>
  </si>
  <si>
    <t xml:space="preserve"> Nama Barang </t>
  </si>
  <si>
    <t>No Plat Mobil/Truck</t>
  </si>
  <si>
    <t xml:space="preserve">Status </t>
  </si>
  <si>
    <t>Nomor Kontrak /VA</t>
  </si>
  <si>
    <t xml:space="preserve">Total angsuran </t>
  </si>
  <si>
    <t>Bank</t>
  </si>
  <si>
    <t>Jatuh tempo</t>
  </si>
  <si>
    <t>Angsuran ke</t>
  </si>
  <si>
    <t>Tenor</t>
  </si>
  <si>
    <t xml:space="preserve">MITSUBHI X-PANDER </t>
  </si>
  <si>
    <t>B 2357 SZQ</t>
  </si>
  <si>
    <t>Leasing Transfer</t>
  </si>
  <si>
    <t>040277861800029</t>
  </si>
  <si>
    <t>BCA</t>
  </si>
  <si>
    <t>B 1855 CZA</t>
  </si>
  <si>
    <t>040277861800270</t>
  </si>
  <si>
    <t xml:space="preserve">Mobil GrandMax </t>
  </si>
  <si>
    <t>B 1183 CMR</t>
  </si>
  <si>
    <t>ATM/Mobile Banking</t>
  </si>
  <si>
    <t xml:space="preserve">10-024-17-11730 </t>
  </si>
  <si>
    <t>BNI</t>
  </si>
  <si>
    <t xml:space="preserve">MOBIL CALYA </t>
  </si>
  <si>
    <t>B 1988 COR</t>
  </si>
  <si>
    <t>10-024-17-11766</t>
  </si>
  <si>
    <t xml:space="preserve">Mobil BMW SERIES 5 </t>
  </si>
  <si>
    <t xml:space="preserve">B 114 WIT </t>
  </si>
  <si>
    <t>011-001-620-021-585-88</t>
  </si>
  <si>
    <t>Permata</t>
  </si>
  <si>
    <t xml:space="preserve">Mobil Harrier </t>
  </si>
  <si>
    <t>A 878 ZZ</t>
  </si>
  <si>
    <t>011-001-620-021-150-72</t>
  </si>
  <si>
    <t xml:space="preserve">DATSUN </t>
  </si>
  <si>
    <t>B 1887 COR</t>
  </si>
  <si>
    <t>202-1700021</t>
  </si>
  <si>
    <t>B 1862 NLR</t>
  </si>
  <si>
    <t>011-001-620-021-585-10</t>
  </si>
  <si>
    <t xml:space="preserve">Mobil Lexus </t>
  </si>
  <si>
    <t>B 2109 CTK</t>
  </si>
  <si>
    <t>Rekening Pribadi Pak H. Iyus</t>
  </si>
  <si>
    <t>X</t>
  </si>
  <si>
    <t>x</t>
  </si>
  <si>
    <t>Mobil Sigra</t>
  </si>
  <si>
    <t>B 1328 CZN</t>
  </si>
  <si>
    <t>005212000010</t>
  </si>
  <si>
    <t>B 1330 CZN</t>
  </si>
  <si>
    <t>005212000008</t>
  </si>
  <si>
    <t>B 1467 CZN</t>
  </si>
  <si>
    <t>005212000009</t>
  </si>
  <si>
    <t>B 1437 CZN</t>
  </si>
  <si>
    <t>005212000007</t>
  </si>
  <si>
    <t>FORTUNER</t>
  </si>
  <si>
    <t xml:space="preserve"> B 2560 SJB</t>
  </si>
  <si>
    <t>MEGA CENTRAL FINANCE</t>
  </si>
  <si>
    <t>040204372100001</t>
  </si>
  <si>
    <t>Mobil Alphard</t>
  </si>
  <si>
    <t>B2323SFB</t>
  </si>
  <si>
    <t>100-181-900-198</t>
  </si>
  <si>
    <t>JUMLAH</t>
  </si>
  <si>
    <t>Keterangan</t>
  </si>
  <si>
    <t>Jenis Asuransi</t>
  </si>
  <si>
    <t>Nominal</t>
  </si>
  <si>
    <t xml:space="preserve">No.  Rek </t>
  </si>
  <si>
    <t>Transfer Via</t>
  </si>
  <si>
    <t>ASURANSI KESEHATAN ( H.iyus )</t>
  </si>
  <si>
    <t xml:space="preserve">MANULIFE </t>
  </si>
  <si>
    <t>PERMATA</t>
  </si>
  <si>
    <t>426-440-1714</t>
  </si>
  <si>
    <t>BNI Direct</t>
  </si>
  <si>
    <t>ASURANSI KESEHATAN ( P.Soeryo )</t>
  </si>
  <si>
    <t>426-440-0831</t>
  </si>
  <si>
    <t>Jumlah</t>
  </si>
  <si>
    <t>DAFTAR ANGSURAN PT  LOHJINAWI AGRITAMA INTERNATIONAL</t>
  </si>
  <si>
    <t xml:space="preserve">Nomor Kontrak </t>
  </si>
  <si>
    <t xml:space="preserve">TRUCK </t>
  </si>
  <si>
    <t>B 9097 KCA</t>
  </si>
  <si>
    <t>Leasing</t>
  </si>
  <si>
    <t>008-0016-680</t>
  </si>
  <si>
    <t>TRUCK .</t>
  </si>
  <si>
    <t>B 9409 CCG</t>
  </si>
  <si>
    <t>141-930-091</t>
  </si>
  <si>
    <t>00888141930091</t>
  </si>
  <si>
    <t>B 9733 BXR</t>
  </si>
  <si>
    <t>Sewa</t>
  </si>
  <si>
    <t>0950592885</t>
  </si>
  <si>
    <t>TRUCK</t>
  </si>
  <si>
    <t>B 9887 FCC</t>
  </si>
  <si>
    <t>Nendi</t>
  </si>
  <si>
    <t>FINANCE</t>
  </si>
  <si>
    <t>tenor</t>
  </si>
  <si>
    <t>Jakarta, 2 agustus 2021</t>
  </si>
  <si>
    <t>Angsuran Mobil VIA ATM/VIRTUAL Agustus  2021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</si>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</sst>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Rp&quot;#,##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3" fillId="0" borderId="1" xfId="0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 indent="5"/>
    </xf>
    <xf numFmtId="0" fontId="3" fillId="2" borderId="1" xfId="0" applyFont="1" applyFill="1" applyBorder="1" applyAlignment="1">
      <alignment horizontal="left" vertical="center" indent="3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indent="4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indent="1"/>
    </xf>
    <xf numFmtId="0" fontId="3" fillId="0" borderId="0" xfId="0" applyFont="1" applyFill="1" applyBorder="1" applyAlignment="1">
      <alignment horizontal="left"/>
    </xf>
    <xf numFmtId="0" fontId="0" fillId="0" borderId="0" xfId="0" applyFill="1"/>
    <xf numFmtId="0" fontId="3" fillId="0" borderId="1" xfId="0" applyFont="1" applyFill="1" applyBorder="1" applyAlignment="1">
      <alignment horizontal="left" inden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1" fontId="0" fillId="0" borderId="1" xfId="0" quotePrefix="1" applyNumberForma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1" fontId="0" fillId="0" borderId="1" xfId="0" quotePrefix="1" applyNumberFormat="1" applyFill="1" applyBorder="1" applyAlignment="1">
      <alignment vertical="center"/>
    </xf>
    <xf numFmtId="164" fontId="0" fillId="0" borderId="1" xfId="1" applyNumberFormat="1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 applyAlignment="1"/>
    <xf numFmtId="0" fontId="0" fillId="0" borderId="1" xfId="0" quotePrefix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inden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166" fontId="0" fillId="0" borderId="1" xfId="1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4" fillId="0" borderId="0" xfId="0" applyFont="1" applyFill="1"/>
    <xf numFmtId="166" fontId="0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166" fontId="0" fillId="0" borderId="1" xfId="0" applyNumberFormat="1" applyFill="1" applyBorder="1"/>
    <xf numFmtId="0" fontId="0" fillId="0" borderId="1" xfId="0" quotePrefix="1" applyFill="1" applyBorder="1" applyAlignment="1">
      <alignment horizontal="left"/>
    </xf>
    <xf numFmtId="0" fontId="2" fillId="2" borderId="1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indent="5"/>
    </xf>
    <xf numFmtId="0" fontId="2" fillId="2" borderId="1" xfId="0" applyFont="1" applyFill="1" applyBorder="1" applyAlignment="1">
      <alignment horizontal="left" vertical="center" indent="6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indent="4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7" workbookViewId="0">
      <selection activeCell="C34" sqref="C34"/>
    </sheetView>
  </sheetViews>
  <sheetFormatPr defaultRowHeight="15" x14ac:dyDescent="0.25"/>
  <cols>
    <col min="1" max="1" width="9.140625" style="20"/>
    <col min="2" max="2" width="32.5703125" style="20" customWidth="1"/>
    <col min="3" max="3" width="25.7109375" style="20" bestFit="1" customWidth="1"/>
    <col min="4" max="4" width="26.42578125" style="20" bestFit="1" customWidth="1"/>
    <col min="5" max="5" width="22.5703125" style="20" bestFit="1" customWidth="1"/>
    <col min="6" max="6" width="14.42578125" style="20" bestFit="1" customWidth="1"/>
    <col min="7" max="7" width="15.7109375" style="20" customWidth="1"/>
    <col min="8" max="8" width="15.140625" style="20" bestFit="1" customWidth="1"/>
    <col min="9" max="9" width="12" style="20" bestFit="1" customWidth="1"/>
    <col min="10" max="10" width="12.85546875" style="20" bestFit="1" customWidth="1"/>
    <col min="11" max="11" width="11.85546875" style="20" customWidth="1"/>
    <col min="12" max="16384" width="9.140625" style="20"/>
  </cols>
  <sheetData>
    <row r="1" spans="1:10" x14ac:dyDescent="0.25">
      <c r="A1" s="1" t="s">
        <v>91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2" t="s">
        <v>0</v>
      </c>
      <c r="B2" s="13" t="s">
        <v>1</v>
      </c>
      <c r="C2" s="13" t="s">
        <v>2</v>
      </c>
      <c r="D2" s="13" t="s">
        <v>3</v>
      </c>
      <c r="E2" s="14" t="s">
        <v>4</v>
      </c>
      <c r="F2" s="15" t="s">
        <v>5</v>
      </c>
      <c r="G2" s="2" t="s">
        <v>6</v>
      </c>
      <c r="H2" s="17" t="s">
        <v>7</v>
      </c>
      <c r="I2" s="17" t="s">
        <v>8</v>
      </c>
      <c r="J2" s="17" t="s">
        <v>9</v>
      </c>
    </row>
    <row r="3" spans="1:10" x14ac:dyDescent="0.25">
      <c r="A3" s="21">
        <v>1</v>
      </c>
      <c r="B3" s="23" t="s">
        <v>10</v>
      </c>
      <c r="C3" s="23" t="s">
        <v>11</v>
      </c>
      <c r="D3" s="23" t="s">
        <v>12</v>
      </c>
      <c r="E3" s="24" t="s">
        <v>13</v>
      </c>
      <c r="F3" s="25">
        <v>4976000</v>
      </c>
      <c r="G3" s="6" t="s">
        <v>14</v>
      </c>
      <c r="H3" s="26">
        <v>2</v>
      </c>
      <c r="I3" s="22">
        <v>42</v>
      </c>
      <c r="J3" s="22">
        <v>60</v>
      </c>
    </row>
    <row r="4" spans="1:10" x14ac:dyDescent="0.25">
      <c r="A4" s="18">
        <f>A3+1</f>
        <v>2</v>
      </c>
      <c r="B4" s="23" t="s">
        <v>10</v>
      </c>
      <c r="C4" s="23" t="s">
        <v>15</v>
      </c>
      <c r="D4" s="23" t="s">
        <v>12</v>
      </c>
      <c r="E4" s="24" t="s">
        <v>16</v>
      </c>
      <c r="F4" s="5">
        <v>5462000</v>
      </c>
      <c r="G4" s="6" t="s">
        <v>14</v>
      </c>
      <c r="H4" s="27">
        <v>2</v>
      </c>
      <c r="I4" s="7">
        <v>34</v>
      </c>
      <c r="J4" s="7">
        <v>60</v>
      </c>
    </row>
    <row r="5" spans="1:10" x14ac:dyDescent="0.25">
      <c r="A5" s="18">
        <f t="shared" ref="A5:A15" si="0">A4+1</f>
        <v>3</v>
      </c>
      <c r="B5" s="23" t="s">
        <v>17</v>
      </c>
      <c r="C5" s="23" t="s">
        <v>18</v>
      </c>
      <c r="D5" s="23" t="s">
        <v>19</v>
      </c>
      <c r="E5" s="6" t="s">
        <v>20</v>
      </c>
      <c r="F5" s="5">
        <v>2062900</v>
      </c>
      <c r="G5" s="6" t="s">
        <v>21</v>
      </c>
      <c r="H5" s="27">
        <v>2</v>
      </c>
      <c r="I5" s="7">
        <v>44</v>
      </c>
      <c r="J5" s="7">
        <v>48</v>
      </c>
    </row>
    <row r="6" spans="1:10" x14ac:dyDescent="0.25">
      <c r="A6" s="18">
        <f t="shared" si="0"/>
        <v>4</v>
      </c>
      <c r="B6" s="23" t="s">
        <v>22</v>
      </c>
      <c r="C6" s="23" t="s">
        <v>23</v>
      </c>
      <c r="D6" s="23" t="s">
        <v>19</v>
      </c>
      <c r="E6" s="6" t="s">
        <v>24</v>
      </c>
      <c r="F6" s="5">
        <v>3223600</v>
      </c>
      <c r="G6" s="6" t="s">
        <v>21</v>
      </c>
      <c r="H6" s="27">
        <v>13</v>
      </c>
      <c r="I6" s="7">
        <v>43</v>
      </c>
      <c r="J6" s="7">
        <v>60</v>
      </c>
    </row>
    <row r="7" spans="1:10" x14ac:dyDescent="0.25">
      <c r="A7" s="18">
        <f t="shared" si="0"/>
        <v>5</v>
      </c>
      <c r="B7" s="23" t="s">
        <v>25</v>
      </c>
      <c r="C7" s="23" t="s">
        <v>26</v>
      </c>
      <c r="D7" s="23" t="s">
        <v>12</v>
      </c>
      <c r="E7" s="6" t="s">
        <v>27</v>
      </c>
      <c r="F7" s="5">
        <v>10565000</v>
      </c>
      <c r="G7" s="6" t="s">
        <v>28</v>
      </c>
      <c r="H7" s="28">
        <v>18</v>
      </c>
      <c r="I7" s="7">
        <v>38</v>
      </c>
      <c r="J7" s="7">
        <v>48</v>
      </c>
    </row>
    <row r="8" spans="1:10" x14ac:dyDescent="0.25">
      <c r="A8" s="18">
        <f t="shared" si="0"/>
        <v>6</v>
      </c>
      <c r="B8" s="23" t="s">
        <v>29</v>
      </c>
      <c r="C8" s="23" t="s">
        <v>30</v>
      </c>
      <c r="D8" s="23" t="s">
        <v>12</v>
      </c>
      <c r="E8" s="6" t="s">
        <v>31</v>
      </c>
      <c r="F8" s="5">
        <v>6350000</v>
      </c>
      <c r="G8" s="6" t="s">
        <v>28</v>
      </c>
      <c r="H8" s="28">
        <v>18</v>
      </c>
      <c r="I8" s="7">
        <v>43</v>
      </c>
      <c r="J8" s="7">
        <v>48</v>
      </c>
    </row>
    <row r="9" spans="1:10" x14ac:dyDescent="0.25">
      <c r="A9" s="18">
        <f t="shared" si="0"/>
        <v>7</v>
      </c>
      <c r="B9" s="23" t="s">
        <v>32</v>
      </c>
      <c r="C9" s="23" t="s">
        <v>33</v>
      </c>
      <c r="D9" s="23" t="s">
        <v>12</v>
      </c>
      <c r="E9" s="6" t="s">
        <v>34</v>
      </c>
      <c r="F9" s="5">
        <v>3190000</v>
      </c>
      <c r="G9" s="6" t="s">
        <v>14</v>
      </c>
      <c r="H9" s="27">
        <v>23</v>
      </c>
      <c r="I9" s="7">
        <v>55</v>
      </c>
      <c r="J9" s="7">
        <v>60</v>
      </c>
    </row>
    <row r="10" spans="1:10" x14ac:dyDescent="0.25">
      <c r="A10" s="18">
        <f t="shared" si="0"/>
        <v>8</v>
      </c>
      <c r="B10" s="23" t="s">
        <v>29</v>
      </c>
      <c r="C10" s="23" t="s">
        <v>35</v>
      </c>
      <c r="D10" s="23" t="s">
        <v>12</v>
      </c>
      <c r="E10" s="6" t="s">
        <v>36</v>
      </c>
      <c r="F10" s="29">
        <v>6185000</v>
      </c>
      <c r="G10" s="6" t="s">
        <v>28</v>
      </c>
      <c r="H10" s="28">
        <v>18</v>
      </c>
      <c r="I10" s="30">
        <v>39</v>
      </c>
      <c r="J10" s="30">
        <v>48</v>
      </c>
    </row>
    <row r="11" spans="1:10" x14ac:dyDescent="0.25">
      <c r="A11" s="18">
        <f t="shared" si="0"/>
        <v>9</v>
      </c>
      <c r="B11" s="23" t="s">
        <v>37</v>
      </c>
      <c r="C11" s="23" t="s">
        <v>38</v>
      </c>
      <c r="D11" s="23" t="s">
        <v>39</v>
      </c>
      <c r="E11" s="6"/>
      <c r="F11" s="29">
        <v>11064600</v>
      </c>
      <c r="G11" s="31" t="s">
        <v>14</v>
      </c>
      <c r="H11" s="32" t="s">
        <v>40</v>
      </c>
      <c r="I11" s="30" t="s">
        <v>41</v>
      </c>
      <c r="J11" s="30"/>
    </row>
    <row r="12" spans="1:10" x14ac:dyDescent="0.25">
      <c r="A12" s="18">
        <f t="shared" si="0"/>
        <v>10</v>
      </c>
      <c r="B12" s="23" t="s">
        <v>42</v>
      </c>
      <c r="C12" s="23" t="s">
        <v>43</v>
      </c>
      <c r="D12" s="23" t="s">
        <v>12</v>
      </c>
      <c r="E12" s="33" t="s">
        <v>44</v>
      </c>
      <c r="F12" s="5">
        <v>3002900</v>
      </c>
      <c r="G12" s="6" t="s">
        <v>21</v>
      </c>
      <c r="H12" s="28">
        <v>28</v>
      </c>
      <c r="I12" s="7">
        <v>17</v>
      </c>
      <c r="J12" s="7">
        <v>59</v>
      </c>
    </row>
    <row r="13" spans="1:10" x14ac:dyDescent="0.25">
      <c r="A13" s="18">
        <f t="shared" si="0"/>
        <v>11</v>
      </c>
      <c r="B13" s="23" t="s">
        <v>42</v>
      </c>
      <c r="C13" s="23" t="s">
        <v>45</v>
      </c>
      <c r="D13" s="23" t="s">
        <v>12</v>
      </c>
      <c r="E13" s="33" t="s">
        <v>46</v>
      </c>
      <c r="F13" s="5">
        <v>3002900</v>
      </c>
      <c r="G13" s="6" t="s">
        <v>21</v>
      </c>
      <c r="H13" s="28">
        <v>28</v>
      </c>
      <c r="I13" s="7">
        <v>17</v>
      </c>
      <c r="J13" s="7">
        <v>59</v>
      </c>
    </row>
    <row r="14" spans="1:10" x14ac:dyDescent="0.25">
      <c r="A14" s="18">
        <f t="shared" si="0"/>
        <v>12</v>
      </c>
      <c r="B14" s="23" t="s">
        <v>42</v>
      </c>
      <c r="C14" s="23" t="s">
        <v>47</v>
      </c>
      <c r="D14" s="23" t="s">
        <v>12</v>
      </c>
      <c r="E14" s="33" t="s">
        <v>48</v>
      </c>
      <c r="F14" s="5">
        <v>2888500</v>
      </c>
      <c r="G14" s="6" t="s">
        <v>21</v>
      </c>
      <c r="H14" s="28">
        <v>28</v>
      </c>
      <c r="I14" s="7">
        <v>17</v>
      </c>
      <c r="J14" s="7">
        <v>59</v>
      </c>
    </row>
    <row r="15" spans="1:10" x14ac:dyDescent="0.25">
      <c r="A15" s="18">
        <f t="shared" si="0"/>
        <v>13</v>
      </c>
      <c r="B15" s="23" t="s">
        <v>42</v>
      </c>
      <c r="C15" s="23" t="s">
        <v>49</v>
      </c>
      <c r="D15" s="23" t="s">
        <v>12</v>
      </c>
      <c r="E15" s="33" t="s">
        <v>50</v>
      </c>
      <c r="F15" s="5">
        <v>2888500</v>
      </c>
      <c r="G15" s="6" t="s">
        <v>21</v>
      </c>
      <c r="H15" s="28">
        <v>28</v>
      </c>
      <c r="I15" s="7">
        <v>17</v>
      </c>
      <c r="J15" s="7">
        <v>59</v>
      </c>
    </row>
    <row r="16" spans="1:10" x14ac:dyDescent="0.25">
      <c r="A16" s="18">
        <f>A15+1</f>
        <v>14</v>
      </c>
      <c r="B16" s="23" t="s">
        <v>51</v>
      </c>
      <c r="C16" s="23" t="s">
        <v>52</v>
      </c>
      <c r="D16" s="23" t="s">
        <v>53</v>
      </c>
      <c r="E16" s="24" t="s">
        <v>54</v>
      </c>
      <c r="F16" s="5">
        <v>12351000</v>
      </c>
      <c r="G16" s="6" t="s">
        <v>14</v>
      </c>
      <c r="H16" s="27">
        <v>13</v>
      </c>
      <c r="I16" s="7">
        <v>8</v>
      </c>
      <c r="J16" s="7">
        <v>36</v>
      </c>
    </row>
    <row r="17" spans="1:11" x14ac:dyDescent="0.25">
      <c r="A17" s="18">
        <v>15</v>
      </c>
      <c r="B17" s="23" t="s">
        <v>55</v>
      </c>
      <c r="C17" s="23" t="s">
        <v>56</v>
      </c>
      <c r="D17" s="23" t="s">
        <v>12</v>
      </c>
      <c r="E17" s="24" t="s">
        <v>57</v>
      </c>
      <c r="F17" s="5">
        <v>12678600</v>
      </c>
      <c r="G17" s="6" t="s">
        <v>21</v>
      </c>
      <c r="H17" s="27">
        <v>25</v>
      </c>
      <c r="I17" s="7">
        <v>33</v>
      </c>
      <c r="J17" s="7">
        <v>48</v>
      </c>
    </row>
    <row r="18" spans="1:11" x14ac:dyDescent="0.25">
      <c r="A18" s="4" t="s">
        <v>58</v>
      </c>
      <c r="B18" s="4"/>
      <c r="C18" s="4"/>
      <c r="D18" s="4"/>
      <c r="E18" s="4"/>
      <c r="F18" s="5">
        <f>SUM(F3:F17)</f>
        <v>89891500</v>
      </c>
      <c r="G18" s="6"/>
      <c r="H18" s="7"/>
      <c r="I18" s="7"/>
      <c r="J18" s="7"/>
    </row>
    <row r="19" spans="1:11" x14ac:dyDescent="0.25">
      <c r="A19" s="8"/>
      <c r="B19" s="8"/>
      <c r="C19" s="8"/>
      <c r="D19" s="8"/>
      <c r="E19" s="8"/>
      <c r="F19" s="9"/>
      <c r="G19" s="10"/>
      <c r="H19" s="11"/>
      <c r="I19" s="11"/>
      <c r="J19" s="11"/>
    </row>
    <row r="20" spans="1:11" x14ac:dyDescent="0.25">
      <c r="A20" s="45" t="s">
        <v>92</v>
      </c>
      <c r="B20" s="46" t="s">
        <v>59</v>
      </c>
      <c r="C20" s="47" t="s">
        <v>60</v>
      </c>
      <c r="D20" s="48" t="s">
        <v>61</v>
      </c>
      <c r="E20" s="49" t="s">
        <v>6</v>
      </c>
      <c r="F20" s="50" t="s">
        <v>62</v>
      </c>
      <c r="G20" s="51" t="s">
        <v>7</v>
      </c>
      <c r="H20" s="51" t="s">
        <v>8</v>
      </c>
      <c r="I20" s="51" t="s">
        <v>9</v>
      </c>
      <c r="J20" s="45" t="s">
        <v>63</v>
      </c>
    </row>
    <row r="21" spans="1:11" x14ac:dyDescent="0.25">
      <c r="A21" s="34">
        <v>1</v>
      </c>
      <c r="B21" s="35" t="s">
        <v>64</v>
      </c>
      <c r="C21" s="36" t="s">
        <v>65</v>
      </c>
      <c r="D21" s="37">
        <v>11737000</v>
      </c>
      <c r="E21" s="36" t="s">
        <v>66</v>
      </c>
      <c r="F21" s="6" t="s">
        <v>67</v>
      </c>
      <c r="G21" s="38">
        <v>4</v>
      </c>
      <c r="H21" s="38">
        <v>49</v>
      </c>
      <c r="I21" s="38" t="s">
        <v>41</v>
      </c>
      <c r="J21" s="39" t="s">
        <v>68</v>
      </c>
      <c r="K21" s="40"/>
    </row>
    <row r="22" spans="1:11" x14ac:dyDescent="0.25">
      <c r="A22" s="34">
        <v>2</v>
      </c>
      <c r="B22" s="35" t="s">
        <v>69</v>
      </c>
      <c r="C22" s="36" t="s">
        <v>65</v>
      </c>
      <c r="D22" s="41">
        <v>5617700</v>
      </c>
      <c r="E22" s="36" t="s">
        <v>66</v>
      </c>
      <c r="F22" s="6" t="s">
        <v>70</v>
      </c>
      <c r="G22" s="38">
        <v>29</v>
      </c>
      <c r="H22" s="38">
        <v>49</v>
      </c>
      <c r="I22" s="38" t="s">
        <v>41</v>
      </c>
      <c r="J22" s="39" t="s">
        <v>68</v>
      </c>
    </row>
    <row r="23" spans="1:11" x14ac:dyDescent="0.25">
      <c r="A23" s="42" t="s">
        <v>71</v>
      </c>
      <c r="B23" s="42"/>
      <c r="C23" s="42"/>
      <c r="D23" s="43">
        <f>SUM(D21:D22)</f>
        <v>17354700</v>
      </c>
      <c r="E23" s="31"/>
      <c r="F23" s="31"/>
      <c r="G23" s="31"/>
      <c r="H23" s="31"/>
      <c r="I23" s="31"/>
      <c r="J23" s="31"/>
    </row>
    <row r="24" spans="1:11" x14ac:dyDescent="0.25">
      <c r="A24" s="52" t="s">
        <v>72</v>
      </c>
      <c r="B24" s="52"/>
      <c r="C24" s="52"/>
      <c r="D24" s="52"/>
      <c r="E24" s="52"/>
      <c r="F24" s="52"/>
      <c r="G24" s="52"/>
      <c r="H24" s="52"/>
      <c r="I24" s="52"/>
      <c r="J24" s="52"/>
    </row>
    <row r="25" spans="1:11" x14ac:dyDescent="0.25">
      <c r="A25" s="12" t="s">
        <v>0</v>
      </c>
      <c r="B25" s="13" t="s">
        <v>1</v>
      </c>
      <c r="C25" s="13" t="s">
        <v>2</v>
      </c>
      <c r="D25" s="13" t="s">
        <v>3</v>
      </c>
      <c r="E25" s="14" t="s">
        <v>73</v>
      </c>
      <c r="F25" s="15" t="s">
        <v>5</v>
      </c>
      <c r="G25" s="2" t="s">
        <v>6</v>
      </c>
      <c r="H25" s="16" t="s">
        <v>62</v>
      </c>
      <c r="I25" s="17" t="s">
        <v>7</v>
      </c>
      <c r="J25" s="17" t="s">
        <v>8</v>
      </c>
      <c r="K25" s="3" t="s">
        <v>89</v>
      </c>
    </row>
    <row r="26" spans="1:11" x14ac:dyDescent="0.25">
      <c r="A26" s="18">
        <v>1</v>
      </c>
      <c r="B26" s="23" t="s">
        <v>74</v>
      </c>
      <c r="C26" s="23" t="s">
        <v>75</v>
      </c>
      <c r="D26" s="23" t="s">
        <v>76</v>
      </c>
      <c r="E26" s="6" t="s">
        <v>77</v>
      </c>
      <c r="F26" s="37">
        <v>4827000</v>
      </c>
      <c r="G26" s="6" t="s">
        <v>14</v>
      </c>
      <c r="H26" s="6">
        <v>7480000964</v>
      </c>
      <c r="I26" s="7">
        <v>5</v>
      </c>
      <c r="J26" s="7">
        <v>22</v>
      </c>
      <c r="K26" s="31">
        <v>36</v>
      </c>
    </row>
    <row r="27" spans="1:11" x14ac:dyDescent="0.25">
      <c r="A27" s="18">
        <v>2</v>
      </c>
      <c r="B27" s="23" t="s">
        <v>78</v>
      </c>
      <c r="C27" s="23" t="s">
        <v>79</v>
      </c>
      <c r="D27" s="23" t="s">
        <v>76</v>
      </c>
      <c r="E27" s="6" t="s">
        <v>80</v>
      </c>
      <c r="F27" s="37">
        <v>6024000</v>
      </c>
      <c r="G27" s="6" t="s">
        <v>14</v>
      </c>
      <c r="H27" s="33" t="s">
        <v>81</v>
      </c>
      <c r="I27" s="7">
        <v>8</v>
      </c>
      <c r="J27" s="7">
        <v>31</v>
      </c>
      <c r="K27" s="31">
        <v>36</v>
      </c>
    </row>
    <row r="28" spans="1:11" x14ac:dyDescent="0.25">
      <c r="A28" s="18">
        <v>3</v>
      </c>
      <c r="B28" s="23" t="s">
        <v>74</v>
      </c>
      <c r="C28" s="23" t="s">
        <v>82</v>
      </c>
      <c r="D28" s="23" t="s">
        <v>83</v>
      </c>
      <c r="E28" s="31"/>
      <c r="F28" s="41">
        <v>9000000</v>
      </c>
      <c r="G28" s="31" t="s">
        <v>14</v>
      </c>
      <c r="H28" s="44" t="s">
        <v>84</v>
      </c>
      <c r="I28" s="30">
        <v>12</v>
      </c>
      <c r="J28" s="30">
        <v>19</v>
      </c>
      <c r="K28" s="31" t="s">
        <v>41</v>
      </c>
    </row>
    <row r="29" spans="1:11" x14ac:dyDescent="0.25">
      <c r="A29" s="18">
        <v>4</v>
      </c>
      <c r="B29" s="23" t="s">
        <v>85</v>
      </c>
      <c r="C29" s="23" t="s">
        <v>86</v>
      </c>
      <c r="D29" s="23" t="s">
        <v>83</v>
      </c>
      <c r="E29" s="31"/>
      <c r="F29" s="41">
        <v>9000000</v>
      </c>
      <c r="G29" s="31" t="s">
        <v>14</v>
      </c>
      <c r="H29" s="44" t="s">
        <v>84</v>
      </c>
      <c r="I29" s="30">
        <v>12</v>
      </c>
      <c r="J29" s="30">
        <v>19</v>
      </c>
      <c r="K29" s="31" t="s">
        <v>41</v>
      </c>
    </row>
    <row r="30" spans="1:11" x14ac:dyDescent="0.25">
      <c r="A30" s="42" t="s">
        <v>58</v>
      </c>
      <c r="B30" s="42"/>
      <c r="C30" s="42"/>
      <c r="D30" s="42"/>
      <c r="E30" s="42"/>
      <c r="F30" s="43">
        <f>SUM(F26:F29)</f>
        <v>28851000</v>
      </c>
      <c r="G30" s="31"/>
      <c r="H30" s="31"/>
      <c r="I30" s="31"/>
      <c r="J30" s="31"/>
      <c r="K30" s="31"/>
    </row>
    <row r="32" spans="1:11" x14ac:dyDescent="0.25">
      <c r="A32" s="19" t="s">
        <v>90</v>
      </c>
      <c r="B32" s="19"/>
      <c r="C32" s="8"/>
      <c r="D32" s="8"/>
      <c r="E32" s="8"/>
      <c r="F32" s="9"/>
      <c r="G32" s="10"/>
      <c r="H32" s="11"/>
      <c r="I32" s="11"/>
      <c r="J32" s="11"/>
    </row>
    <row r="33" spans="1:10" x14ac:dyDescent="0.25">
      <c r="A33" s="8"/>
      <c r="B33" s="8"/>
      <c r="C33" s="8"/>
      <c r="D33" s="8"/>
      <c r="E33" s="8"/>
      <c r="F33" s="9"/>
      <c r="G33" s="10"/>
      <c r="H33" s="11"/>
      <c r="I33" s="11"/>
      <c r="J33" s="11"/>
    </row>
    <row r="34" spans="1:10" x14ac:dyDescent="0.25">
      <c r="A34" s="8"/>
      <c r="B34" s="8"/>
      <c r="C34" s="8"/>
      <c r="D34" s="8"/>
      <c r="E34" s="8"/>
      <c r="F34" s="9"/>
      <c r="G34" s="10"/>
      <c r="H34" s="11"/>
      <c r="I34" s="11"/>
      <c r="J34" s="11"/>
    </row>
    <row r="35" spans="1:10" x14ac:dyDescent="0.25">
      <c r="A35" s="8"/>
      <c r="B35" s="8"/>
      <c r="C35" s="8"/>
      <c r="D35" s="8"/>
      <c r="E35" s="8"/>
      <c r="F35" s="9"/>
      <c r="G35" s="10"/>
      <c r="H35" s="11"/>
      <c r="I35" s="11"/>
      <c r="J35" s="11"/>
    </row>
    <row r="36" spans="1:10" x14ac:dyDescent="0.25">
      <c r="A36" s="8"/>
      <c r="B36" s="8"/>
      <c r="C36" s="8"/>
      <c r="D36" s="8"/>
      <c r="E36" s="8"/>
      <c r="F36" s="9"/>
      <c r="G36" s="10"/>
      <c r="H36" s="11"/>
      <c r="I36" s="11"/>
      <c r="J36" s="11"/>
    </row>
    <row r="37" spans="1:10" x14ac:dyDescent="0.25">
      <c r="A37" s="8"/>
      <c r="B37" s="8"/>
      <c r="C37" s="8"/>
      <c r="D37" s="8"/>
      <c r="E37" s="8"/>
      <c r="F37" s="9"/>
      <c r="G37" s="10"/>
      <c r="H37" s="11"/>
      <c r="I37" s="11"/>
      <c r="J37" s="11"/>
    </row>
    <row r="38" spans="1:10" x14ac:dyDescent="0.25">
      <c r="A38" s="19" t="s">
        <v>87</v>
      </c>
      <c r="B38" s="19"/>
      <c r="C38" s="8"/>
      <c r="D38" s="8"/>
      <c r="E38" s="8"/>
      <c r="F38" s="9"/>
      <c r="G38" s="10"/>
      <c r="H38" s="11"/>
      <c r="I38" s="11"/>
      <c r="J38" s="11"/>
    </row>
    <row r="39" spans="1:10" x14ac:dyDescent="0.25">
      <c r="A39" s="19" t="s">
        <v>88</v>
      </c>
      <c r="B39" s="19"/>
      <c r="C39" s="8"/>
      <c r="D39" s="8"/>
      <c r="E39" s="8"/>
      <c r="F39" s="9"/>
      <c r="G39" s="10"/>
      <c r="H39" s="11"/>
      <c r="I39" s="11"/>
      <c r="J39" s="11"/>
    </row>
  </sheetData>
  <mergeCells count="7">
    <mergeCell ref="A39:B39"/>
    <mergeCell ref="A1:J1"/>
    <mergeCell ref="A18:E18"/>
    <mergeCell ref="A23:C23"/>
    <mergeCell ref="A30:E30"/>
    <mergeCell ref="A32:B32"/>
    <mergeCell ref="A38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2021-08-02T09:54:19Z</dcterms:created>
  <dcterms:modified xsi:type="dcterms:W3CDTF">2021-08-02T10:00:45Z</dcterms:modified>
</cp:coreProperties>
</file>