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ET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H35" i="1"/>
  <c r="I34" i="1"/>
  <c r="I33" i="1"/>
  <c r="I32" i="1"/>
  <c r="I31" i="1"/>
  <c r="E31" i="1"/>
  <c r="I30" i="1"/>
  <c r="I29" i="1"/>
  <c r="I28" i="1"/>
  <c r="I27" i="1"/>
  <c r="I26" i="1"/>
  <c r="I25" i="1"/>
  <c r="I24" i="1"/>
  <c r="I23" i="1"/>
  <c r="I22" i="1"/>
  <c r="I21" i="1"/>
  <c r="I20" i="1"/>
  <c r="G20" i="1"/>
  <c r="D20" i="1"/>
  <c r="I19" i="1"/>
  <c r="G19" i="1"/>
  <c r="I18" i="1"/>
  <c r="I17" i="1"/>
  <c r="I16" i="1"/>
  <c r="I15" i="1"/>
  <c r="I14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I13" i="1"/>
  <c r="C13" i="1"/>
  <c r="I12" i="1"/>
  <c r="C12" i="1"/>
  <c r="I11" i="1"/>
  <c r="C11" i="1"/>
  <c r="I10" i="1"/>
  <c r="I9" i="1"/>
</calcChain>
</file>

<file path=xl/sharedStrings.xml><?xml version="1.0" encoding="utf-8"?>
<sst xmlns="http://schemas.openxmlformats.org/spreadsheetml/2006/main" count="83" uniqueCount="63">
  <si>
    <t>No</t>
  </si>
  <si>
    <t>uraian</t>
  </si>
  <si>
    <t>spek</t>
  </si>
  <si>
    <t>vol</t>
  </si>
  <si>
    <t>satuan</t>
  </si>
  <si>
    <t>harga satuan</t>
  </si>
  <si>
    <t>jumlah</t>
  </si>
  <si>
    <t>tambahan ruang BC</t>
  </si>
  <si>
    <t>rangka baja ringan</t>
  </si>
  <si>
    <t>btg</t>
  </si>
  <si>
    <t>holo</t>
  </si>
  <si>
    <t>roping gyp</t>
  </si>
  <si>
    <t>putih, 3cm</t>
  </si>
  <si>
    <t>box</t>
  </si>
  <si>
    <t>daun pintu + kusen alumunium</t>
  </si>
  <si>
    <t>set</t>
  </si>
  <si>
    <t>daun jendela</t>
  </si>
  <si>
    <t>gypsum</t>
  </si>
  <si>
    <t>lembar</t>
  </si>
  <si>
    <t>resibon</t>
  </si>
  <si>
    <t>pak</t>
  </si>
  <si>
    <t>vinil</t>
  </si>
  <si>
    <t>meter</t>
  </si>
  <si>
    <t>cat lantai epoxy</t>
  </si>
  <si>
    <t>kuning</t>
  </si>
  <si>
    <t>kaleng</t>
  </si>
  <si>
    <t>ijo</t>
  </si>
  <si>
    <t>putih</t>
  </si>
  <si>
    <t>kuas 3"</t>
  </si>
  <si>
    <t>bh</t>
  </si>
  <si>
    <t>cat tembok</t>
  </si>
  <si>
    <t>5kg</t>
  </si>
  <si>
    <t>paku beton</t>
  </si>
  <si>
    <t>7 cm</t>
  </si>
  <si>
    <t>baut tanam</t>
  </si>
  <si>
    <t>7cm</t>
  </si>
  <si>
    <t>serat / kasa fiber</t>
  </si>
  <si>
    <t>kg</t>
  </si>
  <si>
    <t>tiang plastik</t>
  </si>
  <si>
    <t>rantai plastik</t>
  </si>
  <si>
    <t>kabel penerangan</t>
  </si>
  <si>
    <t>2x1.5, 50 meter</t>
  </si>
  <si>
    <t>roll</t>
  </si>
  <si>
    <t>kabel stop kontak + AC</t>
  </si>
  <si>
    <t>3x1.5, 50 meter</t>
  </si>
  <si>
    <t>stop kontak clipsal</t>
  </si>
  <si>
    <t>komplit Tdus</t>
  </si>
  <si>
    <t>saklar engkel</t>
  </si>
  <si>
    <t>stop kontak AC</t>
  </si>
  <si>
    <t>konduit</t>
  </si>
  <si>
    <t>klem konduit</t>
  </si>
  <si>
    <t>fleksibel konduit</t>
  </si>
  <si>
    <t>isolasi nitto</t>
  </si>
  <si>
    <t>MCB</t>
  </si>
  <si>
    <t>16A</t>
  </si>
  <si>
    <t>MCB box isi 8</t>
  </si>
  <si>
    <t>AC split</t>
  </si>
  <si>
    <t>3/4PK</t>
  </si>
  <si>
    <t>unit</t>
  </si>
  <si>
    <t>fitting lampu</t>
  </si>
  <si>
    <t>lampu LED</t>
  </si>
  <si>
    <t>12 watt</t>
  </si>
  <si>
    <t>Rencana Pembelian material UNTUK RUANG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</si>
</sst>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5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6" fontId="2" fillId="0" borderId="0" xfId="0" applyNumberFormat="1" applyFont="1" applyAlignment="1">
      <alignment horizontal="left"/>
    </xf>
    <xf numFmtId="41" fontId="2" fillId="0" borderId="0" xfId="2" applyFont="1"/>
    <xf numFmtId="0" fontId="0" fillId="0" borderId="1" xfId="0" applyBorder="1"/>
    <xf numFmtId="0" fontId="0" fillId="0" borderId="2" xfId="0" applyBorder="1"/>
    <xf numFmtId="41" fontId="0" fillId="0" borderId="2" xfId="2" applyFont="1" applyBorder="1"/>
    <xf numFmtId="165" fontId="0" fillId="0" borderId="2" xfId="1" applyNumberFormat="1" applyFont="1" applyBorder="1"/>
    <xf numFmtId="41" fontId="0" fillId="0" borderId="3" xfId="2" applyFont="1" applyBorder="1"/>
    <xf numFmtId="0" fontId="0" fillId="0" borderId="4" xfId="0" applyBorder="1"/>
    <xf numFmtId="0" fontId="0" fillId="0" borderId="5" xfId="0" applyBorder="1"/>
    <xf numFmtId="16" fontId="0" fillId="0" borderId="5" xfId="0" applyNumberFormat="1" applyBorder="1"/>
    <xf numFmtId="41" fontId="0" fillId="0" borderId="5" xfId="2" applyFont="1" applyBorder="1"/>
    <xf numFmtId="165" fontId="0" fillId="0" borderId="5" xfId="1" applyNumberFormat="1" applyFont="1" applyBorder="1"/>
    <xf numFmtId="41" fontId="0" fillId="0" borderId="6" xfId="2" applyFont="1" applyBorder="1"/>
    <xf numFmtId="0" fontId="2" fillId="0" borderId="4" xfId="0" applyFont="1" applyBorder="1"/>
    <xf numFmtId="0" fontId="2" fillId="0" borderId="5" xfId="0" applyFont="1" applyBorder="1"/>
    <xf numFmtId="16" fontId="2" fillId="0" borderId="5" xfId="0" applyNumberFormat="1" applyFont="1" applyBorder="1"/>
    <xf numFmtId="41" fontId="2" fillId="0" borderId="5" xfId="2" applyFont="1" applyBorder="1"/>
    <xf numFmtId="165" fontId="2" fillId="0" borderId="5" xfId="1" applyNumberFormat="1" applyFont="1" applyBorder="1"/>
    <xf numFmtId="41" fontId="2" fillId="0" borderId="6" xfId="2" applyFont="1" applyBorder="1"/>
    <xf numFmtId="0" fontId="0" fillId="0" borderId="8" xfId="0" applyBorder="1"/>
    <xf numFmtId="0" fontId="0" fillId="0" borderId="9" xfId="0" applyBorder="1"/>
    <xf numFmtId="16" fontId="0" fillId="0" borderId="9" xfId="0" applyNumberFormat="1" applyBorder="1"/>
    <xf numFmtId="41" fontId="0" fillId="0" borderId="9" xfId="2" applyFont="1" applyBorder="1"/>
    <xf numFmtId="165" fontId="0" fillId="0" borderId="9" xfId="1" applyNumberFormat="1" applyFont="1" applyBorder="1"/>
    <xf numFmtId="41" fontId="0" fillId="0" borderId="10" xfId="2" applyFont="1" applyBorder="1"/>
    <xf numFmtId="0" fontId="0" fillId="0" borderId="7" xfId="0" applyBorder="1"/>
    <xf numFmtId="16" fontId="0" fillId="0" borderId="7" xfId="0" applyNumberFormat="1" applyBorder="1"/>
    <xf numFmtId="41" fontId="0" fillId="0" borderId="7" xfId="2" applyFont="1" applyBorder="1"/>
    <xf numFmtId="165" fontId="0" fillId="0" borderId="7" xfId="1" applyNumberFormat="1" applyFont="1" applyBorder="1"/>
    <xf numFmtId="41" fontId="2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42"/>
  <sheetViews>
    <sheetView tabSelected="1" topLeftCell="A4" workbookViewId="0">
      <selection activeCell="K5" sqref="K5"/>
    </sheetView>
  </sheetViews>
  <sheetFormatPr defaultRowHeight="15" x14ac:dyDescent="0.25"/>
  <cols>
    <col min="3" max="3" width="3.5703125" bestFit="1" customWidth="1"/>
    <col min="4" max="4" width="23" customWidth="1"/>
    <col min="5" max="5" width="23.5703125" customWidth="1"/>
    <col min="6" max="6" width="9" customWidth="1"/>
    <col min="7" max="7" width="12" customWidth="1"/>
    <col min="8" max="8" width="16.42578125" customWidth="1"/>
    <col min="9" max="9" width="13.140625" customWidth="1"/>
  </cols>
  <sheetData>
    <row r="4" spans="3:9" ht="33.75" x14ac:dyDescent="0.5">
      <c r="D4" s="1" t="s">
        <v>62</v>
      </c>
      <c r="H4" s="2"/>
    </row>
    <row r="5" spans="3:9" x14ac:dyDescent="0.25">
      <c r="C5" s="3"/>
      <c r="D5" s="3"/>
      <c r="E5" s="3"/>
      <c r="F5" s="3"/>
      <c r="G5" s="3"/>
      <c r="H5" s="4"/>
      <c r="I5" s="3"/>
    </row>
    <row r="6" spans="3:9" ht="15.75" thickBot="1" x14ac:dyDescent="0.3">
      <c r="C6" s="3"/>
      <c r="D6" s="5"/>
      <c r="E6" s="3"/>
      <c r="F6" s="6"/>
      <c r="G6" s="6"/>
      <c r="H6" s="4"/>
      <c r="I6" s="6"/>
    </row>
    <row r="7" spans="3:9" ht="15.75" thickBot="1" x14ac:dyDescent="0.3">
      <c r="C7" s="7" t="s">
        <v>0</v>
      </c>
      <c r="D7" s="8" t="s">
        <v>1</v>
      </c>
      <c r="E7" s="8" t="s">
        <v>2</v>
      </c>
      <c r="F7" s="9" t="s">
        <v>3</v>
      </c>
      <c r="G7" s="9" t="s">
        <v>4</v>
      </c>
      <c r="H7" s="10" t="s">
        <v>5</v>
      </c>
      <c r="I7" s="11" t="s">
        <v>6</v>
      </c>
    </row>
    <row r="8" spans="3:9" x14ac:dyDescent="0.25">
      <c r="C8" s="12"/>
      <c r="D8" s="13"/>
      <c r="E8" s="14"/>
      <c r="F8" s="15"/>
      <c r="G8" s="15"/>
      <c r="H8" s="16"/>
      <c r="I8" s="17"/>
    </row>
    <row r="9" spans="3:9" x14ac:dyDescent="0.25">
      <c r="C9" s="18"/>
      <c r="D9" s="19" t="s">
        <v>7</v>
      </c>
      <c r="E9" s="20"/>
      <c r="F9" s="21"/>
      <c r="G9" s="21"/>
      <c r="H9" s="22"/>
      <c r="I9" s="23">
        <f>F9*H9</f>
        <v>0</v>
      </c>
    </row>
    <row r="10" spans="3:9" x14ac:dyDescent="0.25">
      <c r="C10" s="12">
        <v>1</v>
      </c>
      <c r="D10" s="13" t="s">
        <v>8</v>
      </c>
      <c r="E10" s="14"/>
      <c r="F10" s="15">
        <v>8</v>
      </c>
      <c r="G10" s="15" t="s">
        <v>9</v>
      </c>
      <c r="H10" s="16">
        <v>110000</v>
      </c>
      <c r="I10" s="17">
        <f>H10*F10</f>
        <v>880000</v>
      </c>
    </row>
    <row r="11" spans="3:9" x14ac:dyDescent="0.25">
      <c r="C11" s="12">
        <f>C10+1</f>
        <v>2</v>
      </c>
      <c r="D11" s="13" t="s">
        <v>10</v>
      </c>
      <c r="E11" s="14"/>
      <c r="F11" s="15">
        <v>6</v>
      </c>
      <c r="G11" s="15" t="s">
        <v>9</v>
      </c>
      <c r="H11" s="16">
        <v>75000</v>
      </c>
      <c r="I11" s="17">
        <f t="shared" ref="I11:I41" si="0">H11*F11</f>
        <v>450000</v>
      </c>
    </row>
    <row r="12" spans="3:9" x14ac:dyDescent="0.25">
      <c r="C12" s="12">
        <f t="shared" ref="C12:C41" si="1">C11+1</f>
        <v>3</v>
      </c>
      <c r="D12" s="13" t="s">
        <v>11</v>
      </c>
      <c r="E12" s="14" t="s">
        <v>12</v>
      </c>
      <c r="F12" s="15">
        <v>1</v>
      </c>
      <c r="G12" s="15" t="s">
        <v>13</v>
      </c>
      <c r="H12" s="16">
        <v>270000</v>
      </c>
      <c r="I12" s="17">
        <f t="shared" si="0"/>
        <v>270000</v>
      </c>
    </row>
    <row r="13" spans="3:9" x14ac:dyDescent="0.25">
      <c r="C13" s="12">
        <f t="shared" si="1"/>
        <v>4</v>
      </c>
      <c r="D13" s="13" t="s">
        <v>14</v>
      </c>
      <c r="E13" s="14"/>
      <c r="F13" s="15">
        <v>1</v>
      </c>
      <c r="G13" s="15" t="s">
        <v>15</v>
      </c>
      <c r="H13" s="16">
        <v>2200000</v>
      </c>
      <c r="I13" s="17">
        <f t="shared" si="0"/>
        <v>2200000</v>
      </c>
    </row>
    <row r="14" spans="3:9" x14ac:dyDescent="0.25">
      <c r="C14" s="12">
        <f t="shared" si="1"/>
        <v>5</v>
      </c>
      <c r="D14" s="13" t="s">
        <v>16</v>
      </c>
      <c r="E14" s="14"/>
      <c r="F14" s="15">
        <v>0</v>
      </c>
      <c r="G14" s="15" t="s">
        <v>15</v>
      </c>
      <c r="H14" s="16">
        <v>1000000</v>
      </c>
      <c r="I14" s="17">
        <f t="shared" si="0"/>
        <v>0</v>
      </c>
    </row>
    <row r="15" spans="3:9" x14ac:dyDescent="0.25">
      <c r="C15" s="12">
        <f t="shared" si="1"/>
        <v>6</v>
      </c>
      <c r="D15" s="13" t="s">
        <v>17</v>
      </c>
      <c r="E15" s="14"/>
      <c r="F15" s="15">
        <v>14</v>
      </c>
      <c r="G15" s="15" t="s">
        <v>18</v>
      </c>
      <c r="H15" s="16">
        <v>75000</v>
      </c>
      <c r="I15" s="17">
        <f t="shared" si="0"/>
        <v>1050000</v>
      </c>
    </row>
    <row r="16" spans="3:9" x14ac:dyDescent="0.25">
      <c r="C16" s="12">
        <f t="shared" si="1"/>
        <v>7</v>
      </c>
      <c r="D16" s="13" t="s">
        <v>19</v>
      </c>
      <c r="E16" s="14"/>
      <c r="F16" s="15">
        <v>1</v>
      </c>
      <c r="G16" s="15" t="s">
        <v>20</v>
      </c>
      <c r="H16" s="16">
        <v>100000</v>
      </c>
      <c r="I16" s="17">
        <f t="shared" si="0"/>
        <v>100000</v>
      </c>
    </row>
    <row r="17" spans="3:9" x14ac:dyDescent="0.25">
      <c r="C17" s="12">
        <f t="shared" si="1"/>
        <v>8</v>
      </c>
      <c r="D17" s="13" t="s">
        <v>21</v>
      </c>
      <c r="E17" s="14"/>
      <c r="F17" s="15">
        <v>6</v>
      </c>
      <c r="G17" s="15" t="s">
        <v>22</v>
      </c>
      <c r="H17" s="16">
        <v>250000</v>
      </c>
      <c r="I17" s="17">
        <f t="shared" si="0"/>
        <v>1500000</v>
      </c>
    </row>
    <row r="18" spans="3:9" x14ac:dyDescent="0.25">
      <c r="C18" s="12">
        <f t="shared" si="1"/>
        <v>9</v>
      </c>
      <c r="D18" s="13" t="s">
        <v>23</v>
      </c>
      <c r="E18" s="14" t="s">
        <v>24</v>
      </c>
      <c r="F18" s="15">
        <v>4</v>
      </c>
      <c r="G18" s="15" t="s">
        <v>25</v>
      </c>
      <c r="H18" s="16">
        <v>150000</v>
      </c>
      <c r="I18" s="17">
        <f t="shared" si="0"/>
        <v>600000</v>
      </c>
    </row>
    <row r="19" spans="3:9" x14ac:dyDescent="0.25">
      <c r="C19" s="12">
        <f t="shared" si="1"/>
        <v>10</v>
      </c>
      <c r="D19" s="13" t="s">
        <v>23</v>
      </c>
      <c r="E19" s="14" t="s">
        <v>26</v>
      </c>
      <c r="F19" s="15">
        <v>0</v>
      </c>
      <c r="G19" s="15" t="str">
        <f>G18</f>
        <v>kaleng</v>
      </c>
      <c r="H19" s="16"/>
      <c r="I19" s="17">
        <f t="shared" si="0"/>
        <v>0</v>
      </c>
    </row>
    <row r="20" spans="3:9" x14ac:dyDescent="0.25">
      <c r="C20" s="12">
        <f t="shared" si="1"/>
        <v>11</v>
      </c>
      <c r="D20" s="13" t="str">
        <f>D19</f>
        <v>cat lantai epoxy</v>
      </c>
      <c r="E20" s="14" t="s">
        <v>27</v>
      </c>
      <c r="F20" s="15">
        <v>0</v>
      </c>
      <c r="G20" s="15" t="str">
        <f>G19</f>
        <v>kaleng</v>
      </c>
      <c r="H20" s="16"/>
      <c r="I20" s="17">
        <f t="shared" si="0"/>
        <v>0</v>
      </c>
    </row>
    <row r="21" spans="3:9" x14ac:dyDescent="0.25">
      <c r="C21" s="12">
        <f t="shared" si="1"/>
        <v>12</v>
      </c>
      <c r="D21" s="13" t="s">
        <v>28</v>
      </c>
      <c r="E21" s="14"/>
      <c r="F21" s="15">
        <v>2</v>
      </c>
      <c r="G21" s="15" t="s">
        <v>29</v>
      </c>
      <c r="H21" s="16">
        <v>30000</v>
      </c>
      <c r="I21" s="17">
        <f t="shared" si="0"/>
        <v>60000</v>
      </c>
    </row>
    <row r="22" spans="3:9" x14ac:dyDescent="0.25">
      <c r="C22" s="12">
        <f t="shared" si="1"/>
        <v>13</v>
      </c>
      <c r="D22" s="13" t="s">
        <v>30</v>
      </c>
      <c r="E22" s="14" t="s">
        <v>31</v>
      </c>
      <c r="F22" s="15">
        <v>3</v>
      </c>
      <c r="G22" s="15" t="s">
        <v>25</v>
      </c>
      <c r="H22" s="16">
        <v>150000</v>
      </c>
      <c r="I22" s="17">
        <f t="shared" si="0"/>
        <v>450000</v>
      </c>
    </row>
    <row r="23" spans="3:9" x14ac:dyDescent="0.25">
      <c r="C23" s="12">
        <f t="shared" si="1"/>
        <v>14</v>
      </c>
      <c r="D23" s="13" t="s">
        <v>32</v>
      </c>
      <c r="E23" s="14" t="s">
        <v>33</v>
      </c>
      <c r="F23" s="15">
        <v>20</v>
      </c>
      <c r="G23" s="15" t="s">
        <v>29</v>
      </c>
      <c r="H23" s="16">
        <v>2500</v>
      </c>
      <c r="I23" s="17">
        <f t="shared" si="0"/>
        <v>50000</v>
      </c>
    </row>
    <row r="24" spans="3:9" x14ac:dyDescent="0.25">
      <c r="C24" s="12">
        <f t="shared" si="1"/>
        <v>15</v>
      </c>
      <c r="D24" s="13" t="s">
        <v>34</v>
      </c>
      <c r="E24" s="14" t="s">
        <v>35</v>
      </c>
      <c r="F24" s="15">
        <v>1</v>
      </c>
      <c r="G24" s="15" t="s">
        <v>13</v>
      </c>
      <c r="H24" s="16">
        <v>250000</v>
      </c>
      <c r="I24" s="17">
        <f t="shared" si="0"/>
        <v>250000</v>
      </c>
    </row>
    <row r="25" spans="3:9" x14ac:dyDescent="0.25">
      <c r="C25" s="12">
        <f t="shared" si="1"/>
        <v>16</v>
      </c>
      <c r="D25" s="13" t="s">
        <v>36</v>
      </c>
      <c r="E25" s="14"/>
      <c r="F25" s="15">
        <v>2</v>
      </c>
      <c r="G25" s="15" t="s">
        <v>37</v>
      </c>
      <c r="H25" s="16">
        <v>75000</v>
      </c>
      <c r="I25" s="17">
        <f t="shared" si="0"/>
        <v>150000</v>
      </c>
    </row>
    <row r="26" spans="3:9" x14ac:dyDescent="0.25">
      <c r="C26" s="12">
        <f t="shared" si="1"/>
        <v>17</v>
      </c>
      <c r="D26" s="13" t="s">
        <v>38</v>
      </c>
      <c r="E26" s="14"/>
      <c r="F26" s="15">
        <v>8</v>
      </c>
      <c r="G26" s="15" t="s">
        <v>29</v>
      </c>
      <c r="H26" s="16">
        <v>150000</v>
      </c>
      <c r="I26" s="17">
        <f t="shared" si="0"/>
        <v>1200000</v>
      </c>
    </row>
    <row r="27" spans="3:9" x14ac:dyDescent="0.25">
      <c r="C27" s="12">
        <f t="shared" si="1"/>
        <v>18</v>
      </c>
      <c r="D27" s="13" t="s">
        <v>39</v>
      </c>
      <c r="E27" s="14"/>
      <c r="F27" s="15">
        <v>24</v>
      </c>
      <c r="G27" s="15" t="s">
        <v>22</v>
      </c>
      <c r="H27" s="16">
        <v>15000</v>
      </c>
      <c r="I27" s="17">
        <f t="shared" si="0"/>
        <v>360000</v>
      </c>
    </row>
    <row r="28" spans="3:9" x14ac:dyDescent="0.25">
      <c r="C28" s="12">
        <f t="shared" si="1"/>
        <v>19</v>
      </c>
      <c r="D28" s="13" t="s">
        <v>40</v>
      </c>
      <c r="E28" s="14" t="s">
        <v>41</v>
      </c>
      <c r="F28" s="15">
        <v>1</v>
      </c>
      <c r="G28" s="15" t="s">
        <v>42</v>
      </c>
      <c r="H28" s="16">
        <v>400000</v>
      </c>
      <c r="I28" s="17">
        <f t="shared" si="0"/>
        <v>400000</v>
      </c>
    </row>
    <row r="29" spans="3:9" x14ac:dyDescent="0.25">
      <c r="C29" s="12">
        <f t="shared" si="1"/>
        <v>20</v>
      </c>
      <c r="D29" s="13" t="s">
        <v>43</v>
      </c>
      <c r="E29" s="14" t="s">
        <v>44</v>
      </c>
      <c r="F29" s="15">
        <v>1</v>
      </c>
      <c r="G29" s="15" t="s">
        <v>42</v>
      </c>
      <c r="H29" s="16">
        <v>600000</v>
      </c>
      <c r="I29" s="17">
        <f t="shared" si="0"/>
        <v>600000</v>
      </c>
    </row>
    <row r="30" spans="3:9" x14ac:dyDescent="0.25">
      <c r="C30" s="12">
        <f t="shared" si="1"/>
        <v>21</v>
      </c>
      <c r="D30" s="13" t="s">
        <v>45</v>
      </c>
      <c r="E30" s="14" t="s">
        <v>46</v>
      </c>
      <c r="F30" s="15">
        <v>4</v>
      </c>
      <c r="G30" s="15" t="s">
        <v>29</v>
      </c>
      <c r="H30" s="16">
        <v>40000</v>
      </c>
      <c r="I30" s="17">
        <f t="shared" si="0"/>
        <v>160000</v>
      </c>
    </row>
    <row r="31" spans="3:9" x14ac:dyDescent="0.25">
      <c r="C31" s="12">
        <f t="shared" si="1"/>
        <v>22</v>
      </c>
      <c r="D31" s="13" t="s">
        <v>47</v>
      </c>
      <c r="E31" s="14" t="str">
        <f>E30</f>
        <v>komplit Tdus</v>
      </c>
      <c r="F31" s="15">
        <v>1</v>
      </c>
      <c r="G31" s="15" t="s">
        <v>29</v>
      </c>
      <c r="H31" s="16">
        <v>40000</v>
      </c>
      <c r="I31" s="17">
        <f t="shared" si="0"/>
        <v>40000</v>
      </c>
    </row>
    <row r="32" spans="3:9" x14ac:dyDescent="0.25">
      <c r="C32" s="12">
        <f t="shared" si="1"/>
        <v>23</v>
      </c>
      <c r="D32" s="13" t="s">
        <v>48</v>
      </c>
      <c r="E32" s="14"/>
      <c r="F32" s="15">
        <v>1</v>
      </c>
      <c r="G32" s="15" t="s">
        <v>29</v>
      </c>
      <c r="H32" s="16">
        <v>75000</v>
      </c>
      <c r="I32" s="17">
        <f t="shared" si="0"/>
        <v>75000</v>
      </c>
    </row>
    <row r="33" spans="3:9" x14ac:dyDescent="0.25">
      <c r="C33" s="12">
        <f t="shared" si="1"/>
        <v>24</v>
      </c>
      <c r="D33" s="13" t="s">
        <v>49</v>
      </c>
      <c r="E33" s="14"/>
      <c r="F33" s="15">
        <v>50</v>
      </c>
      <c r="G33" s="15" t="s">
        <v>9</v>
      </c>
      <c r="H33" s="16">
        <v>12000</v>
      </c>
      <c r="I33" s="17">
        <f t="shared" si="0"/>
        <v>600000</v>
      </c>
    </row>
    <row r="34" spans="3:9" x14ac:dyDescent="0.25">
      <c r="C34" s="12">
        <f t="shared" si="1"/>
        <v>25</v>
      </c>
      <c r="D34" s="13" t="s">
        <v>50</v>
      </c>
      <c r="E34" s="14"/>
      <c r="F34" s="15">
        <v>1</v>
      </c>
      <c r="G34" s="15" t="s">
        <v>20</v>
      </c>
      <c r="H34" s="16">
        <v>75000</v>
      </c>
      <c r="I34" s="17">
        <f t="shared" si="0"/>
        <v>75000</v>
      </c>
    </row>
    <row r="35" spans="3:9" x14ac:dyDescent="0.25">
      <c r="C35" s="12">
        <f t="shared" si="1"/>
        <v>26</v>
      </c>
      <c r="D35" s="13" t="s">
        <v>51</v>
      </c>
      <c r="E35" s="14"/>
      <c r="F35" s="15">
        <v>1</v>
      </c>
      <c r="G35" s="15" t="s">
        <v>42</v>
      </c>
      <c r="H35" s="16">
        <f>H34</f>
        <v>75000</v>
      </c>
      <c r="I35" s="17">
        <f t="shared" si="0"/>
        <v>75000</v>
      </c>
    </row>
    <row r="36" spans="3:9" x14ac:dyDescent="0.25">
      <c r="C36" s="12">
        <f t="shared" si="1"/>
        <v>27</v>
      </c>
      <c r="D36" s="13" t="s">
        <v>52</v>
      </c>
      <c r="E36" s="14"/>
      <c r="F36" s="15">
        <v>1</v>
      </c>
      <c r="G36" s="15" t="s">
        <v>29</v>
      </c>
      <c r="H36" s="16">
        <v>15000</v>
      </c>
      <c r="I36" s="17">
        <f t="shared" si="0"/>
        <v>15000</v>
      </c>
    </row>
    <row r="37" spans="3:9" x14ac:dyDescent="0.25">
      <c r="C37" s="12">
        <f t="shared" si="1"/>
        <v>28</v>
      </c>
      <c r="D37" s="13" t="s">
        <v>53</v>
      </c>
      <c r="E37" s="14" t="s">
        <v>54</v>
      </c>
      <c r="F37" s="15">
        <v>1</v>
      </c>
      <c r="G37" s="15" t="s">
        <v>29</v>
      </c>
      <c r="H37" s="16">
        <v>75000</v>
      </c>
      <c r="I37" s="17">
        <f t="shared" si="0"/>
        <v>75000</v>
      </c>
    </row>
    <row r="38" spans="3:9" x14ac:dyDescent="0.25">
      <c r="C38" s="12">
        <f t="shared" si="1"/>
        <v>29</v>
      </c>
      <c r="D38" s="13" t="s">
        <v>55</v>
      </c>
      <c r="E38" s="14"/>
      <c r="F38" s="15">
        <v>1</v>
      </c>
      <c r="G38" s="15" t="s">
        <v>29</v>
      </c>
      <c r="H38" s="16">
        <v>500000</v>
      </c>
      <c r="I38" s="17">
        <f t="shared" si="0"/>
        <v>500000</v>
      </c>
    </row>
    <row r="39" spans="3:9" x14ac:dyDescent="0.25">
      <c r="C39" s="12">
        <f t="shared" si="1"/>
        <v>30</v>
      </c>
      <c r="D39" s="13" t="s">
        <v>56</v>
      </c>
      <c r="E39" s="14" t="s">
        <v>57</v>
      </c>
      <c r="F39" s="15">
        <v>1</v>
      </c>
      <c r="G39" s="15" t="s">
        <v>58</v>
      </c>
      <c r="H39" s="16">
        <v>4000000</v>
      </c>
      <c r="I39" s="17">
        <f t="shared" si="0"/>
        <v>4000000</v>
      </c>
    </row>
    <row r="40" spans="3:9" x14ac:dyDescent="0.25">
      <c r="C40" s="24">
        <f t="shared" si="1"/>
        <v>31</v>
      </c>
      <c r="D40" s="25" t="s">
        <v>59</v>
      </c>
      <c r="E40" s="26"/>
      <c r="F40" s="27">
        <v>2</v>
      </c>
      <c r="G40" s="27" t="s">
        <v>29</v>
      </c>
      <c r="H40" s="28">
        <v>35000</v>
      </c>
      <c r="I40" s="29">
        <f t="shared" si="0"/>
        <v>70000</v>
      </c>
    </row>
    <row r="41" spans="3:9" x14ac:dyDescent="0.25">
      <c r="C41" s="30">
        <f t="shared" si="1"/>
        <v>32</v>
      </c>
      <c r="D41" s="30" t="s">
        <v>60</v>
      </c>
      <c r="E41" s="31" t="s">
        <v>61</v>
      </c>
      <c r="F41" s="32">
        <v>2</v>
      </c>
      <c r="G41" s="32" t="s">
        <v>29</v>
      </c>
      <c r="H41" s="33">
        <v>25000</v>
      </c>
      <c r="I41" s="32">
        <f t="shared" si="0"/>
        <v>50000</v>
      </c>
    </row>
    <row r="42" spans="3:9" x14ac:dyDescent="0.25">
      <c r="I42" s="34">
        <f>SUM(I9:I41)</f>
        <v>16305000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</dc:creator>
  <cp:lastModifiedBy>FRANKY</cp:lastModifiedBy>
  <dcterms:created xsi:type="dcterms:W3CDTF">2021-09-10T08:47:30Z</dcterms:created>
  <dcterms:modified xsi:type="dcterms:W3CDTF">2021-09-10T08:49:53Z</dcterms:modified>
</cp:coreProperties>
</file>