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8745"/>
  </bookViews>
  <sheets>
    <sheet name="Angsuran Mobil BDL" sheetId="1" r:id="rId1"/>
    <sheet name="Asuransi Manulife Direksi BDL" sheetId="2" r:id="rId2"/>
    <sheet name="Angsuran Truk LJA" sheetId="3" r:id="rId3"/>
  </sheets>
  <definedNames>
    <definedName name="_xlnm.Print_Area" localSheetId="0">'Angsuran Mobil BDL'!$A$1:$K$28</definedName>
    <definedName name="_xlnm.Print_Area" localSheetId="2">'Angsuran Truk LJA'!$A:$L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3" i="3"/>
  <c r="F7" i="3"/>
  <c r="D6" i="2"/>
  <c r="F19" i="1"/>
  <c r="K18" i="1"/>
  <c r="K17" i="1"/>
  <c r="K16" i="1"/>
  <c r="K15" i="1"/>
  <c r="K14" i="1"/>
  <c r="K13" i="1"/>
  <c r="K11" i="1"/>
  <c r="K10" i="1"/>
  <c r="K9" i="1"/>
  <c r="K8" i="1"/>
  <c r="K7" i="1"/>
  <c r="K6" i="1"/>
  <c r="K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K4" i="1"/>
</calcChain>
</file>

<file path=xl/sharedStrings.xml><?xml version="1.0" encoding="utf-8"?>
<sst xmlns="http://schemas.openxmlformats.org/spreadsheetml/2006/main" count="160" uniqueCount="94">
  <si>
    <t>No</t>
  </si>
  <si>
    <t xml:space="preserve"> Nama Barang </t>
  </si>
  <si>
    <t>No Plat Mobil/Truck</t>
  </si>
  <si>
    <t xml:space="preserve">Status </t>
  </si>
  <si>
    <t>Nomor Kontrak /VA</t>
  </si>
  <si>
    <t xml:space="preserve">Total angsuran </t>
  </si>
  <si>
    <t>Bank</t>
  </si>
  <si>
    <t>Jatuh tempo</t>
  </si>
  <si>
    <t>Angsuran ke</t>
  </si>
  <si>
    <t>Tenor</t>
  </si>
  <si>
    <t>Sisa Angsuran</t>
  </si>
  <si>
    <t xml:space="preserve">MITSUBHI X-PANDER </t>
  </si>
  <si>
    <t>B 2357 SZQ</t>
  </si>
  <si>
    <t>Leasing Transfer</t>
  </si>
  <si>
    <t>040277861800029</t>
  </si>
  <si>
    <t>BCA</t>
  </si>
  <si>
    <t>B 1855 CZA</t>
  </si>
  <si>
    <t>040277861800270</t>
  </si>
  <si>
    <t xml:space="preserve">Mobil GrandMax </t>
  </si>
  <si>
    <t>B 1183 CMR</t>
  </si>
  <si>
    <t>ATM/Mobile Banking</t>
  </si>
  <si>
    <t xml:space="preserve">10-024-17-11730 </t>
  </si>
  <si>
    <t>BNI</t>
  </si>
  <si>
    <t xml:space="preserve">MOBIL CALYA </t>
  </si>
  <si>
    <t>B 1988 COR</t>
  </si>
  <si>
    <t>10-024-17-11766</t>
  </si>
  <si>
    <t xml:space="preserve">Mobil BMW SERIES 5 </t>
  </si>
  <si>
    <t xml:space="preserve">B 114 WIT </t>
  </si>
  <si>
    <t>011-001-620-021-585-88</t>
  </si>
  <si>
    <t>Permata</t>
  </si>
  <si>
    <t xml:space="preserve">Mobil Harrier </t>
  </si>
  <si>
    <t>A 878 ZZ</t>
  </si>
  <si>
    <t>011-001-620-021-150-72</t>
  </si>
  <si>
    <t xml:space="preserve">DATSUN </t>
  </si>
  <si>
    <t>B 1887 COR</t>
  </si>
  <si>
    <t>202-1700021</t>
  </si>
  <si>
    <t>B 1862 NLR</t>
  </si>
  <si>
    <t>011-001-620-021-585-10</t>
  </si>
  <si>
    <t xml:space="preserve">Mobil Lexus </t>
  </si>
  <si>
    <t>B 2109 CTK</t>
  </si>
  <si>
    <t>Rekening Pribadi Pak H. Iyus</t>
  </si>
  <si>
    <t>X</t>
  </si>
  <si>
    <t>x</t>
  </si>
  <si>
    <t>Mobil Sigra</t>
  </si>
  <si>
    <t>B 1328 CZN</t>
  </si>
  <si>
    <t>005212000010</t>
  </si>
  <si>
    <t>B 1330 CZN</t>
  </si>
  <si>
    <t>005212000008</t>
  </si>
  <si>
    <t>B 1467 CZN</t>
  </si>
  <si>
    <t>005212000009</t>
  </si>
  <si>
    <t>B 1437 CZN</t>
  </si>
  <si>
    <t>005212000007</t>
  </si>
  <si>
    <t>FORTUNER</t>
  </si>
  <si>
    <t xml:space="preserve"> B 2560 SJB</t>
  </si>
  <si>
    <t>MEGA CENTRAL FINANCE</t>
  </si>
  <si>
    <t>040204372100001</t>
  </si>
  <si>
    <t>Mobil Alphard</t>
  </si>
  <si>
    <t>B2323SFB</t>
  </si>
  <si>
    <t>100-181-900-198</t>
  </si>
  <si>
    <t>JUMLAH</t>
  </si>
  <si>
    <t>Keterangan</t>
  </si>
  <si>
    <t>Jenis Asuransi</t>
  </si>
  <si>
    <t>Nominal</t>
  </si>
  <si>
    <t xml:space="preserve">No.  Rek </t>
  </si>
  <si>
    <t>Transfer Via</t>
  </si>
  <si>
    <t>ASURANSI KESEHATAN ( H.iyus )</t>
  </si>
  <si>
    <t xml:space="preserve">MANULIFE </t>
  </si>
  <si>
    <t>PERMATA</t>
  </si>
  <si>
    <t>426-440-1714</t>
  </si>
  <si>
    <t>BNI Direct</t>
  </si>
  <si>
    <t>ASURANSI KESEHATAN ( P.Soeryo )</t>
  </si>
  <si>
    <t>426-440-0831</t>
  </si>
  <si>
    <t>DAFTAR ANGSURAN PT  LOHJINAWI AGRITAMA INTERNATIONAL</t>
  </si>
  <si>
    <t xml:space="preserve">Nomor Kontrak </t>
  </si>
  <si>
    <t xml:space="preserve">TRUCK </t>
  </si>
  <si>
    <t>B 9097 KCA</t>
  </si>
  <si>
    <t>Leasing</t>
  </si>
  <si>
    <t>008-0016-680</t>
  </si>
  <si>
    <t>TRUCK .</t>
  </si>
  <si>
    <t>B 9409 CCG</t>
  </si>
  <si>
    <t>141-930-091</t>
  </si>
  <si>
    <t>00888141930091</t>
  </si>
  <si>
    <t>B 9733 BXR</t>
  </si>
  <si>
    <t>Sewa</t>
  </si>
  <si>
    <t>0950592885</t>
  </si>
  <si>
    <t>TRUCK</t>
  </si>
  <si>
    <t>B 9887 FCC</t>
  </si>
  <si>
    <t>Nendi</t>
  </si>
  <si>
    <t>FINANCE</t>
  </si>
  <si>
    <t>Jakarta, 1 September 2021</t>
  </si>
  <si>
    <t>DAFTAR ASURANSI MANULIFE DIREKSI</t>
  </si>
  <si>
    <t>Periode September 2021</t>
  </si>
  <si>
    <t>DAFTAR ANGSURAN KENDARAAN PT BANGUN DESA LOGISTINDO</t>
  </si>
  <si>
    <t>Sisa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</si>
</sst>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Rp&quot;#,##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indent="5"/>
    </xf>
    <xf numFmtId="0" fontId="3" fillId="2" borderId="1" xfId="0" applyFont="1" applyFill="1" applyBorder="1" applyAlignment="1">
      <alignment horizontal="left" vertical="center" indent="3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64" fontId="0" fillId="0" borderId="1" xfId="1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indent="5"/>
    </xf>
    <xf numFmtId="0" fontId="2" fillId="2" borderId="1" xfId="0" applyFont="1" applyFill="1" applyBorder="1" applyAlignment="1">
      <alignment horizontal="left" vertical="center" indent="6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indent="4"/>
    </xf>
    <xf numFmtId="0" fontId="2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Fill="1" applyBorder="1" applyAlignment="1">
      <alignment horizontal="left" indent="1"/>
    </xf>
    <xf numFmtId="0" fontId="0" fillId="3" borderId="0" xfId="0" applyFill="1"/>
    <xf numFmtId="0" fontId="0" fillId="0" borderId="0" xfId="0" applyFill="1"/>
    <xf numFmtId="0" fontId="3" fillId="2" borderId="4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 wrapText="1" indent="5"/>
    </xf>
    <xf numFmtId="0" fontId="3" fillId="2" borderId="4" xfId="0" applyFont="1" applyFill="1" applyBorder="1" applyAlignment="1">
      <alignment horizontal="left" vertical="center" indent="3"/>
    </xf>
    <xf numFmtId="0" fontId="3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indent="4"/>
    </xf>
    <xf numFmtId="0" fontId="3" fillId="2" borderId="4" xfId="0" applyFont="1" applyFill="1" applyBorder="1" applyAlignment="1">
      <alignment horizontal="center" vertical="center"/>
    </xf>
    <xf numFmtId="165" fontId="0" fillId="0" borderId="5" xfId="0" applyNumberFormat="1" applyBorder="1"/>
    <xf numFmtId="0" fontId="0" fillId="0" borderId="5" xfId="0" applyBorder="1"/>
    <xf numFmtId="0" fontId="0" fillId="4" borderId="6" xfId="0" applyFill="1" applyBorder="1"/>
    <xf numFmtId="0" fontId="0" fillId="0" borderId="1" xfId="0" applyFill="1" applyBorder="1" applyAlignment="1">
      <alignment horizontal="left"/>
    </xf>
    <xf numFmtId="165" fontId="0" fillId="0" borderId="1" xfId="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indent="2"/>
    </xf>
    <xf numFmtId="0" fontId="0" fillId="0" borderId="1" xfId="0" applyFill="1" applyBorder="1"/>
    <xf numFmtId="0" fontId="0" fillId="0" borderId="1" xfId="0" quotePrefix="1" applyFill="1" applyBorder="1" applyAlignment="1">
      <alignment horizontal="left" vertical="center"/>
    </xf>
    <xf numFmtId="165" fontId="0" fillId="0" borderId="1" xfId="1" applyNumberFormat="1" applyFont="1" applyFill="1" applyBorder="1"/>
    <xf numFmtId="0" fontId="0" fillId="0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0" borderId="0" xfId="0" applyFill="1" applyBorder="1"/>
    <xf numFmtId="0" fontId="4" fillId="0" borderId="0" xfId="0" applyFont="1" applyFill="1"/>
    <xf numFmtId="0" fontId="3" fillId="0" borderId="1" xfId="0" applyFont="1" applyFill="1" applyBorder="1" applyAlignment="1">
      <alignment horizontal="left" indent="1"/>
    </xf>
    <xf numFmtId="1" fontId="0" fillId="0" borderId="1" xfId="0" quotePrefix="1" applyNumberForma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vertical="center"/>
    </xf>
    <xf numFmtId="1" fontId="0" fillId="0" borderId="1" xfId="0" quotePrefix="1" applyNumberFormat="1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left"/>
    </xf>
    <xf numFmtId="1" fontId="0" fillId="0" borderId="1" xfId="0" applyNumberFormat="1" applyFill="1" applyBorder="1" applyAlignme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3" fillId="2" borderId="1" xfId="0" applyFont="1" applyFill="1" applyBorder="1" applyAlignment="1">
      <alignment horizontal="left" wrapText="1" indent="5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sqref="A1:K28"/>
    </sheetView>
  </sheetViews>
  <sheetFormatPr defaultRowHeight="15" x14ac:dyDescent="0.25"/>
  <cols>
    <col min="2" max="2" width="21.42578125" customWidth="1"/>
    <col min="3" max="3" width="12" customWidth="1"/>
    <col min="4" max="4" width="25.5703125" hidden="1" customWidth="1"/>
    <col min="5" max="5" width="22.5703125" hidden="1" customWidth="1"/>
    <col min="6" max="6" width="12.85546875" customWidth="1"/>
    <col min="8" max="8" width="12.7109375" customWidth="1"/>
    <col min="9" max="9" width="11.7109375" customWidth="1"/>
    <col min="10" max="10" width="9.5703125" customWidth="1"/>
    <col min="11" max="11" width="12.28515625" customWidth="1"/>
  </cols>
  <sheetData>
    <row r="1" spans="1:11" x14ac:dyDescent="0.25">
      <c r="A1" s="59" t="s">
        <v>92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x14ac:dyDescent="0.25">
      <c r="A2" s="60" t="s">
        <v>91</v>
      </c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ht="27.75" customHeight="1" x14ac:dyDescent="0.25">
      <c r="A3" s="1" t="s">
        <v>0</v>
      </c>
      <c r="B3" s="73" t="s">
        <v>1</v>
      </c>
      <c r="C3" s="73" t="s">
        <v>2</v>
      </c>
      <c r="D3" s="2" t="s">
        <v>3</v>
      </c>
      <c r="E3" s="3" t="s">
        <v>4</v>
      </c>
      <c r="F3" s="4" t="s">
        <v>5</v>
      </c>
      <c r="G3" s="5" t="s">
        <v>6</v>
      </c>
      <c r="H3" s="6" t="s">
        <v>7</v>
      </c>
      <c r="I3" s="6" t="s">
        <v>8</v>
      </c>
      <c r="J3" s="6" t="s">
        <v>9</v>
      </c>
      <c r="K3" s="7" t="s">
        <v>10</v>
      </c>
    </row>
    <row r="4" spans="1:11" s="26" customFormat="1" x14ac:dyDescent="0.25">
      <c r="A4" s="50">
        <v>1</v>
      </c>
      <c r="B4" s="37" t="s">
        <v>11</v>
      </c>
      <c r="C4" s="37" t="s">
        <v>12</v>
      </c>
      <c r="D4" s="37" t="s">
        <v>13</v>
      </c>
      <c r="E4" s="51" t="s">
        <v>14</v>
      </c>
      <c r="F4" s="52">
        <v>4976000</v>
      </c>
      <c r="G4" s="9" t="s">
        <v>15</v>
      </c>
      <c r="H4" s="53">
        <v>2</v>
      </c>
      <c r="I4" s="54">
        <v>44</v>
      </c>
      <c r="J4" s="54">
        <v>60</v>
      </c>
      <c r="K4" s="40">
        <f>J4-I4</f>
        <v>16</v>
      </c>
    </row>
    <row r="5" spans="1:11" s="26" customFormat="1" x14ac:dyDescent="0.25">
      <c r="A5" s="24">
        <f>A4+1</f>
        <v>2</v>
      </c>
      <c r="B5" s="37" t="s">
        <v>11</v>
      </c>
      <c r="C5" s="37" t="s">
        <v>16</v>
      </c>
      <c r="D5" s="37" t="s">
        <v>13</v>
      </c>
      <c r="E5" s="51" t="s">
        <v>17</v>
      </c>
      <c r="F5" s="8">
        <v>5462000</v>
      </c>
      <c r="G5" s="9" t="s">
        <v>15</v>
      </c>
      <c r="H5" s="55">
        <v>2</v>
      </c>
      <c r="I5" s="10">
        <v>35</v>
      </c>
      <c r="J5" s="10">
        <v>60</v>
      </c>
      <c r="K5" s="40">
        <f t="shared" ref="K5:K17" si="0">J5-I5</f>
        <v>25</v>
      </c>
    </row>
    <row r="6" spans="1:11" s="26" customFormat="1" x14ac:dyDescent="0.25">
      <c r="A6" s="24">
        <f t="shared" ref="A6:A16" si="1">A5+1</f>
        <v>3</v>
      </c>
      <c r="B6" s="37" t="s">
        <v>18</v>
      </c>
      <c r="C6" s="37" t="s">
        <v>19</v>
      </c>
      <c r="D6" s="37" t="s">
        <v>20</v>
      </c>
      <c r="E6" s="9" t="s">
        <v>21</v>
      </c>
      <c r="F6" s="8">
        <v>2062900</v>
      </c>
      <c r="G6" s="9" t="s">
        <v>22</v>
      </c>
      <c r="H6" s="55">
        <v>2</v>
      </c>
      <c r="I6" s="10">
        <v>45</v>
      </c>
      <c r="J6" s="10">
        <v>48</v>
      </c>
      <c r="K6" s="40">
        <f t="shared" si="0"/>
        <v>3</v>
      </c>
    </row>
    <row r="7" spans="1:11" s="26" customFormat="1" x14ac:dyDescent="0.25">
      <c r="A7" s="24">
        <f t="shared" si="1"/>
        <v>4</v>
      </c>
      <c r="B7" s="37" t="s">
        <v>23</v>
      </c>
      <c r="C7" s="37" t="s">
        <v>24</v>
      </c>
      <c r="D7" s="37" t="s">
        <v>20</v>
      </c>
      <c r="E7" s="9" t="s">
        <v>25</v>
      </c>
      <c r="F7" s="8">
        <v>3223600</v>
      </c>
      <c r="G7" s="9" t="s">
        <v>22</v>
      </c>
      <c r="H7" s="55">
        <v>13</v>
      </c>
      <c r="I7" s="10">
        <v>44</v>
      </c>
      <c r="J7" s="10">
        <v>60</v>
      </c>
      <c r="K7" s="40">
        <f t="shared" si="0"/>
        <v>16</v>
      </c>
    </row>
    <row r="8" spans="1:11" s="26" customFormat="1" x14ac:dyDescent="0.25">
      <c r="A8" s="24">
        <f t="shared" si="1"/>
        <v>5</v>
      </c>
      <c r="B8" s="37" t="s">
        <v>26</v>
      </c>
      <c r="C8" s="37" t="s">
        <v>27</v>
      </c>
      <c r="D8" s="37" t="s">
        <v>13</v>
      </c>
      <c r="E8" s="9" t="s">
        <v>28</v>
      </c>
      <c r="F8" s="8">
        <v>10565000</v>
      </c>
      <c r="G8" s="9" t="s">
        <v>29</v>
      </c>
      <c r="H8" s="56">
        <v>18</v>
      </c>
      <c r="I8" s="10">
        <v>40</v>
      </c>
      <c r="J8" s="10">
        <v>48</v>
      </c>
      <c r="K8" s="40">
        <f t="shared" si="0"/>
        <v>8</v>
      </c>
    </row>
    <row r="9" spans="1:11" s="26" customFormat="1" x14ac:dyDescent="0.25">
      <c r="A9" s="24">
        <f t="shared" si="1"/>
        <v>6</v>
      </c>
      <c r="B9" s="37" t="s">
        <v>30</v>
      </c>
      <c r="C9" s="37" t="s">
        <v>31</v>
      </c>
      <c r="D9" s="37" t="s">
        <v>13</v>
      </c>
      <c r="E9" s="9" t="s">
        <v>32</v>
      </c>
      <c r="F9" s="8">
        <v>6350000</v>
      </c>
      <c r="G9" s="9" t="s">
        <v>29</v>
      </c>
      <c r="H9" s="56">
        <v>18</v>
      </c>
      <c r="I9" s="10">
        <v>44</v>
      </c>
      <c r="J9" s="10">
        <v>48</v>
      </c>
      <c r="K9" s="40">
        <f t="shared" si="0"/>
        <v>4</v>
      </c>
    </row>
    <row r="10" spans="1:11" s="26" customFormat="1" x14ac:dyDescent="0.25">
      <c r="A10" s="24">
        <f t="shared" si="1"/>
        <v>7</v>
      </c>
      <c r="B10" s="37" t="s">
        <v>33</v>
      </c>
      <c r="C10" s="37" t="s">
        <v>34</v>
      </c>
      <c r="D10" s="37" t="s">
        <v>13</v>
      </c>
      <c r="E10" s="9" t="s">
        <v>35</v>
      </c>
      <c r="F10" s="8">
        <v>3190000</v>
      </c>
      <c r="G10" s="9" t="s">
        <v>15</v>
      </c>
      <c r="H10" s="55">
        <v>23</v>
      </c>
      <c r="I10" s="10">
        <v>56</v>
      </c>
      <c r="J10" s="10">
        <v>60</v>
      </c>
      <c r="K10" s="40">
        <f t="shared" si="0"/>
        <v>4</v>
      </c>
    </row>
    <row r="11" spans="1:11" s="26" customFormat="1" x14ac:dyDescent="0.25">
      <c r="A11" s="24">
        <f t="shared" si="1"/>
        <v>8</v>
      </c>
      <c r="B11" s="37" t="s">
        <v>30</v>
      </c>
      <c r="C11" s="37" t="s">
        <v>36</v>
      </c>
      <c r="D11" s="37" t="s">
        <v>13</v>
      </c>
      <c r="E11" s="9" t="s">
        <v>37</v>
      </c>
      <c r="F11" s="57">
        <v>6185000</v>
      </c>
      <c r="G11" s="9" t="s">
        <v>29</v>
      </c>
      <c r="H11" s="56">
        <v>18</v>
      </c>
      <c r="I11" s="44">
        <v>40</v>
      </c>
      <c r="J11" s="44">
        <v>48</v>
      </c>
      <c r="K11" s="40">
        <f t="shared" si="0"/>
        <v>8</v>
      </c>
    </row>
    <row r="12" spans="1:11" s="26" customFormat="1" x14ac:dyDescent="0.25">
      <c r="A12" s="24">
        <f t="shared" si="1"/>
        <v>9</v>
      </c>
      <c r="B12" s="37" t="s">
        <v>38</v>
      </c>
      <c r="C12" s="37" t="s">
        <v>39</v>
      </c>
      <c r="D12" s="37" t="s">
        <v>40</v>
      </c>
      <c r="E12" s="9"/>
      <c r="F12" s="57">
        <v>11064600</v>
      </c>
      <c r="G12" s="40" t="s">
        <v>15</v>
      </c>
      <c r="H12" s="58" t="s">
        <v>41</v>
      </c>
      <c r="I12" s="44" t="s">
        <v>42</v>
      </c>
      <c r="J12" s="44"/>
      <c r="K12" s="40" t="s">
        <v>41</v>
      </c>
    </row>
    <row r="13" spans="1:11" s="26" customFormat="1" x14ac:dyDescent="0.25">
      <c r="A13" s="24">
        <f t="shared" si="1"/>
        <v>10</v>
      </c>
      <c r="B13" s="37" t="s">
        <v>43</v>
      </c>
      <c r="C13" s="37" t="s">
        <v>44</v>
      </c>
      <c r="D13" s="37" t="s">
        <v>13</v>
      </c>
      <c r="E13" s="41" t="s">
        <v>45</v>
      </c>
      <c r="F13" s="8">
        <v>3002900</v>
      </c>
      <c r="G13" s="9" t="s">
        <v>22</v>
      </c>
      <c r="H13" s="56">
        <v>28</v>
      </c>
      <c r="I13" s="10">
        <v>18</v>
      </c>
      <c r="J13" s="10">
        <v>59</v>
      </c>
      <c r="K13" s="40">
        <f t="shared" si="0"/>
        <v>41</v>
      </c>
    </row>
    <row r="14" spans="1:11" s="26" customFormat="1" x14ac:dyDescent="0.25">
      <c r="A14" s="24">
        <f t="shared" si="1"/>
        <v>11</v>
      </c>
      <c r="B14" s="37" t="s">
        <v>43</v>
      </c>
      <c r="C14" s="37" t="s">
        <v>46</v>
      </c>
      <c r="D14" s="37" t="s">
        <v>13</v>
      </c>
      <c r="E14" s="41" t="s">
        <v>47</v>
      </c>
      <c r="F14" s="8">
        <v>3002900</v>
      </c>
      <c r="G14" s="9" t="s">
        <v>22</v>
      </c>
      <c r="H14" s="56">
        <v>28</v>
      </c>
      <c r="I14" s="10">
        <v>18</v>
      </c>
      <c r="J14" s="10">
        <v>59</v>
      </c>
      <c r="K14" s="40">
        <f t="shared" si="0"/>
        <v>41</v>
      </c>
    </row>
    <row r="15" spans="1:11" s="26" customFormat="1" x14ac:dyDescent="0.25">
      <c r="A15" s="24">
        <f t="shared" si="1"/>
        <v>12</v>
      </c>
      <c r="B15" s="37" t="s">
        <v>43</v>
      </c>
      <c r="C15" s="37" t="s">
        <v>48</v>
      </c>
      <c r="D15" s="37" t="s">
        <v>13</v>
      </c>
      <c r="E15" s="41" t="s">
        <v>49</v>
      </c>
      <c r="F15" s="8">
        <v>2888500</v>
      </c>
      <c r="G15" s="9" t="s">
        <v>22</v>
      </c>
      <c r="H15" s="56">
        <v>28</v>
      </c>
      <c r="I15" s="10">
        <v>18</v>
      </c>
      <c r="J15" s="10">
        <v>59</v>
      </c>
      <c r="K15" s="40">
        <f t="shared" si="0"/>
        <v>41</v>
      </c>
    </row>
    <row r="16" spans="1:11" s="26" customFormat="1" x14ac:dyDescent="0.25">
      <c r="A16" s="24">
        <f t="shared" si="1"/>
        <v>13</v>
      </c>
      <c r="B16" s="37" t="s">
        <v>43</v>
      </c>
      <c r="C16" s="37" t="s">
        <v>50</v>
      </c>
      <c r="D16" s="37" t="s">
        <v>13</v>
      </c>
      <c r="E16" s="41" t="s">
        <v>51</v>
      </c>
      <c r="F16" s="8">
        <v>2888500</v>
      </c>
      <c r="G16" s="9" t="s">
        <v>22</v>
      </c>
      <c r="H16" s="56">
        <v>28</v>
      </c>
      <c r="I16" s="10">
        <v>18</v>
      </c>
      <c r="J16" s="10">
        <v>59</v>
      </c>
      <c r="K16" s="40">
        <f t="shared" si="0"/>
        <v>41</v>
      </c>
    </row>
    <row r="17" spans="1:11" s="26" customFormat="1" x14ac:dyDescent="0.25">
      <c r="A17" s="24">
        <f>A16+1</f>
        <v>14</v>
      </c>
      <c r="B17" s="37" t="s">
        <v>52</v>
      </c>
      <c r="C17" s="37" t="s">
        <v>53</v>
      </c>
      <c r="D17" s="37" t="s">
        <v>54</v>
      </c>
      <c r="E17" s="51" t="s">
        <v>55</v>
      </c>
      <c r="F17" s="8">
        <v>12351000</v>
      </c>
      <c r="G17" s="9" t="s">
        <v>15</v>
      </c>
      <c r="H17" s="55">
        <v>13</v>
      </c>
      <c r="I17" s="10">
        <v>9</v>
      </c>
      <c r="J17" s="10">
        <v>36</v>
      </c>
      <c r="K17" s="40">
        <f t="shared" si="0"/>
        <v>27</v>
      </c>
    </row>
    <row r="18" spans="1:11" s="26" customFormat="1" x14ac:dyDescent="0.25">
      <c r="A18" s="24">
        <v>15</v>
      </c>
      <c r="B18" s="37" t="s">
        <v>56</v>
      </c>
      <c r="C18" s="37" t="s">
        <v>57</v>
      </c>
      <c r="D18" s="37" t="s">
        <v>13</v>
      </c>
      <c r="E18" s="51" t="s">
        <v>58</v>
      </c>
      <c r="F18" s="8">
        <v>12678600</v>
      </c>
      <c r="G18" s="9" t="s">
        <v>22</v>
      </c>
      <c r="H18" s="55">
        <v>25</v>
      </c>
      <c r="I18" s="10">
        <v>34</v>
      </c>
      <c r="J18" s="10">
        <v>48</v>
      </c>
      <c r="K18" s="40">
        <f>J18-I18</f>
        <v>14</v>
      </c>
    </row>
    <row r="19" spans="1:11" x14ac:dyDescent="0.25">
      <c r="A19" s="61" t="s">
        <v>59</v>
      </c>
      <c r="B19" s="61"/>
      <c r="C19" s="61"/>
      <c r="D19" s="61"/>
      <c r="E19" s="61"/>
      <c r="F19" s="8">
        <f>SUM(F4:F18)</f>
        <v>89891500</v>
      </c>
      <c r="G19" s="9"/>
      <c r="H19" s="10"/>
      <c r="I19" s="10"/>
      <c r="J19" s="10"/>
      <c r="K19" s="11"/>
    </row>
    <row r="21" spans="1:11" x14ac:dyDescent="0.25">
      <c r="A21" s="62" t="s">
        <v>89</v>
      </c>
      <c r="B21" s="62"/>
      <c r="C21" s="12"/>
      <c r="D21" s="12"/>
      <c r="E21" s="12"/>
      <c r="F21" s="13"/>
      <c r="G21" s="14"/>
      <c r="H21" s="15"/>
      <c r="I21" s="15"/>
      <c r="J21" s="15"/>
    </row>
    <row r="22" spans="1:11" x14ac:dyDescent="0.25">
      <c r="A22" s="12"/>
      <c r="B22" s="12"/>
      <c r="C22" s="12"/>
      <c r="D22" s="12"/>
      <c r="E22" s="12"/>
      <c r="F22" s="13"/>
      <c r="G22" s="14"/>
      <c r="H22" s="15"/>
      <c r="I22" s="15"/>
      <c r="J22" s="15"/>
    </row>
    <row r="23" spans="1:11" x14ac:dyDescent="0.25">
      <c r="A23" s="12"/>
      <c r="B23" s="12"/>
      <c r="C23" s="12"/>
      <c r="D23" s="12"/>
      <c r="E23" s="12"/>
      <c r="F23" s="13"/>
      <c r="G23" s="14"/>
      <c r="H23" s="15"/>
      <c r="I23" s="15"/>
      <c r="J23" s="15"/>
    </row>
    <row r="24" spans="1:11" x14ac:dyDescent="0.25">
      <c r="A24" s="12"/>
      <c r="B24" s="12"/>
      <c r="C24" s="12"/>
      <c r="D24" s="12"/>
      <c r="E24" s="12"/>
      <c r="F24" s="13"/>
      <c r="G24" s="14"/>
      <c r="H24" s="15"/>
      <c r="I24" s="15"/>
      <c r="J24" s="15"/>
    </row>
    <row r="25" spans="1:11" x14ac:dyDescent="0.25">
      <c r="A25" s="12"/>
      <c r="B25" s="12"/>
      <c r="C25" s="12"/>
      <c r="D25" s="12"/>
      <c r="E25" s="12"/>
      <c r="F25" s="13"/>
      <c r="G25" s="14"/>
      <c r="H25" s="15"/>
      <c r="I25" s="15"/>
      <c r="J25" s="15"/>
    </row>
    <row r="26" spans="1:11" x14ac:dyDescent="0.25">
      <c r="A26" s="12"/>
      <c r="B26" s="12"/>
      <c r="C26" s="12"/>
      <c r="D26" s="12"/>
      <c r="E26" s="12"/>
      <c r="F26" s="13"/>
      <c r="G26" s="14"/>
      <c r="H26" s="15"/>
      <c r="I26" s="15"/>
      <c r="J26" s="15"/>
    </row>
    <row r="27" spans="1:11" x14ac:dyDescent="0.25">
      <c r="A27" s="62" t="s">
        <v>87</v>
      </c>
      <c r="B27" s="62"/>
      <c r="C27" s="12"/>
      <c r="D27" s="12"/>
      <c r="E27" s="12"/>
      <c r="F27" s="13"/>
      <c r="G27" s="14"/>
      <c r="H27" s="15"/>
      <c r="I27" s="15"/>
      <c r="J27" s="15"/>
    </row>
    <row r="28" spans="1:11" x14ac:dyDescent="0.25">
      <c r="A28" s="62" t="s">
        <v>88</v>
      </c>
      <c r="B28" s="62"/>
      <c r="C28" s="12"/>
      <c r="D28" s="12"/>
      <c r="E28" s="12"/>
      <c r="F28" s="13"/>
      <c r="G28" s="14"/>
      <c r="H28" s="15"/>
      <c r="I28" s="15"/>
      <c r="J28" s="15"/>
    </row>
  </sheetData>
  <mergeCells count="6">
    <mergeCell ref="A28:B28"/>
    <mergeCell ref="A1:K1"/>
    <mergeCell ref="A2:K2"/>
    <mergeCell ref="A19:E19"/>
    <mergeCell ref="A21:B21"/>
    <mergeCell ref="A27:B27"/>
  </mergeCells>
  <pageMargins left="0.7" right="0.7" top="0.75" bottom="0.75" header="0.3" footer="0.3"/>
  <pageSetup paperSize="9" scale="6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13" sqref="C13"/>
    </sheetView>
  </sheetViews>
  <sheetFormatPr defaultRowHeight="15" x14ac:dyDescent="0.25"/>
  <cols>
    <col min="2" max="2" width="32.140625" bestFit="1" customWidth="1"/>
    <col min="3" max="3" width="22.140625" customWidth="1"/>
    <col min="4" max="4" width="11.5703125" bestFit="1" customWidth="1"/>
    <col min="5" max="5" width="10.5703125" customWidth="1"/>
    <col min="6" max="6" width="12.42578125" customWidth="1"/>
    <col min="7" max="7" width="12.28515625" customWidth="1"/>
    <col min="8" max="8" width="14.5703125" customWidth="1"/>
    <col min="9" max="14" width="9.140625" style="26"/>
  </cols>
  <sheetData>
    <row r="1" spans="1:14" x14ac:dyDescent="0.25">
      <c r="A1" s="64" t="s">
        <v>90</v>
      </c>
      <c r="B1" s="64"/>
      <c r="C1" s="64"/>
      <c r="D1" s="64"/>
      <c r="E1" s="64"/>
      <c r="F1" s="64"/>
      <c r="G1" s="64"/>
      <c r="H1" s="64"/>
    </row>
    <row r="2" spans="1:14" x14ac:dyDescent="0.25">
      <c r="A2" s="65" t="s">
        <v>91</v>
      </c>
      <c r="B2" s="65"/>
      <c r="C2" s="65"/>
      <c r="D2" s="65"/>
      <c r="E2" s="65"/>
      <c r="F2" s="65"/>
      <c r="G2" s="65"/>
      <c r="H2" s="65"/>
    </row>
    <row r="3" spans="1:14" x14ac:dyDescent="0.25">
      <c r="A3" s="16" t="s">
        <v>0</v>
      </c>
      <c r="B3" s="17" t="s">
        <v>60</v>
      </c>
      <c r="C3" s="18" t="s">
        <v>61</v>
      </c>
      <c r="D3" s="19" t="s">
        <v>62</v>
      </c>
      <c r="E3" s="20" t="s">
        <v>6</v>
      </c>
      <c r="F3" s="21" t="s">
        <v>63</v>
      </c>
      <c r="G3" s="22" t="s">
        <v>7</v>
      </c>
      <c r="H3" s="16" t="s">
        <v>64</v>
      </c>
    </row>
    <row r="4" spans="1:14" s="25" customFormat="1" x14ac:dyDescent="0.25">
      <c r="A4" s="68">
        <v>1</v>
      </c>
      <c r="B4" s="69" t="s">
        <v>65</v>
      </c>
      <c r="C4" s="70" t="s">
        <v>66</v>
      </c>
      <c r="D4" s="38">
        <v>11737000</v>
      </c>
      <c r="E4" s="70" t="s">
        <v>67</v>
      </c>
      <c r="F4" s="9" t="s">
        <v>68</v>
      </c>
      <c r="G4" s="71">
        <v>4</v>
      </c>
      <c r="H4" s="72" t="s">
        <v>69</v>
      </c>
      <c r="I4" s="49"/>
      <c r="J4" s="26"/>
      <c r="K4" s="26"/>
      <c r="L4" s="26"/>
      <c r="M4" s="26"/>
      <c r="N4" s="26"/>
    </row>
    <row r="5" spans="1:14" s="25" customFormat="1" x14ac:dyDescent="0.25">
      <c r="A5" s="68">
        <v>2</v>
      </c>
      <c r="B5" s="69" t="s">
        <v>70</v>
      </c>
      <c r="C5" s="70" t="s">
        <v>66</v>
      </c>
      <c r="D5" s="42">
        <v>5617700</v>
      </c>
      <c r="E5" s="70" t="s">
        <v>67</v>
      </c>
      <c r="F5" s="9" t="s">
        <v>71</v>
      </c>
      <c r="G5" s="71">
        <v>29</v>
      </c>
      <c r="H5" s="72" t="s">
        <v>69</v>
      </c>
      <c r="I5" s="26"/>
      <c r="J5" s="26"/>
      <c r="K5" s="26"/>
      <c r="L5" s="26"/>
      <c r="M5" s="26"/>
      <c r="N5" s="26"/>
    </row>
    <row r="6" spans="1:14" x14ac:dyDescent="0.25">
      <c r="A6" s="63" t="s">
        <v>59</v>
      </c>
      <c r="B6" s="63"/>
      <c r="C6" s="63"/>
      <c r="D6" s="23">
        <f>SUM(D4:D5)</f>
        <v>17354700</v>
      </c>
      <c r="E6" s="11"/>
      <c r="F6" s="11"/>
      <c r="G6" s="11"/>
      <c r="H6" s="11"/>
    </row>
    <row r="8" spans="1:14" x14ac:dyDescent="0.25">
      <c r="A8" s="62" t="s">
        <v>89</v>
      </c>
      <c r="B8" s="62"/>
      <c r="C8" s="12"/>
      <c r="D8" s="12"/>
      <c r="E8" s="12"/>
      <c r="F8" s="13"/>
      <c r="G8" s="14"/>
      <c r="H8" s="15"/>
      <c r="I8" s="15"/>
      <c r="J8" s="15"/>
    </row>
    <row r="9" spans="1:14" x14ac:dyDescent="0.25">
      <c r="A9" s="12"/>
      <c r="B9" s="12"/>
      <c r="C9" s="12"/>
      <c r="D9" s="12"/>
      <c r="E9" s="12"/>
      <c r="F9" s="13"/>
      <c r="G9" s="14"/>
      <c r="H9" s="15"/>
      <c r="I9" s="15"/>
      <c r="J9" s="15"/>
    </row>
    <row r="10" spans="1:14" x14ac:dyDescent="0.25">
      <c r="A10" s="12"/>
      <c r="B10" s="12"/>
      <c r="C10" s="12"/>
      <c r="D10" s="12"/>
      <c r="E10" s="12"/>
      <c r="F10" s="13"/>
      <c r="G10" s="14"/>
      <c r="H10" s="15"/>
      <c r="I10" s="15"/>
      <c r="J10" s="15"/>
    </row>
    <row r="11" spans="1:14" x14ac:dyDescent="0.25">
      <c r="A11" s="12"/>
      <c r="B11" s="12"/>
      <c r="C11" s="12"/>
      <c r="D11" s="12"/>
      <c r="E11" s="12"/>
      <c r="F11" s="13"/>
      <c r="G11" s="14"/>
      <c r="H11" s="15"/>
      <c r="I11" s="15"/>
      <c r="J11" s="15"/>
    </row>
    <row r="12" spans="1:14" x14ac:dyDescent="0.25">
      <c r="A12" s="12"/>
      <c r="B12" s="12"/>
      <c r="C12" s="12"/>
      <c r="D12" s="12"/>
      <c r="E12" s="12"/>
      <c r="F12" s="13"/>
      <c r="G12" s="14"/>
      <c r="H12" s="15"/>
      <c r="I12" s="15"/>
      <c r="J12" s="15"/>
    </row>
    <row r="13" spans="1:14" x14ac:dyDescent="0.25">
      <c r="A13" s="12"/>
      <c r="B13" s="12"/>
      <c r="C13" s="12"/>
      <c r="D13" s="12"/>
      <c r="E13" s="12"/>
      <c r="F13" s="13"/>
      <c r="G13" s="14"/>
      <c r="H13" s="15"/>
      <c r="I13" s="15"/>
      <c r="J13" s="15"/>
    </row>
    <row r="14" spans="1:14" x14ac:dyDescent="0.25">
      <c r="A14" s="62" t="s">
        <v>87</v>
      </c>
      <c r="B14" s="62"/>
      <c r="C14" s="12"/>
      <c r="D14" s="12"/>
      <c r="E14" s="12"/>
      <c r="F14" s="13"/>
      <c r="G14" s="14"/>
      <c r="H14" s="15"/>
      <c r="I14" s="15"/>
      <c r="J14" s="15"/>
    </row>
    <row r="15" spans="1:14" x14ac:dyDescent="0.25">
      <c r="A15" s="62" t="s">
        <v>88</v>
      </c>
      <c r="B15" s="62"/>
      <c r="C15" s="12"/>
      <c r="D15" s="12"/>
      <c r="E15" s="12"/>
      <c r="F15" s="13"/>
      <c r="G15" s="14"/>
      <c r="H15" s="15"/>
      <c r="I15" s="15"/>
      <c r="J15" s="15"/>
    </row>
  </sheetData>
  <mergeCells count="6">
    <mergeCell ref="A6:C6"/>
    <mergeCell ref="A8:B8"/>
    <mergeCell ref="A14:B14"/>
    <mergeCell ref="A15:B15"/>
    <mergeCell ref="A1:H1"/>
    <mergeCell ref="A2:H2"/>
  </mergeCells>
  <pageMargins left="0.7" right="0.7" top="0.75" bottom="0.75" header="0.3" footer="0.3"/>
  <pageSetup paperSize="9" scale="6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" sqref="A1:L1048576"/>
    </sheetView>
  </sheetViews>
  <sheetFormatPr defaultRowHeight="15" x14ac:dyDescent="0.25"/>
  <cols>
    <col min="1" max="12" width="11.5703125" customWidth="1"/>
    <col min="13" max="14" width="9.140625" style="48"/>
  </cols>
  <sheetData>
    <row r="1" spans="1:15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6"/>
    </row>
    <row r="2" spans="1:15" ht="57" customHeight="1" x14ac:dyDescent="0.25">
      <c r="A2" s="27" t="s">
        <v>0</v>
      </c>
      <c r="B2" s="28" t="s">
        <v>1</v>
      </c>
      <c r="C2" s="28" t="s">
        <v>2</v>
      </c>
      <c r="D2" s="28" t="s">
        <v>3</v>
      </c>
      <c r="E2" s="29" t="s">
        <v>73</v>
      </c>
      <c r="F2" s="30" t="s">
        <v>5</v>
      </c>
      <c r="G2" s="31" t="s">
        <v>6</v>
      </c>
      <c r="H2" s="32" t="s">
        <v>63</v>
      </c>
      <c r="I2" s="33" t="s">
        <v>7</v>
      </c>
      <c r="J2" s="33" t="s">
        <v>8</v>
      </c>
      <c r="K2" s="46" t="s">
        <v>9</v>
      </c>
      <c r="L2" s="47" t="s">
        <v>93</v>
      </c>
    </row>
    <row r="3" spans="1:15" s="40" customFormat="1" x14ac:dyDescent="0.25">
      <c r="A3" s="24">
        <v>1</v>
      </c>
      <c r="B3" s="37" t="s">
        <v>74</v>
      </c>
      <c r="C3" s="37" t="s">
        <v>75</v>
      </c>
      <c r="D3" s="37" t="s">
        <v>76</v>
      </c>
      <c r="E3" s="9" t="s">
        <v>77</v>
      </c>
      <c r="F3" s="38">
        <v>4827000</v>
      </c>
      <c r="G3" s="9" t="s">
        <v>15</v>
      </c>
      <c r="H3" s="9">
        <v>7480000964</v>
      </c>
      <c r="I3" s="10">
        <v>5</v>
      </c>
      <c r="J3" s="10">
        <v>23</v>
      </c>
      <c r="K3" s="39">
        <v>36</v>
      </c>
      <c r="L3" s="40">
        <f>K3-J3</f>
        <v>13</v>
      </c>
      <c r="M3" s="48"/>
      <c r="N3" s="48"/>
      <c r="O3" s="45"/>
    </row>
    <row r="4" spans="1:15" s="40" customFormat="1" x14ac:dyDescent="0.25">
      <c r="A4" s="24">
        <v>2</v>
      </c>
      <c r="B4" s="37" t="s">
        <v>78</v>
      </c>
      <c r="C4" s="37" t="s">
        <v>79</v>
      </c>
      <c r="D4" s="37" t="s">
        <v>76</v>
      </c>
      <c r="E4" s="9" t="s">
        <v>80</v>
      </c>
      <c r="F4" s="38">
        <v>6024000</v>
      </c>
      <c r="G4" s="9" t="s">
        <v>15</v>
      </c>
      <c r="H4" s="41" t="s">
        <v>81</v>
      </c>
      <c r="I4" s="10">
        <v>8</v>
      </c>
      <c r="J4" s="10">
        <v>32</v>
      </c>
      <c r="K4" s="40">
        <v>36</v>
      </c>
      <c r="L4" s="40">
        <f t="shared" ref="L4" si="0">K4-J4</f>
        <v>4</v>
      </c>
      <c r="M4" s="48"/>
      <c r="N4" s="48"/>
      <c r="O4" s="45"/>
    </row>
    <row r="5" spans="1:15" s="40" customFormat="1" x14ac:dyDescent="0.25">
      <c r="A5" s="24">
        <v>3</v>
      </c>
      <c r="B5" s="37" t="s">
        <v>74</v>
      </c>
      <c r="C5" s="37" t="s">
        <v>82</v>
      </c>
      <c r="D5" s="37" t="s">
        <v>83</v>
      </c>
      <c r="F5" s="42">
        <v>9000000</v>
      </c>
      <c r="G5" s="40" t="s">
        <v>15</v>
      </c>
      <c r="H5" s="43" t="s">
        <v>84</v>
      </c>
      <c r="I5" s="44">
        <v>12</v>
      </c>
      <c r="J5" s="44">
        <v>20</v>
      </c>
      <c r="K5" s="40" t="s">
        <v>42</v>
      </c>
      <c r="L5" s="40" t="s">
        <v>41</v>
      </c>
      <c r="M5" s="48"/>
      <c r="N5" s="48"/>
      <c r="O5" s="45"/>
    </row>
    <row r="6" spans="1:15" s="40" customFormat="1" x14ac:dyDescent="0.25">
      <c r="A6" s="24">
        <v>4</v>
      </c>
      <c r="B6" s="37" t="s">
        <v>85</v>
      </c>
      <c r="C6" s="37" t="s">
        <v>86</v>
      </c>
      <c r="D6" s="37" t="s">
        <v>83</v>
      </c>
      <c r="F6" s="42">
        <v>9000000</v>
      </c>
      <c r="G6" s="40" t="s">
        <v>15</v>
      </c>
      <c r="H6" s="43" t="s">
        <v>84</v>
      </c>
      <c r="I6" s="44">
        <v>12</v>
      </c>
      <c r="J6" s="44">
        <v>20</v>
      </c>
      <c r="K6" s="40" t="s">
        <v>42</v>
      </c>
      <c r="L6" s="40" t="s">
        <v>41</v>
      </c>
      <c r="M6" s="48"/>
      <c r="N6" s="48"/>
      <c r="O6" s="45"/>
    </row>
    <row r="7" spans="1:15" x14ac:dyDescent="0.25">
      <c r="A7" s="67" t="s">
        <v>59</v>
      </c>
      <c r="B7" s="67"/>
      <c r="C7" s="67"/>
      <c r="D7" s="67"/>
      <c r="E7" s="67"/>
      <c r="F7" s="34">
        <f>SUM(F3:F6)</f>
        <v>28851000</v>
      </c>
      <c r="G7" s="35"/>
      <c r="H7" s="35"/>
      <c r="I7" s="35"/>
      <c r="J7" s="35"/>
      <c r="K7" s="36"/>
      <c r="L7" s="11"/>
    </row>
    <row r="9" spans="1:15" x14ac:dyDescent="0.25">
      <c r="A9" s="62" t="s">
        <v>89</v>
      </c>
      <c r="B9" s="62"/>
      <c r="C9" s="12"/>
      <c r="D9" s="12"/>
      <c r="E9" s="12"/>
      <c r="F9" s="13"/>
      <c r="G9" s="14"/>
      <c r="H9" s="15"/>
      <c r="I9" s="15"/>
      <c r="J9" s="15"/>
    </row>
    <row r="10" spans="1:15" x14ac:dyDescent="0.25">
      <c r="A10" s="12"/>
      <c r="B10" s="12"/>
      <c r="C10" s="12"/>
      <c r="D10" s="12"/>
      <c r="E10" s="12"/>
      <c r="F10" s="13"/>
      <c r="G10" s="14"/>
      <c r="H10" s="15"/>
      <c r="I10" s="15"/>
      <c r="J10" s="15"/>
    </row>
    <row r="11" spans="1:15" x14ac:dyDescent="0.25">
      <c r="A11" s="12"/>
      <c r="B11" s="12"/>
      <c r="C11" s="12"/>
      <c r="D11" s="12"/>
      <c r="E11" s="12"/>
      <c r="F11" s="13"/>
      <c r="G11" s="14"/>
      <c r="H11" s="15"/>
      <c r="I11" s="15"/>
      <c r="J11" s="15"/>
    </row>
    <row r="12" spans="1:15" x14ac:dyDescent="0.25">
      <c r="A12" s="12"/>
      <c r="B12" s="12"/>
      <c r="C12" s="12"/>
      <c r="D12" s="12"/>
      <c r="E12" s="12"/>
      <c r="F12" s="13"/>
      <c r="G12" s="14"/>
      <c r="H12" s="15"/>
      <c r="I12" s="15"/>
      <c r="J12" s="15"/>
    </row>
    <row r="13" spans="1:15" x14ac:dyDescent="0.25">
      <c r="A13" s="12"/>
      <c r="B13" s="12"/>
      <c r="C13" s="12"/>
      <c r="D13" s="12"/>
      <c r="E13" s="12"/>
      <c r="F13" s="13"/>
      <c r="G13" s="14"/>
      <c r="H13" s="15"/>
      <c r="I13" s="15"/>
      <c r="J13" s="15"/>
    </row>
    <row r="14" spans="1:15" x14ac:dyDescent="0.25">
      <c r="A14" s="12"/>
      <c r="B14" s="12"/>
      <c r="C14" s="12"/>
      <c r="D14" s="12"/>
      <c r="E14" s="12"/>
      <c r="F14" s="13"/>
      <c r="G14" s="14"/>
      <c r="H14" s="15"/>
      <c r="I14" s="15"/>
      <c r="J14" s="15"/>
    </row>
    <row r="15" spans="1:15" x14ac:dyDescent="0.25">
      <c r="A15" s="62" t="s">
        <v>87</v>
      </c>
      <c r="B15" s="62"/>
      <c r="C15" s="12"/>
      <c r="D15" s="12"/>
      <c r="E15" s="12"/>
      <c r="F15" s="13"/>
      <c r="G15" s="14"/>
      <c r="H15" s="15"/>
      <c r="I15" s="15"/>
      <c r="J15" s="15"/>
    </row>
    <row r="16" spans="1:15" x14ac:dyDescent="0.25">
      <c r="A16" s="62" t="s">
        <v>88</v>
      </c>
      <c r="B16" s="62"/>
      <c r="C16" s="12"/>
      <c r="D16" s="12"/>
      <c r="E16" s="12"/>
      <c r="F16" s="13"/>
      <c r="G16" s="14"/>
      <c r="H16" s="15"/>
      <c r="I16" s="15"/>
      <c r="J16" s="15"/>
    </row>
  </sheetData>
  <mergeCells count="5">
    <mergeCell ref="A1:K1"/>
    <mergeCell ref="A7:E7"/>
    <mergeCell ref="A9:B9"/>
    <mergeCell ref="A15:B15"/>
    <mergeCell ref="A16:B16"/>
  </mergeCells>
  <pageMargins left="0.7" right="0.7" top="0.75" bottom="0.75" header="0.3" footer="0.3"/>
  <pageSetup paperSize="9" scale="5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Angsuran Mobil BDL</vt:lpstr>
      <vt:lpstr>Asuransi Manulife Direksi BDL</vt:lpstr>
      <vt:lpstr>Angsuran Truk LJA</vt:lpstr>
      <vt:lpstr>'Angsuran Mobil BDL'!Print_Area</vt:lpstr>
      <vt:lpstr>'Angsuran Truk LJA'!Print_Area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2021-09-01T04:11:10Z</cp:lastPrinted>
  <dcterms:created xsi:type="dcterms:W3CDTF">2021-09-01T03:26:02Z</dcterms:created>
  <dcterms:modified xsi:type="dcterms:W3CDTF">2021-09-01T04:12:11Z</dcterms:modified>
</cp:coreProperties>
</file>