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ILE RAJA\Pengajuan Pengajuan\Oktober\6 Oktober 2021 Top Up Warehouse CGK\"/>
    </mc:Choice>
  </mc:AlternateContent>
  <bookViews>
    <workbookView xWindow="0" yWindow="0" windowWidth="20490" windowHeight="7455" firstSheet="2" activeTab="10"/>
  </bookViews>
  <sheets>
    <sheet name="DESEMBER 20" sheetId="24" r:id="rId1"/>
    <sheet name="JANUARI" sheetId="25" r:id="rId2"/>
    <sheet name="FEBRUARI" sheetId="26" r:id="rId3"/>
    <sheet name="MARET" sheetId="27" r:id="rId4"/>
    <sheet name="APRIL" sheetId="28" r:id="rId5"/>
    <sheet name="MEI" sheetId="29" r:id="rId6"/>
    <sheet name="JUNI" sheetId="30" r:id="rId7"/>
    <sheet name="JULI" sheetId="31" r:id="rId8"/>
    <sheet name="AGUSTUS" sheetId="32" r:id="rId9"/>
    <sheet name="SEPTEMBER" sheetId="33" r:id="rId10"/>
    <sheet name="OKTOBER" sheetId="34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4" l="1"/>
  <c r="F6" i="34"/>
  <c r="F7" i="34" s="1"/>
  <c r="F8" i="34" s="1"/>
  <c r="F9" i="34" s="1"/>
  <c r="F10" i="34" s="1"/>
  <c r="F5" i="34"/>
  <c r="E11" i="34" l="1"/>
  <c r="F11" i="34" s="1"/>
  <c r="E179" i="33" l="1"/>
  <c r="D179" i="33"/>
  <c r="F179" i="33" l="1"/>
  <c r="E158" i="32"/>
  <c r="D158" i="32"/>
  <c r="F158" i="32" l="1"/>
  <c r="E179" i="31"/>
  <c r="D179" i="31"/>
  <c r="F179" i="31" s="1"/>
  <c r="E179" i="30" l="1"/>
  <c r="D179" i="30"/>
  <c r="F179" i="30" l="1"/>
  <c r="E179" i="29"/>
  <c r="D179" i="29"/>
  <c r="F179" i="29" s="1"/>
  <c r="E179" i="28" l="1"/>
  <c r="D179" i="28"/>
  <c r="F179" i="28" s="1"/>
  <c r="E179" i="27" l="1"/>
  <c r="D179" i="27"/>
  <c r="F179" i="27" s="1"/>
  <c r="E179" i="26" l="1"/>
  <c r="D179" i="26"/>
  <c r="F179" i="26" l="1"/>
  <c r="E179" i="25"/>
  <c r="D179" i="25"/>
  <c r="F179" i="25" l="1"/>
  <c r="E179" i="24"/>
  <c r="D179" i="24"/>
  <c r="F179" i="24" s="1"/>
</calcChain>
</file>

<file path=xl/sharedStrings.xml><?xml version="1.0" encoding="utf-8"?>
<sst xmlns="http://schemas.openxmlformats.org/spreadsheetml/2006/main" count="330" uniqueCount="205">
  <si>
    <t>BULAN</t>
  </si>
  <si>
    <t>No</t>
  </si>
  <si>
    <t>Tanggal</t>
  </si>
  <si>
    <t>JenisTransaksi</t>
  </si>
  <si>
    <t>Debet</t>
  </si>
  <si>
    <t>Credit</t>
  </si>
  <si>
    <t>Saldo</t>
  </si>
  <si>
    <t>KETERANGAN</t>
  </si>
  <si>
    <t>JUMLAH</t>
  </si>
  <si>
    <t>NOTE</t>
  </si>
  <si>
    <t>:  BATAS MINIMUM SALDO ADALAH : Rp 2.000.000,-</t>
  </si>
  <si>
    <t>TOP-UP DAN PEMAKAIAN DEPOSIT  AGENT  MENINDO</t>
  </si>
  <si>
    <t>SISA SALDO NOVEMBER 2020</t>
  </si>
  <si>
    <t>: DESEMBER 2020</t>
  </si>
  <si>
    <t>INV.ASSB-122000009</t>
  </si>
  <si>
    <t>INV.ASSB-122001007</t>
  </si>
  <si>
    <t>INV.ASSB-122002314</t>
  </si>
  <si>
    <t>INV.ASSB-122002646</t>
  </si>
  <si>
    <t>INV.ASSB-122003667</t>
  </si>
  <si>
    <t>INV.ASSB-122003668</t>
  </si>
  <si>
    <t>INV.ASSB-122004492</t>
  </si>
  <si>
    <t>INV.ASSB-122004810</t>
  </si>
  <si>
    <t>INV.ASSB-122005139</t>
  </si>
  <si>
    <t>INV.ASSB-122005299</t>
  </si>
  <si>
    <t>SISA SALDO DESEMBER 2020</t>
  </si>
  <si>
    <t>:JANUARI 2021</t>
  </si>
  <si>
    <t>INV.ASSB-012100589</t>
  </si>
  <si>
    <t>INV.ASSB-012100823</t>
  </si>
  <si>
    <t>INV.ASSB-012101109</t>
  </si>
  <si>
    <t>INV.ASSB-012101684</t>
  </si>
  <si>
    <t>INV.ASSB-012102013</t>
  </si>
  <si>
    <t>1401210103</t>
  </si>
  <si>
    <t>INV.ASSB-012102174</t>
  </si>
  <si>
    <t>BANK MANDIRI/121-008-526-8229</t>
  </si>
  <si>
    <t>: FEBRUARI 2021</t>
  </si>
  <si>
    <t>SISA SALDO JANUARI 2021</t>
  </si>
  <si>
    <t>INV.ASSB-012102544</t>
  </si>
  <si>
    <t>INV.ASSB-012102648</t>
  </si>
  <si>
    <t>INV.ASSB-012102856</t>
  </si>
  <si>
    <t>INV.ASSB-012102958</t>
  </si>
  <si>
    <t>INV.ASSB-012103127</t>
  </si>
  <si>
    <t>INV.ASSB-012103268</t>
  </si>
  <si>
    <t>INV.ASSB-012103545</t>
  </si>
  <si>
    <t>INV.ASSB-012103640</t>
  </si>
  <si>
    <t>INV.ASSB-012103775</t>
  </si>
  <si>
    <t>INV.ASSB-012104087</t>
  </si>
  <si>
    <t>INV.ASSB-012104236</t>
  </si>
  <si>
    <t>INV.ASSB-012104392</t>
  </si>
  <si>
    <t>INV.ASSB-022100124</t>
  </si>
  <si>
    <t>INV.ASSB-022100264</t>
  </si>
  <si>
    <t>INV.ASSB-022100413</t>
  </si>
  <si>
    <t>INV.ASSB-022100562</t>
  </si>
  <si>
    <t>INV.ASSB-022101141</t>
  </si>
  <si>
    <t>INV.ASSB-022101344</t>
  </si>
  <si>
    <t>INV.ASSB-022101476</t>
  </si>
  <si>
    <t>INV.ASSB-022102272</t>
  </si>
  <si>
    <t>INV.ASSB-022102428</t>
  </si>
  <si>
    <t>INV.ASSB-022102668</t>
  </si>
  <si>
    <t>INV.ASSB-022102833</t>
  </si>
  <si>
    <t>INV.ASSB-022103119</t>
  </si>
  <si>
    <t>SISA SALDO FEBRUARI 2021</t>
  </si>
  <si>
    <t>: MARET 2021</t>
  </si>
  <si>
    <t>INV.ASSB-022103241</t>
  </si>
  <si>
    <t>INV.ASSB-022103271</t>
  </si>
  <si>
    <t>INV.ASSB-022103463</t>
  </si>
  <si>
    <t>2502210085</t>
  </si>
  <si>
    <t>INV.ASSB-022103682</t>
  </si>
  <si>
    <t>INV.ASSB-022103935</t>
  </si>
  <si>
    <t>INV.ASSB-032100099</t>
  </si>
  <si>
    <t>INV.ASSB-032100100</t>
  </si>
  <si>
    <t>INV.ASSB-032100266</t>
  </si>
  <si>
    <t>INV.ASSB-032101482</t>
  </si>
  <si>
    <t>INV.ASSB-032101702</t>
  </si>
  <si>
    <t>INV.ASSB-032101862</t>
  </si>
  <si>
    <t>INV.ASSB-032102066</t>
  </si>
  <si>
    <t>INV.ASSB-032102255</t>
  </si>
  <si>
    <t>INV.ASSB-032102294</t>
  </si>
  <si>
    <t>SISA SALDO MARET 2021</t>
  </si>
  <si>
    <t>: APRIL 2021</t>
  </si>
  <si>
    <t>SISA SALDO APRIL 2021</t>
  </si>
  <si>
    <t>: MEI 2021</t>
  </si>
  <si>
    <t>INV.ASSB-042103507</t>
  </si>
  <si>
    <t>INV.ASSB-042104224</t>
  </si>
  <si>
    <t>INV.ASSB-052100018</t>
  </si>
  <si>
    <t>INV.ASSB-052100632</t>
  </si>
  <si>
    <t>INV.ASSB-052100780</t>
  </si>
  <si>
    <t>INV.ASSB-052101558</t>
  </si>
  <si>
    <t>INV.ASSB-052101762</t>
  </si>
  <si>
    <t>INV.ASSB-052101949</t>
  </si>
  <si>
    <t>INV.ASSB-052102078</t>
  </si>
  <si>
    <t>INV.ASSB-052102641</t>
  </si>
  <si>
    <t>INV.ASSB-052103272</t>
  </si>
  <si>
    <t>SISA SALDO MEI 2021</t>
  </si>
  <si>
    <t>: JUNII 2021</t>
  </si>
  <si>
    <t>INV.ASSB-062100043</t>
  </si>
  <si>
    <t>INV.ASSB-062100134</t>
  </si>
  <si>
    <t>SISA SALDO JUNI 2021</t>
  </si>
  <si>
    <t>: JULI 2021</t>
  </si>
  <si>
    <t>INV.ASSB-062100288</t>
  </si>
  <si>
    <t>0306210097</t>
  </si>
  <si>
    <t>INV.ASSB-062100451</t>
  </si>
  <si>
    <t>INV.ASSB-062100643</t>
  </si>
  <si>
    <t>INV.ASSB-062101202</t>
  </si>
  <si>
    <t>INV.ASSB-062101417</t>
  </si>
  <si>
    <t>INV.ASSB-062101557</t>
  </si>
  <si>
    <t>INV.ASSB-062101965</t>
  </si>
  <si>
    <t>INV.ASSB-062102197</t>
  </si>
  <si>
    <t>INV.ASSB-062102575</t>
  </si>
  <si>
    <t>INV.ASSB-062102757</t>
  </si>
  <si>
    <t>INV.ASSB-062103088</t>
  </si>
  <si>
    <t>INV.ASSB-062103326</t>
  </si>
  <si>
    <t>INV.ASSB-062103516</t>
  </si>
  <si>
    <t>INV.ASSB-062103693</t>
  </si>
  <si>
    <t>INV.ASSB-062103849</t>
  </si>
  <si>
    <t>INV.ASSB-062104480</t>
  </si>
  <si>
    <t>INV.ASSB-062104654</t>
  </si>
  <si>
    <t>INV.ASSB-072100033</t>
  </si>
  <si>
    <t>SISA SALDO JULI 2021</t>
  </si>
  <si>
    <t>: AGUSTUS 2021</t>
  </si>
  <si>
    <t>INV.ASSB-072100180</t>
  </si>
  <si>
    <t>INV.ASSB-072100389</t>
  </si>
  <si>
    <t>0307210085</t>
  </si>
  <si>
    <t>INV.ASSB-072100927</t>
  </si>
  <si>
    <t>INV.ASSB-072101332</t>
  </si>
  <si>
    <t>INV.ASSB-072101446</t>
  </si>
  <si>
    <t>INV.ASSB-072101674</t>
  </si>
  <si>
    <t>INV.ASSB-072101778</t>
  </si>
  <si>
    <t>INV.ASSB-072101855</t>
  </si>
  <si>
    <t>INV.ASSB-072101964</t>
  </si>
  <si>
    <t>INV.ASSB-072102153</t>
  </si>
  <si>
    <t>INV.ASSB-072102262</t>
  </si>
  <si>
    <t>INV.ASSB-072102457</t>
  </si>
  <si>
    <t>INV.ASSB-072102555</t>
  </si>
  <si>
    <t>INV.ASSB-072102635</t>
  </si>
  <si>
    <t>INV.ASSB-072102915</t>
  </si>
  <si>
    <t>INV.ASSB-072103024</t>
  </si>
  <si>
    <t>INV.ASSB-072103177</t>
  </si>
  <si>
    <t>INV.ASSB-082100238</t>
  </si>
  <si>
    <t>SISA SALDO AGUSTUS 2021</t>
  </si>
  <si>
    <t>: SEPTEMBER 2021</t>
  </si>
  <si>
    <t>INV.ASSB-082100358</t>
  </si>
  <si>
    <t>INV.ASSB-082100480</t>
  </si>
  <si>
    <t>INV.ASSB-082100604</t>
  </si>
  <si>
    <t>INV.ASSB-082100746</t>
  </si>
  <si>
    <t>INV.ASSB-082100870</t>
  </si>
  <si>
    <t>1008210079</t>
  </si>
  <si>
    <t>INV.ASSB-082100989</t>
  </si>
  <si>
    <t>INV.ASSB-082101090</t>
  </si>
  <si>
    <t>INV.ASSB-082101190</t>
  </si>
  <si>
    <t>INV.ASSB-082101349</t>
  </si>
  <si>
    <t>INV.ASSB-082101452</t>
  </si>
  <si>
    <t>INV.ASSB-082101634</t>
  </si>
  <si>
    <t>INV.ASSB-082101720</t>
  </si>
  <si>
    <t>INV.ASSB-082101821</t>
  </si>
  <si>
    <t>INV.ASSB-082101896</t>
  </si>
  <si>
    <t>INV.ASSB-082101974</t>
  </si>
  <si>
    <t>INV.ASSB-082102097</t>
  </si>
  <si>
    <t>INV.ASSB-082102332</t>
  </si>
  <si>
    <t>INV.ASSB-082102428</t>
  </si>
  <si>
    <t>2508210131</t>
  </si>
  <si>
    <t>INV.ASSB-082102669</t>
  </si>
  <si>
    <t>INV.ASSB-082102705</t>
  </si>
  <si>
    <t>INV.ASSB-082102799</t>
  </si>
  <si>
    <t>INV.ASSB-082102929</t>
  </si>
  <si>
    <t>INV.ASSB-082103081</t>
  </si>
  <si>
    <t>INV.ASSB-082103220</t>
  </si>
  <si>
    <t>INV.ASSB-092100016</t>
  </si>
  <si>
    <t>INV.ASSB-092100152</t>
  </si>
  <si>
    <t>0209210033</t>
  </si>
  <si>
    <t>SISA SALDO SEPTEMBER 2021</t>
  </si>
  <si>
    <t>: OKTOBER 2021</t>
  </si>
  <si>
    <t>INV.ASSB-092100269</t>
  </si>
  <si>
    <t>INV.ASSB-092100414</t>
  </si>
  <si>
    <t>INV.ASSB-092100523</t>
  </si>
  <si>
    <t>INV.ASSB-092100721</t>
  </si>
  <si>
    <t>INV.ASSB-092100834</t>
  </si>
  <si>
    <t>INV.ASSB-092100984</t>
  </si>
  <si>
    <t>INV.ASSB-092101132</t>
  </si>
  <si>
    <t>INV.ASSB-092101284</t>
  </si>
  <si>
    <t>INV.ASSB-092101740</t>
  </si>
  <si>
    <t>INV.ASSB-092101882</t>
  </si>
  <si>
    <t>INV.ASSB-092101883</t>
  </si>
  <si>
    <t>INV.ASSB-092101980</t>
  </si>
  <si>
    <t>INV.ASSB-092102069</t>
  </si>
  <si>
    <t>INV.ASSB-092102232</t>
  </si>
  <si>
    <t>INV.ASSB-092102384</t>
  </si>
  <si>
    <t>INV.ASSB-092102531</t>
  </si>
  <si>
    <t>2009210087</t>
  </si>
  <si>
    <t>INV.ASSB-092102738</t>
  </si>
  <si>
    <t>INV.ASSB-092102890</t>
  </si>
  <si>
    <t>INV.ASSB-092103047</t>
  </si>
  <si>
    <t>INV.ASSB-092103048</t>
  </si>
  <si>
    <t>INV.ASSB-092103213</t>
  </si>
  <si>
    <t>INV.ASSB-092103448</t>
  </si>
  <si>
    <t>INV.ASSB-092103563</t>
  </si>
  <si>
    <t>INV.ASSB-092103654</t>
  </si>
  <si>
    <t>INV.ASSB-092103786</t>
  </si>
  <si>
    <t>INV.ASSB-092103926</t>
  </si>
  <si>
    <t>INV.ASSB-092104131</t>
  </si>
  <si>
    <t>INV.ASSB-102100019</t>
  </si>
  <si>
    <t>INV.ASSB-102100182</t>
  </si>
  <si>
    <t>INV.ASSB-102100351</t>
  </si>
  <si>
    <t>INV.ASSB-102100452</t>
  </si>
  <si>
    <t>INV.ASSB-102100565</t>
  </si>
  <si>
    <t>INV.ASSB-102100733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</si>
</sst>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3" fontId="1" fillId="4" borderId="2" xfId="0" applyNumberFormat="1" applyFont="1" applyFill="1" applyBorder="1"/>
    <xf numFmtId="3" fontId="1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0" fillId="0" borderId="6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right" vertical="center" wrapText="1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/>
    <xf numFmtId="0" fontId="0" fillId="2" borderId="0" xfId="0" applyFont="1" applyFill="1"/>
    <xf numFmtId="16" fontId="4" fillId="0" borderId="6" xfId="0" applyNumberFormat="1" applyFont="1" applyFill="1" applyBorder="1" applyAlignment="1">
      <alignment horizontal="center"/>
    </xf>
    <xf numFmtId="3" fontId="4" fillId="0" borderId="6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/>
    </xf>
    <xf numFmtId="0" fontId="4" fillId="0" borderId="6" xfId="0" applyFont="1" applyFill="1" applyBorder="1"/>
    <xf numFmtId="0" fontId="0" fillId="2" borderId="6" xfId="0" applyFont="1" applyFill="1" applyBorder="1" applyAlignment="1">
      <alignment horizontal="center"/>
    </xf>
    <xf numFmtId="16" fontId="0" fillId="2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right"/>
    </xf>
    <xf numFmtId="3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/>
    <xf numFmtId="3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/>
    <xf numFmtId="3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3" fontId="0" fillId="2" borderId="6" xfId="0" applyNumberFormat="1" applyFont="1" applyFill="1" applyBorder="1" applyAlignment="1"/>
    <xf numFmtId="0" fontId="0" fillId="2" borderId="6" xfId="0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4" fillId="2" borderId="0" xfId="0" applyFont="1" applyFill="1"/>
    <xf numFmtId="0" fontId="3" fillId="2" borderId="0" xfId="0" applyFont="1" applyFill="1"/>
    <xf numFmtId="3" fontId="0" fillId="2" borderId="6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81"/>
  <sheetViews>
    <sheetView topLeftCell="A40" zoomScale="85" zoomScaleNormal="85" workbookViewId="0">
      <selection activeCell="F179" sqref="F17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13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44166</v>
      </c>
      <c r="C4" s="7" t="s">
        <v>12</v>
      </c>
      <c r="D4" s="8"/>
      <c r="E4" s="9"/>
      <c r="F4" s="10">
        <v>5573077.3999999315</v>
      </c>
      <c r="G4" s="11"/>
    </row>
    <row r="5" spans="1:7" s="19" customFormat="1" ht="15.75" x14ac:dyDescent="0.25">
      <c r="A5" s="12">
        <v>2</v>
      </c>
      <c r="B5" s="13">
        <v>44166.31113425926</v>
      </c>
      <c r="C5" s="14" t="s">
        <v>14</v>
      </c>
      <c r="D5" s="15">
        <v>178929.6</v>
      </c>
      <c r="E5" s="16"/>
      <c r="F5" s="17"/>
      <c r="G5" s="18"/>
    </row>
    <row r="6" spans="1:7" s="19" customFormat="1" ht="15.75" x14ac:dyDescent="0.25">
      <c r="A6" s="12">
        <v>3</v>
      </c>
      <c r="B6" s="13">
        <v>44170.354664351849</v>
      </c>
      <c r="C6" s="14" t="s">
        <v>15</v>
      </c>
      <c r="D6" s="17">
        <v>230990.4</v>
      </c>
      <c r="E6" s="17"/>
      <c r="F6" s="17"/>
      <c r="G6" s="18"/>
    </row>
    <row r="7" spans="1:7" s="19" customFormat="1" ht="15.75" x14ac:dyDescent="0.25">
      <c r="A7" s="12">
        <v>4</v>
      </c>
      <c r="B7" s="13">
        <v>44176.432060185187</v>
      </c>
      <c r="C7" s="14" t="s">
        <v>16</v>
      </c>
      <c r="D7" s="17">
        <v>329726.40000000002</v>
      </c>
      <c r="E7" s="17"/>
      <c r="F7" s="17"/>
      <c r="G7" s="18"/>
    </row>
    <row r="8" spans="1:7" s="19" customFormat="1" ht="15.75" x14ac:dyDescent="0.25">
      <c r="A8" s="12">
        <v>5</v>
      </c>
      <c r="B8" s="13">
        <v>44178.336956018517</v>
      </c>
      <c r="C8" s="14" t="s">
        <v>17</v>
      </c>
      <c r="D8" s="17">
        <v>164568</v>
      </c>
      <c r="E8" s="17"/>
      <c r="F8" s="17"/>
      <c r="G8" s="18"/>
    </row>
    <row r="9" spans="1:7" s="19" customFormat="1" ht="15.75" x14ac:dyDescent="0.25">
      <c r="A9" s="12">
        <v>6</v>
      </c>
      <c r="B9" s="13">
        <v>44182.568831018521</v>
      </c>
      <c r="C9" s="14" t="s">
        <v>18</v>
      </c>
      <c r="D9" s="17">
        <v>530788.80000000005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44182.569374999999</v>
      </c>
      <c r="C10" s="14" t="s">
        <v>19</v>
      </c>
      <c r="D10" s="17">
        <v>575668.80000000005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44186.290023148147</v>
      </c>
      <c r="C11" s="14" t="s">
        <v>20</v>
      </c>
      <c r="D11" s="15">
        <v>430257.6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44187.814189814817</v>
      </c>
      <c r="C12" s="14" t="s">
        <v>21</v>
      </c>
      <c r="D12" s="17">
        <v>24542.400000000001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44189.392627314817</v>
      </c>
      <c r="C13" s="14" t="s">
        <v>22</v>
      </c>
      <c r="D13" s="17">
        <v>101736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44190.316643518519</v>
      </c>
      <c r="C14" s="14" t="s">
        <v>23</v>
      </c>
      <c r="D14" s="17">
        <v>20952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/>
      <c r="C15" s="14"/>
      <c r="D15" s="17"/>
      <c r="E15" s="17"/>
      <c r="F15" s="17"/>
      <c r="G15" s="18"/>
    </row>
    <row r="16" spans="1:7" s="19" customFormat="1" ht="15" customHeight="1" x14ac:dyDescent="0.25">
      <c r="A16" s="12">
        <v>13</v>
      </c>
      <c r="B16" s="13"/>
      <c r="C16" s="14"/>
      <c r="D16" s="15"/>
      <c r="E16" s="17"/>
      <c r="F16" s="17"/>
      <c r="G16" s="18"/>
    </row>
    <row r="17" spans="1:7" s="19" customFormat="1" ht="15" customHeight="1" x14ac:dyDescent="0.25">
      <c r="A17" s="12">
        <v>14</v>
      </c>
      <c r="B17" s="13"/>
      <c r="C17" s="14"/>
      <c r="D17" s="15"/>
      <c r="E17" s="17"/>
      <c r="F17" s="17"/>
      <c r="G17" s="18"/>
    </row>
    <row r="18" spans="1:7" s="19" customFormat="1" ht="15" customHeight="1" x14ac:dyDescent="0.25">
      <c r="A18" s="12">
        <v>15</v>
      </c>
      <c r="B18" s="13"/>
      <c r="C18" s="14"/>
      <c r="D18" s="15"/>
      <c r="E18" s="17"/>
      <c r="F18" s="17"/>
      <c r="G18" s="18"/>
    </row>
    <row r="19" spans="1:7" s="19" customFormat="1" ht="15" customHeight="1" x14ac:dyDescent="0.25">
      <c r="A19" s="12">
        <v>16</v>
      </c>
      <c r="B19" s="13"/>
      <c r="C19" s="14"/>
      <c r="D19" s="15"/>
      <c r="E19" s="17"/>
      <c r="F19" s="17"/>
      <c r="G19" s="18"/>
    </row>
    <row r="20" spans="1:7" s="19" customFormat="1" ht="15" customHeight="1" x14ac:dyDescent="0.25">
      <c r="A20" s="12">
        <v>17</v>
      </c>
      <c r="B20" s="13"/>
      <c r="C20" s="14"/>
      <c r="D20" s="15"/>
      <c r="E20" s="17"/>
      <c r="F20" s="17"/>
      <c r="G20" s="18"/>
    </row>
    <row r="21" spans="1:7" s="19" customFormat="1" ht="15" customHeight="1" x14ac:dyDescent="0.25">
      <c r="A21" s="12">
        <v>18</v>
      </c>
      <c r="B21" s="13"/>
      <c r="C21" s="14"/>
      <c r="D21" s="15"/>
      <c r="E21" s="17"/>
      <c r="F21" s="17"/>
      <c r="G21" s="18"/>
    </row>
    <row r="22" spans="1:7" s="19" customFormat="1" ht="15" customHeight="1" x14ac:dyDescent="0.25">
      <c r="A22" s="12">
        <v>19</v>
      </c>
      <c r="B22" s="13"/>
      <c r="C22" s="14"/>
      <c r="D22" s="15"/>
      <c r="E22" s="17"/>
      <c r="F22" s="17"/>
      <c r="G22" s="18"/>
    </row>
    <row r="23" spans="1:7" s="19" customFormat="1" ht="15" customHeight="1" x14ac:dyDescent="0.25">
      <c r="A23" s="12">
        <v>20</v>
      </c>
      <c r="B23" s="13"/>
      <c r="C23" s="14"/>
      <c r="D23" s="17"/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2588160</v>
      </c>
      <c r="E179" s="36">
        <f>SUM(E5:E178)</f>
        <v>0</v>
      </c>
      <c r="F179" s="36">
        <f>(F4-D179)+E179</f>
        <v>2984917.3999999315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G181"/>
  <sheetViews>
    <sheetView topLeftCell="A47" zoomScale="85" zoomScaleNormal="85" workbookViewId="0">
      <selection activeCell="A36" sqref="A36:XFD36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139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44440</v>
      </c>
      <c r="C4" s="7" t="s">
        <v>138</v>
      </c>
      <c r="D4" s="8"/>
      <c r="E4" s="9"/>
      <c r="F4" s="10">
        <v>2708368.1999999285</v>
      </c>
      <c r="G4" s="11"/>
    </row>
    <row r="5" spans="1:7" s="19" customFormat="1" ht="15.75" x14ac:dyDescent="0.25">
      <c r="A5" s="12">
        <v>2</v>
      </c>
      <c r="B5" s="13">
        <v>44440.342187499999</v>
      </c>
      <c r="C5" s="14" t="s">
        <v>166</v>
      </c>
      <c r="D5" s="15">
        <v>817880</v>
      </c>
      <c r="E5" s="16"/>
      <c r="F5" s="17"/>
      <c r="G5" s="18"/>
    </row>
    <row r="6" spans="1:7" s="19" customFormat="1" ht="15.75" x14ac:dyDescent="0.25">
      <c r="A6" s="12">
        <v>3</v>
      </c>
      <c r="B6" s="13">
        <v>44441.323379629626</v>
      </c>
      <c r="C6" s="14" t="s">
        <v>167</v>
      </c>
      <c r="D6" s="17">
        <v>889182</v>
      </c>
      <c r="E6" s="17"/>
      <c r="F6" s="17"/>
      <c r="G6" s="18"/>
    </row>
    <row r="7" spans="1:7" s="19" customFormat="1" ht="15.75" x14ac:dyDescent="0.25">
      <c r="A7" s="12">
        <v>4</v>
      </c>
      <c r="B7" s="13">
        <v>44441.365543981483</v>
      </c>
      <c r="C7" s="14" t="s">
        <v>168</v>
      </c>
      <c r="D7" s="17"/>
      <c r="E7" s="17">
        <v>15000000</v>
      </c>
      <c r="F7" s="17"/>
      <c r="G7" s="18" t="s">
        <v>33</v>
      </c>
    </row>
    <row r="8" spans="1:7" s="19" customFormat="1" ht="15.75" x14ac:dyDescent="0.25">
      <c r="A8" s="12">
        <v>5</v>
      </c>
      <c r="B8" s="13">
        <v>44442.345868055556</v>
      </c>
      <c r="C8" s="14" t="s">
        <v>171</v>
      </c>
      <c r="D8" s="17">
        <v>461370</v>
      </c>
      <c r="E8" s="17"/>
      <c r="F8" s="17"/>
      <c r="G8" s="18"/>
    </row>
    <row r="9" spans="1:7" s="19" customFormat="1" ht="15.75" x14ac:dyDescent="0.25">
      <c r="A9" s="12">
        <v>6</v>
      </c>
      <c r="B9" s="13">
        <v>44443.37740740741</v>
      </c>
      <c r="C9" s="14" t="s">
        <v>172</v>
      </c>
      <c r="D9" s="17">
        <v>555081.19999999995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44444.333657407406</v>
      </c>
      <c r="C10" s="14" t="s">
        <v>173</v>
      </c>
      <c r="D10" s="17">
        <v>64116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44446.345462962963</v>
      </c>
      <c r="C11" s="14" t="s">
        <v>174</v>
      </c>
      <c r="D11" s="15">
        <v>1084753.2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44447.315671296295</v>
      </c>
      <c r="C12" s="14" t="s">
        <v>175</v>
      </c>
      <c r="D12" s="17">
        <v>1608313.6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44448.316122685188</v>
      </c>
      <c r="C13" s="14" t="s">
        <v>176</v>
      </c>
      <c r="D13" s="17">
        <v>1371998.4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44449.360115740739</v>
      </c>
      <c r="C14" s="14" t="s">
        <v>177</v>
      </c>
      <c r="D14" s="17">
        <v>3085283.6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44450.344201388885</v>
      </c>
      <c r="C15" s="14" t="s">
        <v>178</v>
      </c>
      <c r="D15" s="17">
        <v>1382184.4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44453.332037037035</v>
      </c>
      <c r="C16" s="14" t="s">
        <v>179</v>
      </c>
      <c r="D16" s="15">
        <v>1164204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44454.334594907406</v>
      </c>
      <c r="C17" s="14" t="s">
        <v>180</v>
      </c>
      <c r="D17" s="15">
        <v>157827.20000000001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44454.334780092591</v>
      </c>
      <c r="C18" s="14" t="s">
        <v>181</v>
      </c>
      <c r="D18" s="15">
        <v>1086790.3999999999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44454.532187500001</v>
      </c>
      <c r="C19" s="14" t="s">
        <v>182</v>
      </c>
      <c r="D19" s="15">
        <v>220980.4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44455.35597222222</v>
      </c>
      <c r="C20" s="14" t="s">
        <v>183</v>
      </c>
      <c r="D20" s="15">
        <v>1107162.3999999999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44456.337812500002</v>
      </c>
      <c r="C21" s="14" t="s">
        <v>184</v>
      </c>
      <c r="D21" s="15">
        <v>216906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44457.337905092594</v>
      </c>
      <c r="C22" s="14" t="s">
        <v>185</v>
      </c>
      <c r="D22" s="15">
        <v>402291.20000000001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44458.335706018515</v>
      </c>
      <c r="C23" s="14" t="s">
        <v>186</v>
      </c>
      <c r="D23" s="17">
        <v>687499.2</v>
      </c>
      <c r="E23" s="17"/>
      <c r="F23" s="17"/>
      <c r="G23" s="18"/>
    </row>
    <row r="24" spans="1:7" s="19" customFormat="1" ht="15" customHeight="1" x14ac:dyDescent="0.25">
      <c r="A24" s="12">
        <v>21</v>
      </c>
      <c r="B24" s="13">
        <v>44459.826388888891</v>
      </c>
      <c r="C24" s="14" t="s">
        <v>187</v>
      </c>
      <c r="D24" s="17"/>
      <c r="E24" s="17">
        <v>15000000</v>
      </c>
      <c r="F24" s="17"/>
      <c r="G24" s="18" t="s">
        <v>33</v>
      </c>
    </row>
    <row r="25" spans="1:7" s="19" customFormat="1" ht="15" customHeight="1" x14ac:dyDescent="0.25">
      <c r="A25" s="12">
        <v>22</v>
      </c>
      <c r="B25" s="13">
        <v>44460.349583333336</v>
      </c>
      <c r="C25" s="14" t="s">
        <v>188</v>
      </c>
      <c r="D25" s="17">
        <v>663052.80000000005</v>
      </c>
      <c r="E25" s="17"/>
      <c r="F25" s="17"/>
      <c r="G25" s="18"/>
    </row>
    <row r="26" spans="1:7" s="19" customFormat="1" ht="15" customHeight="1" x14ac:dyDescent="0.25">
      <c r="A26" s="12">
        <v>23</v>
      </c>
      <c r="B26" s="13">
        <v>44461.353020833332</v>
      </c>
      <c r="C26" s="14" t="s">
        <v>189</v>
      </c>
      <c r="D26" s="17">
        <v>1730545.6</v>
      </c>
      <c r="E26" s="17"/>
      <c r="F26" s="17"/>
      <c r="G26" s="18"/>
    </row>
    <row r="27" spans="1:7" s="19" customFormat="1" ht="15" customHeight="1" x14ac:dyDescent="0.25">
      <c r="A27" s="12">
        <v>24</v>
      </c>
      <c r="B27" s="13">
        <v>44462.339745370373</v>
      </c>
      <c r="C27" s="14" t="s">
        <v>190</v>
      </c>
      <c r="D27" s="17">
        <v>404328.4</v>
      </c>
      <c r="E27" s="17"/>
      <c r="F27" s="17"/>
      <c r="G27" s="18"/>
    </row>
    <row r="28" spans="1:7" s="19" customFormat="1" ht="15" customHeight="1" x14ac:dyDescent="0.25">
      <c r="A28" s="12">
        <v>25</v>
      </c>
      <c r="B28" s="13">
        <v>44462.339965277781</v>
      </c>
      <c r="C28" s="14" t="s">
        <v>191</v>
      </c>
      <c r="D28" s="17">
        <v>603974</v>
      </c>
      <c r="E28" s="17"/>
      <c r="F28" s="17"/>
      <c r="G28" s="18"/>
    </row>
    <row r="29" spans="1:7" s="19" customFormat="1" ht="15" customHeight="1" x14ac:dyDescent="0.25">
      <c r="A29" s="12">
        <v>26</v>
      </c>
      <c r="B29" s="13">
        <v>44463.338240740741</v>
      </c>
      <c r="C29" s="14" t="s">
        <v>192</v>
      </c>
      <c r="D29" s="15">
        <v>500076.79999999999</v>
      </c>
      <c r="E29" s="17"/>
      <c r="F29" s="17"/>
      <c r="G29" s="18"/>
    </row>
    <row r="30" spans="1:7" s="19" customFormat="1" ht="15" customHeight="1" x14ac:dyDescent="0.25">
      <c r="A30" s="12">
        <v>27</v>
      </c>
      <c r="B30" s="13">
        <v>44464.412974537037</v>
      </c>
      <c r="C30" s="14" t="s">
        <v>193</v>
      </c>
      <c r="D30" s="15">
        <v>129306.4</v>
      </c>
      <c r="E30" s="17"/>
      <c r="F30" s="17"/>
      <c r="G30" s="18"/>
    </row>
    <row r="31" spans="1:7" s="19" customFormat="1" ht="15" customHeight="1" x14ac:dyDescent="0.25">
      <c r="A31" s="12">
        <v>28</v>
      </c>
      <c r="B31" s="13">
        <v>44465.346724537034</v>
      </c>
      <c r="C31" s="14" t="s">
        <v>194</v>
      </c>
      <c r="D31" s="15">
        <v>245426.8</v>
      </c>
      <c r="E31" s="17"/>
      <c r="F31" s="17"/>
      <c r="G31" s="18"/>
    </row>
    <row r="32" spans="1:7" s="19" customFormat="1" ht="15" customHeight="1" x14ac:dyDescent="0.25">
      <c r="A32" s="12">
        <v>29</v>
      </c>
      <c r="B32" s="13">
        <v>44466.346099537041</v>
      </c>
      <c r="C32" s="14" t="s">
        <v>195</v>
      </c>
      <c r="D32" s="15">
        <v>410440</v>
      </c>
      <c r="E32" s="17"/>
      <c r="F32" s="17"/>
      <c r="G32" s="18"/>
    </row>
    <row r="33" spans="1:7" s="19" customFormat="1" ht="15" customHeight="1" x14ac:dyDescent="0.25">
      <c r="A33" s="12">
        <v>30</v>
      </c>
      <c r="B33" s="13">
        <v>44467.336076388892</v>
      </c>
      <c r="C33" s="14" t="s">
        <v>196</v>
      </c>
      <c r="D33" s="15">
        <v>1129571.6000000001</v>
      </c>
      <c r="E33" s="17"/>
      <c r="F33" s="17"/>
      <c r="G33" s="18"/>
    </row>
    <row r="34" spans="1:7" s="19" customFormat="1" ht="15" customHeight="1" x14ac:dyDescent="0.25">
      <c r="A34" s="12">
        <v>31</v>
      </c>
      <c r="B34" s="20">
        <v>44468.333622685182</v>
      </c>
      <c r="C34" s="14" t="s">
        <v>197</v>
      </c>
      <c r="D34" s="21">
        <v>1298659.2</v>
      </c>
      <c r="E34" s="22"/>
      <c r="F34" s="22"/>
      <c r="G34" s="23"/>
    </row>
    <row r="35" spans="1:7" s="19" customFormat="1" ht="15" customHeight="1" x14ac:dyDescent="0.25">
      <c r="A35" s="12">
        <v>32</v>
      </c>
      <c r="B35" s="13">
        <v>44469.347650462965</v>
      </c>
      <c r="C35" s="14" t="s">
        <v>198</v>
      </c>
      <c r="D35" s="15">
        <v>1614425.2</v>
      </c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25093630</v>
      </c>
      <c r="E179" s="36">
        <f>SUM(E5:E178)</f>
        <v>30000000</v>
      </c>
      <c r="F179" s="36">
        <f>(F4-D179)+E179</f>
        <v>7614738.1999999285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tabSelected="1" zoomScale="85" zoomScaleNormal="85" workbookViewId="0">
      <selection activeCell="A3" sqref="A3:F11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16384" width="9.140625" style="1"/>
  </cols>
  <sheetData>
    <row r="1" spans="1:6" ht="21" x14ac:dyDescent="0.35">
      <c r="A1" s="43" t="s">
        <v>11</v>
      </c>
      <c r="B1" s="43"/>
      <c r="C1" s="43"/>
      <c r="D1" s="43"/>
      <c r="E1" s="43"/>
      <c r="F1" s="43"/>
    </row>
    <row r="2" spans="1:6" s="3" customFormat="1" ht="21.75" customHeight="1" x14ac:dyDescent="0.25">
      <c r="A2" s="2" t="s">
        <v>0</v>
      </c>
      <c r="B2" s="2" t="s">
        <v>170</v>
      </c>
    </row>
    <row r="3" spans="1:6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ht="15.75" thickTop="1" x14ac:dyDescent="0.25">
      <c r="A4" s="5">
        <v>1</v>
      </c>
      <c r="B4" s="6">
        <v>44470</v>
      </c>
      <c r="C4" s="7" t="s">
        <v>169</v>
      </c>
      <c r="D4" s="8"/>
      <c r="E4" s="9"/>
      <c r="F4" s="10">
        <v>7614738.1999999285</v>
      </c>
    </row>
    <row r="5" spans="1:6" s="19" customFormat="1" ht="15.75" x14ac:dyDescent="0.25">
      <c r="A5" s="12">
        <v>2</v>
      </c>
      <c r="B5" s="13">
        <v>44470.317870370367</v>
      </c>
      <c r="C5" s="14" t="s">
        <v>199</v>
      </c>
      <c r="D5" s="15">
        <v>1266064</v>
      </c>
      <c r="E5" s="16"/>
      <c r="F5" s="17">
        <f>F4-D5+E5</f>
        <v>6348674.1999999285</v>
      </c>
    </row>
    <row r="6" spans="1:6" s="19" customFormat="1" ht="15.75" x14ac:dyDescent="0.25">
      <c r="A6" s="12">
        <v>3</v>
      </c>
      <c r="B6" s="13">
        <v>44471.351099537038</v>
      </c>
      <c r="C6" s="14" t="s">
        <v>200</v>
      </c>
      <c r="D6" s="17">
        <v>1312919.6000000001</v>
      </c>
      <c r="E6" s="17"/>
      <c r="F6" s="17">
        <f>F5-D6+E6</f>
        <v>5035754.5999999288</v>
      </c>
    </row>
    <row r="7" spans="1:6" s="19" customFormat="1" ht="15.75" x14ac:dyDescent="0.25">
      <c r="A7" s="12">
        <v>4</v>
      </c>
      <c r="B7" s="13">
        <v>44472.34579861111</v>
      </c>
      <c r="C7" s="14" t="s">
        <v>201</v>
      </c>
      <c r="D7" s="17">
        <v>487853.6</v>
      </c>
      <c r="E7" s="17"/>
      <c r="F7" s="17">
        <f t="shared" ref="F7:F10" si="0">F6-D7+E7</f>
        <v>4547900.9999999292</v>
      </c>
    </row>
    <row r="8" spans="1:6" s="19" customFormat="1" ht="15.75" x14ac:dyDescent="0.25">
      <c r="A8" s="12">
        <v>5</v>
      </c>
      <c r="B8" s="13">
        <v>44473.337592592594</v>
      </c>
      <c r="C8" s="14" t="s">
        <v>202</v>
      </c>
      <c r="D8" s="17">
        <v>261724.4</v>
      </c>
      <c r="E8" s="17"/>
      <c r="F8" s="17">
        <f t="shared" si="0"/>
        <v>4286176.5999999288</v>
      </c>
    </row>
    <row r="9" spans="1:6" s="19" customFormat="1" ht="15.75" x14ac:dyDescent="0.25">
      <c r="A9" s="12">
        <v>6</v>
      </c>
      <c r="B9" s="13">
        <v>44474.335219907407</v>
      </c>
      <c r="C9" s="14" t="s">
        <v>203</v>
      </c>
      <c r="D9" s="17">
        <v>709908.4</v>
      </c>
      <c r="E9" s="17"/>
      <c r="F9" s="17">
        <f t="shared" si="0"/>
        <v>3576268.1999999289</v>
      </c>
    </row>
    <row r="10" spans="1:6" s="19" customFormat="1" ht="15.75" x14ac:dyDescent="0.25">
      <c r="A10" s="12">
        <v>7</v>
      </c>
      <c r="B10" s="13">
        <v>44475.335219907407</v>
      </c>
      <c r="C10" s="14" t="s">
        <v>204</v>
      </c>
      <c r="D10" s="17">
        <v>1243655</v>
      </c>
      <c r="E10" s="17"/>
      <c r="F10" s="17">
        <f t="shared" si="0"/>
        <v>2332613.1999999289</v>
      </c>
    </row>
    <row r="11" spans="1:6" ht="25.5" customHeight="1" x14ac:dyDescent="0.25">
      <c r="A11" s="44" t="s">
        <v>8</v>
      </c>
      <c r="B11" s="45"/>
      <c r="C11" s="46"/>
      <c r="D11" s="36">
        <f>SUM(D5:D10)</f>
        <v>5282125</v>
      </c>
      <c r="E11" s="36">
        <f>SUM(E5:E9)</f>
        <v>0</v>
      </c>
      <c r="F11" s="36">
        <f>(F4-D11)+E11</f>
        <v>2332613.1999999285</v>
      </c>
    </row>
    <row r="13" spans="1:6" ht="15.75" x14ac:dyDescent="0.25">
      <c r="A13" s="38" t="s">
        <v>9</v>
      </c>
      <c r="B13" s="39" t="s">
        <v>10</v>
      </c>
    </row>
  </sheetData>
  <mergeCells count="2">
    <mergeCell ref="A1:F1"/>
    <mergeCell ref="A11:C11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181"/>
  <sheetViews>
    <sheetView topLeftCell="A34" zoomScale="85" zoomScaleNormal="85" workbookViewId="0">
      <selection activeCell="D49" sqref="D4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25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44197</v>
      </c>
      <c r="C4" s="7" t="s">
        <v>24</v>
      </c>
      <c r="D4" s="8"/>
      <c r="E4" s="9"/>
      <c r="F4" s="10">
        <v>2984917.3999999315</v>
      </c>
      <c r="G4" s="11"/>
    </row>
    <row r="5" spans="1:7" s="19" customFormat="1" ht="15.75" x14ac:dyDescent="0.25">
      <c r="A5" s="12">
        <v>2</v>
      </c>
      <c r="B5" s="13">
        <v>44202.333287037036</v>
      </c>
      <c r="C5" s="14" t="s">
        <v>26</v>
      </c>
      <c r="D5" s="15">
        <v>107121.60000000001</v>
      </c>
      <c r="E5" s="16"/>
      <c r="F5" s="17"/>
      <c r="G5" s="18"/>
    </row>
    <row r="6" spans="1:7" s="19" customFormat="1" ht="15.75" x14ac:dyDescent="0.25">
      <c r="A6" s="12">
        <v>3</v>
      </c>
      <c r="B6" s="13">
        <v>44203.336597222224</v>
      </c>
      <c r="C6" s="14" t="s">
        <v>27</v>
      </c>
      <c r="D6" s="17">
        <v>33518.400000000001</v>
      </c>
      <c r="E6" s="17"/>
      <c r="F6" s="17"/>
      <c r="G6" s="18"/>
    </row>
    <row r="7" spans="1:7" s="19" customFormat="1" ht="15.75" x14ac:dyDescent="0.25">
      <c r="A7" s="12">
        <v>4</v>
      </c>
      <c r="B7" s="13">
        <v>44204.355520833335</v>
      </c>
      <c r="C7" s="14" t="s">
        <v>28</v>
      </c>
      <c r="D7" s="17">
        <v>22747.200000000001</v>
      </c>
      <c r="E7" s="17"/>
      <c r="F7" s="17"/>
      <c r="G7" s="18"/>
    </row>
    <row r="8" spans="1:7" s="19" customFormat="1" ht="15.75" x14ac:dyDescent="0.25">
      <c r="A8" s="12">
        <v>5</v>
      </c>
      <c r="B8" s="13">
        <v>44208.345173611109</v>
      </c>
      <c r="C8" s="14" t="s">
        <v>29</v>
      </c>
      <c r="D8" s="17">
        <v>250737.6</v>
      </c>
      <c r="E8" s="17"/>
      <c r="F8" s="17"/>
      <c r="G8" s="18"/>
    </row>
    <row r="9" spans="1:7" s="19" customFormat="1" ht="15.75" x14ac:dyDescent="0.25">
      <c r="A9" s="12">
        <v>6</v>
      </c>
      <c r="B9" s="13">
        <v>44210.372662037036</v>
      </c>
      <c r="C9" s="14" t="s">
        <v>30</v>
      </c>
      <c r="D9" s="17">
        <v>125073.60000000001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44210.537662037037</v>
      </c>
      <c r="C10" s="14" t="s">
        <v>31</v>
      </c>
      <c r="D10" s="17"/>
      <c r="E10" s="17">
        <v>10000000</v>
      </c>
      <c r="F10" s="17"/>
      <c r="G10" s="18" t="s">
        <v>33</v>
      </c>
    </row>
    <row r="11" spans="1:7" s="19" customFormat="1" ht="15.75" x14ac:dyDescent="0.25">
      <c r="A11" s="12">
        <v>8</v>
      </c>
      <c r="B11" s="13">
        <v>44211.380046296297</v>
      </c>
      <c r="C11" s="14" t="s">
        <v>32</v>
      </c>
      <c r="D11" s="15">
        <v>56856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44214.313576388886</v>
      </c>
      <c r="C12" s="14" t="s">
        <v>36</v>
      </c>
      <c r="D12" s="17">
        <v>318955.2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44215.331701388888</v>
      </c>
      <c r="C13" s="14" t="s">
        <v>37</v>
      </c>
      <c r="D13" s="17">
        <v>62241.599999999999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44216.408900462964</v>
      </c>
      <c r="C14" s="14" t="s">
        <v>38</v>
      </c>
      <c r="D14" s="17">
        <v>112507.2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44217.372337962966</v>
      </c>
      <c r="C15" s="14" t="s">
        <v>39</v>
      </c>
      <c r="D15" s="17">
        <v>110712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44218.325439814813</v>
      </c>
      <c r="C16" s="14" t="s">
        <v>40</v>
      </c>
      <c r="D16" s="15">
        <v>130459.2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44219.32335648148</v>
      </c>
      <c r="C17" s="14" t="s">
        <v>41</v>
      </c>
      <c r="D17" s="15">
        <v>283051.2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44221.496793981481</v>
      </c>
      <c r="C18" s="14" t="s">
        <v>42</v>
      </c>
      <c r="D18" s="15">
        <v>40699.199999999997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44222.422025462962</v>
      </c>
      <c r="C19" s="14" t="s">
        <v>43</v>
      </c>
      <c r="D19" s="15">
        <v>20952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44223.374872685185</v>
      </c>
      <c r="C20" s="14" t="s">
        <v>44</v>
      </c>
      <c r="D20" s="15">
        <v>74808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44225.337650462963</v>
      </c>
      <c r="C21" s="14" t="s">
        <v>45</v>
      </c>
      <c r="D21" s="15">
        <v>1613294.4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44226.321863425925</v>
      </c>
      <c r="C22" s="14" t="s">
        <v>46</v>
      </c>
      <c r="D22" s="15">
        <v>3431832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44227.319884259261</v>
      </c>
      <c r="C23" s="14" t="s">
        <v>47</v>
      </c>
      <c r="D23" s="17">
        <v>55060.800000000003</v>
      </c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6850627.2000000002</v>
      </c>
      <c r="E179" s="36">
        <f>SUM(E5:E178)</f>
        <v>10000000</v>
      </c>
      <c r="F179" s="36">
        <f>(F4-D179)+E179</f>
        <v>6134290.1999999313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81"/>
  <sheetViews>
    <sheetView topLeftCell="A13" zoomScale="85" zoomScaleNormal="85" workbookViewId="0">
      <selection activeCell="C32" sqref="C32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34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44228</v>
      </c>
      <c r="C4" s="7" t="s">
        <v>35</v>
      </c>
      <c r="D4" s="8"/>
      <c r="E4" s="9"/>
      <c r="F4" s="10">
        <v>6134290.1999999313</v>
      </c>
      <c r="G4" s="11"/>
    </row>
    <row r="5" spans="1:7" s="19" customFormat="1" ht="15.75" x14ac:dyDescent="0.25">
      <c r="A5" s="12">
        <v>2</v>
      </c>
      <c r="B5" s="13">
        <v>44229.37939814815</v>
      </c>
      <c r="C5" s="14" t="s">
        <v>48</v>
      </c>
      <c r="D5" s="15">
        <v>31723.200000000001</v>
      </c>
      <c r="E5" s="16"/>
      <c r="F5" s="17"/>
      <c r="G5" s="18"/>
    </row>
    <row r="6" spans="1:7" s="19" customFormat="1" ht="15.75" x14ac:dyDescent="0.25">
      <c r="A6" s="12">
        <v>3</v>
      </c>
      <c r="B6" s="13">
        <v>44230.361446759256</v>
      </c>
      <c r="C6" s="14" t="s">
        <v>49</v>
      </c>
      <c r="D6" s="17">
        <v>35313.599999999999</v>
      </c>
      <c r="E6" s="17"/>
      <c r="F6" s="17"/>
      <c r="G6" s="18"/>
    </row>
    <row r="7" spans="1:7" s="19" customFormat="1" ht="15.75" x14ac:dyDescent="0.25">
      <c r="A7" s="12">
        <v>4</v>
      </c>
      <c r="B7" s="13">
        <v>44231.344872685186</v>
      </c>
      <c r="C7" s="14" t="s">
        <v>50</v>
      </c>
      <c r="D7" s="17">
        <v>828792</v>
      </c>
      <c r="E7" s="17"/>
      <c r="F7" s="17"/>
      <c r="G7" s="18"/>
    </row>
    <row r="8" spans="1:7" s="19" customFormat="1" ht="15.75" x14ac:dyDescent="0.25">
      <c r="A8" s="12">
        <v>5</v>
      </c>
      <c r="B8" s="13">
        <v>44232.306238425925</v>
      </c>
      <c r="C8" s="14" t="s">
        <v>51</v>
      </c>
      <c r="D8" s="17">
        <v>90964.800000000003</v>
      </c>
      <c r="E8" s="17"/>
      <c r="F8" s="17"/>
      <c r="G8" s="18"/>
    </row>
    <row r="9" spans="1:7" s="19" customFormat="1" ht="15.75" x14ac:dyDescent="0.25">
      <c r="A9" s="12">
        <v>6</v>
      </c>
      <c r="B9" s="13">
        <v>44236.309074074074</v>
      </c>
      <c r="C9" s="14" t="s">
        <v>52</v>
      </c>
      <c r="D9" s="17">
        <v>351268.8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44237.380844907406</v>
      </c>
      <c r="C10" s="14" t="s">
        <v>53</v>
      </c>
      <c r="D10" s="17">
        <v>552331.19999999995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44238.341805555552</v>
      </c>
      <c r="C11" s="14" t="s">
        <v>54</v>
      </c>
      <c r="D11" s="15">
        <v>47880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44244.332951388889</v>
      </c>
      <c r="C12" s="14" t="s">
        <v>55</v>
      </c>
      <c r="D12" s="17">
        <v>417691.2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44245.340925925928</v>
      </c>
      <c r="C13" s="14" t="s">
        <v>56</v>
      </c>
      <c r="D13" s="17">
        <v>22747.200000000001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44246.392453703702</v>
      </c>
      <c r="C14" s="14" t="s">
        <v>57</v>
      </c>
      <c r="D14" s="17">
        <v>597211.19999999995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44247.429872685185</v>
      </c>
      <c r="C15" s="14" t="s">
        <v>58</v>
      </c>
      <c r="D15" s="17">
        <v>642091.19999999995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44250.314756944441</v>
      </c>
      <c r="C16" s="14" t="s">
        <v>59</v>
      </c>
      <c r="D16" s="15">
        <v>150206.39999999999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44250.905995370369</v>
      </c>
      <c r="C17" s="14" t="s">
        <v>62</v>
      </c>
      <c r="D17" s="15">
        <v>74808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44251.332106481481</v>
      </c>
      <c r="C18" s="14" t="s">
        <v>63</v>
      </c>
      <c r="D18" s="15">
        <v>457185.6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44252.373900462961</v>
      </c>
      <c r="C19" s="14" t="s">
        <v>64</v>
      </c>
      <c r="D19" s="15">
        <v>354859.2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44252.489768518521</v>
      </c>
      <c r="C20" s="14" t="s">
        <v>65</v>
      </c>
      <c r="D20" s="15"/>
      <c r="E20" s="17">
        <v>10000000</v>
      </c>
      <c r="F20" s="17"/>
      <c r="G20" s="18"/>
    </row>
    <row r="21" spans="1:7" s="19" customFormat="1" ht="15" customHeight="1" x14ac:dyDescent="0.25">
      <c r="A21" s="12">
        <v>18</v>
      </c>
      <c r="B21" s="13">
        <v>44253.430011574077</v>
      </c>
      <c r="C21" s="14" t="s">
        <v>66</v>
      </c>
      <c r="D21" s="15">
        <v>636705.6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44255.36142361111</v>
      </c>
      <c r="C22" s="14" t="s">
        <v>67</v>
      </c>
      <c r="D22" s="15">
        <v>478728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/>
      <c r="C23" s="14"/>
      <c r="D23" s="17"/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5770507.2000000002</v>
      </c>
      <c r="E179" s="36">
        <f>SUM(E5:E178)</f>
        <v>10000000</v>
      </c>
      <c r="F179" s="36">
        <f>(F4-D179)+E179</f>
        <v>10363782.999999931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181"/>
  <sheetViews>
    <sheetView topLeftCell="A34" zoomScale="85" zoomScaleNormal="85" workbookViewId="0">
      <selection activeCell="D179" sqref="D17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61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44256</v>
      </c>
      <c r="C4" s="7" t="s">
        <v>60</v>
      </c>
      <c r="D4" s="8"/>
      <c r="E4" s="9"/>
      <c r="F4" s="10">
        <v>10363782.999999931</v>
      </c>
      <c r="G4" s="11"/>
    </row>
    <row r="5" spans="1:7" s="19" customFormat="1" ht="15.75" x14ac:dyDescent="0.25">
      <c r="A5" s="12">
        <v>2</v>
      </c>
      <c r="B5" s="13">
        <v>44257.339062500003</v>
      </c>
      <c r="C5" s="14" t="s">
        <v>68</v>
      </c>
      <c r="D5" s="15">
        <v>29928</v>
      </c>
      <c r="E5" s="16"/>
      <c r="F5" s="17"/>
      <c r="G5" s="18"/>
    </row>
    <row r="6" spans="1:7" s="19" customFormat="1" ht="15.75" x14ac:dyDescent="0.25">
      <c r="A6" s="12">
        <v>3</v>
      </c>
      <c r="B6" s="13">
        <v>44257.339328703703</v>
      </c>
      <c r="C6" s="14" t="s">
        <v>69</v>
      </c>
      <c r="D6" s="17">
        <v>229195.2</v>
      </c>
      <c r="E6" s="17"/>
      <c r="F6" s="17"/>
      <c r="G6" s="18"/>
    </row>
    <row r="7" spans="1:7" s="19" customFormat="1" ht="15.75" x14ac:dyDescent="0.25">
      <c r="A7" s="12">
        <v>4</v>
      </c>
      <c r="B7" s="13">
        <v>44258.378483796296</v>
      </c>
      <c r="C7" s="14" t="s">
        <v>70</v>
      </c>
      <c r="D7" s="17">
        <v>760574.4</v>
      </c>
      <c r="E7" s="17"/>
      <c r="F7" s="17"/>
      <c r="G7" s="18"/>
    </row>
    <row r="8" spans="1:7" s="19" customFormat="1" ht="15.75" x14ac:dyDescent="0.25">
      <c r="A8" s="12">
        <v>5</v>
      </c>
      <c r="B8" s="13">
        <v>44266.375717592593</v>
      </c>
      <c r="C8" s="14" t="s">
        <v>71</v>
      </c>
      <c r="D8" s="17">
        <v>699537.6</v>
      </c>
      <c r="E8" s="17"/>
      <c r="F8" s="17"/>
      <c r="G8" s="18"/>
    </row>
    <row r="9" spans="1:7" s="19" customFormat="1" ht="15.75" x14ac:dyDescent="0.25">
      <c r="A9" s="12">
        <v>6</v>
      </c>
      <c r="B9" s="13">
        <v>44268.339120370372</v>
      </c>
      <c r="C9" s="14" t="s">
        <v>72</v>
      </c>
      <c r="D9" s="17">
        <v>135844.79999999999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44269.330324074072</v>
      </c>
      <c r="C10" s="14" t="s">
        <v>73</v>
      </c>
      <c r="D10" s="17">
        <v>475137.6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44271.372060185182</v>
      </c>
      <c r="C11" s="14" t="s">
        <v>74</v>
      </c>
      <c r="D11" s="15">
        <v>505656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44272.381423611114</v>
      </c>
      <c r="C12" s="14" t="s">
        <v>75</v>
      </c>
      <c r="D12" s="17">
        <v>20952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44272.558877314812</v>
      </c>
      <c r="C13" s="14" t="s">
        <v>76</v>
      </c>
      <c r="D13" s="17">
        <v>236376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/>
      <c r="C14" s="14"/>
      <c r="D14" s="17"/>
      <c r="E14" s="17"/>
      <c r="F14" s="17"/>
      <c r="G14" s="18"/>
    </row>
    <row r="15" spans="1:7" s="19" customFormat="1" ht="15" customHeight="1" x14ac:dyDescent="0.25">
      <c r="A15" s="12">
        <v>12</v>
      </c>
      <c r="B15" s="13"/>
      <c r="C15" s="14"/>
      <c r="D15" s="17"/>
      <c r="E15" s="17"/>
      <c r="F15" s="17"/>
      <c r="G15" s="18"/>
    </row>
    <row r="16" spans="1:7" s="19" customFormat="1" ht="15" customHeight="1" x14ac:dyDescent="0.25">
      <c r="A16" s="12">
        <v>13</v>
      </c>
      <c r="B16" s="13"/>
      <c r="C16" s="14"/>
      <c r="D16" s="15"/>
      <c r="E16" s="17"/>
      <c r="F16" s="17"/>
      <c r="G16" s="18"/>
    </row>
    <row r="17" spans="1:7" s="19" customFormat="1" ht="15" customHeight="1" x14ac:dyDescent="0.25">
      <c r="A17" s="12">
        <v>14</v>
      </c>
      <c r="B17" s="13"/>
      <c r="C17" s="14"/>
      <c r="D17" s="15"/>
      <c r="E17" s="17"/>
      <c r="F17" s="17"/>
      <c r="G17" s="18"/>
    </row>
    <row r="18" spans="1:7" s="19" customFormat="1" ht="15" customHeight="1" x14ac:dyDescent="0.25">
      <c r="A18" s="12">
        <v>15</v>
      </c>
      <c r="B18" s="13"/>
      <c r="C18" s="14"/>
      <c r="D18" s="15"/>
      <c r="E18" s="17"/>
      <c r="F18" s="17"/>
      <c r="G18" s="18"/>
    </row>
    <row r="19" spans="1:7" s="19" customFormat="1" ht="15" customHeight="1" x14ac:dyDescent="0.25">
      <c r="A19" s="12">
        <v>16</v>
      </c>
      <c r="B19" s="13"/>
      <c r="C19" s="14"/>
      <c r="D19" s="15"/>
      <c r="E19" s="17"/>
      <c r="F19" s="17"/>
      <c r="G19" s="18"/>
    </row>
    <row r="20" spans="1:7" s="19" customFormat="1" ht="15" customHeight="1" x14ac:dyDescent="0.25">
      <c r="A20" s="12">
        <v>17</v>
      </c>
      <c r="B20" s="13"/>
      <c r="C20" s="14"/>
      <c r="D20" s="15"/>
      <c r="E20" s="17"/>
      <c r="F20" s="17"/>
      <c r="G20" s="18"/>
    </row>
    <row r="21" spans="1:7" s="19" customFormat="1" ht="15" customHeight="1" x14ac:dyDescent="0.25">
      <c r="A21" s="12">
        <v>18</v>
      </c>
      <c r="B21" s="13"/>
      <c r="C21" s="14"/>
      <c r="D21" s="15"/>
      <c r="E21" s="17"/>
      <c r="F21" s="17"/>
      <c r="G21" s="18"/>
    </row>
    <row r="22" spans="1:7" s="19" customFormat="1" ht="15" customHeight="1" x14ac:dyDescent="0.25">
      <c r="A22" s="12">
        <v>19</v>
      </c>
      <c r="B22" s="13"/>
      <c r="C22" s="14"/>
      <c r="D22" s="15"/>
      <c r="E22" s="17"/>
      <c r="F22" s="17"/>
      <c r="G22" s="18"/>
    </row>
    <row r="23" spans="1:7" s="19" customFormat="1" ht="15" customHeight="1" x14ac:dyDescent="0.25">
      <c r="A23" s="12">
        <v>20</v>
      </c>
      <c r="B23" s="13"/>
      <c r="C23" s="14"/>
      <c r="D23" s="17"/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3093201.6</v>
      </c>
      <c r="E179" s="36">
        <f>SUM(E5:E178)</f>
        <v>0</v>
      </c>
      <c r="F179" s="36">
        <f>(F4-D179)+E179</f>
        <v>7270581.3999999315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181"/>
  <sheetViews>
    <sheetView topLeftCell="A28" zoomScale="85" zoomScaleNormal="85" workbookViewId="0">
      <selection activeCell="D44" sqref="D44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78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44287</v>
      </c>
      <c r="C4" s="7" t="s">
        <v>77</v>
      </c>
      <c r="D4" s="8"/>
      <c r="E4" s="9"/>
      <c r="F4" s="10">
        <v>7270581.3999999315</v>
      </c>
      <c r="G4" s="11"/>
    </row>
    <row r="5" spans="1:7" s="19" customFormat="1" ht="15.75" x14ac:dyDescent="0.25">
      <c r="A5" s="12">
        <v>2</v>
      </c>
      <c r="B5" s="13">
        <v>44309.319062499999</v>
      </c>
      <c r="C5" s="14" t="s">
        <v>81</v>
      </c>
      <c r="D5" s="15">
        <v>146616</v>
      </c>
      <c r="E5" s="16"/>
      <c r="F5" s="17"/>
      <c r="G5" s="18"/>
    </row>
    <row r="6" spans="1:7" s="19" customFormat="1" ht="15.75" x14ac:dyDescent="0.25">
      <c r="A6" s="12">
        <v>3</v>
      </c>
      <c r="B6" s="13">
        <v>44313.416365740741</v>
      </c>
      <c r="C6" s="14" t="s">
        <v>82</v>
      </c>
      <c r="D6" s="17">
        <v>74808</v>
      </c>
      <c r="E6" s="17"/>
      <c r="F6" s="17"/>
      <c r="G6" s="18"/>
    </row>
    <row r="7" spans="1:7" s="19" customFormat="1" ht="15.75" x14ac:dyDescent="0.25">
      <c r="A7" s="12">
        <v>4</v>
      </c>
      <c r="B7" s="13"/>
      <c r="C7" s="14"/>
      <c r="D7" s="17"/>
      <c r="E7" s="17"/>
      <c r="F7" s="17"/>
      <c r="G7" s="18"/>
    </row>
    <row r="8" spans="1:7" s="19" customFormat="1" ht="15.75" x14ac:dyDescent="0.25">
      <c r="A8" s="12">
        <v>5</v>
      </c>
      <c r="B8" s="13"/>
      <c r="C8" s="14"/>
      <c r="D8" s="17"/>
      <c r="E8" s="17"/>
      <c r="F8" s="17"/>
      <c r="G8" s="18"/>
    </row>
    <row r="9" spans="1:7" s="19" customFormat="1" ht="15.75" x14ac:dyDescent="0.25">
      <c r="A9" s="12">
        <v>6</v>
      </c>
      <c r="B9" s="13"/>
      <c r="C9" s="14"/>
      <c r="D9" s="17"/>
      <c r="E9" s="17"/>
      <c r="F9" s="17"/>
      <c r="G9" s="18"/>
    </row>
    <row r="10" spans="1:7" s="19" customFormat="1" ht="15.75" x14ac:dyDescent="0.25">
      <c r="A10" s="12">
        <v>7</v>
      </c>
      <c r="B10" s="13"/>
      <c r="C10" s="14"/>
      <c r="D10" s="17"/>
      <c r="E10" s="17"/>
      <c r="F10" s="17"/>
      <c r="G10" s="18"/>
    </row>
    <row r="11" spans="1:7" s="19" customFormat="1" ht="15.75" x14ac:dyDescent="0.25">
      <c r="A11" s="12">
        <v>8</v>
      </c>
      <c r="B11" s="13"/>
      <c r="C11" s="14"/>
      <c r="D11" s="15"/>
      <c r="E11" s="17"/>
      <c r="F11" s="17"/>
      <c r="G11" s="18"/>
    </row>
    <row r="12" spans="1:7" s="19" customFormat="1" ht="15.75" x14ac:dyDescent="0.25">
      <c r="A12" s="12">
        <v>9</v>
      </c>
      <c r="B12" s="13"/>
      <c r="C12" s="14"/>
      <c r="D12" s="17"/>
      <c r="E12" s="17"/>
      <c r="F12" s="17"/>
      <c r="G12" s="18"/>
    </row>
    <row r="13" spans="1:7" s="19" customFormat="1" ht="15.75" x14ac:dyDescent="0.25">
      <c r="A13" s="12">
        <v>10</v>
      </c>
      <c r="B13" s="13"/>
      <c r="C13" s="14"/>
      <c r="D13" s="17"/>
      <c r="E13" s="17"/>
      <c r="F13" s="17"/>
      <c r="G13" s="18"/>
    </row>
    <row r="14" spans="1:7" s="19" customFormat="1" ht="15" customHeight="1" x14ac:dyDescent="0.25">
      <c r="A14" s="12">
        <v>11</v>
      </c>
      <c r="B14" s="13"/>
      <c r="C14" s="14"/>
      <c r="D14" s="17"/>
      <c r="E14" s="17"/>
      <c r="F14" s="17"/>
      <c r="G14" s="18"/>
    </row>
    <row r="15" spans="1:7" s="19" customFormat="1" ht="15" customHeight="1" x14ac:dyDescent="0.25">
      <c r="A15" s="12">
        <v>12</v>
      </c>
      <c r="B15" s="13"/>
      <c r="C15" s="14"/>
      <c r="D15" s="17"/>
      <c r="E15" s="17"/>
      <c r="F15" s="17"/>
      <c r="G15" s="18"/>
    </row>
    <row r="16" spans="1:7" s="19" customFormat="1" ht="15" customHeight="1" x14ac:dyDescent="0.25">
      <c r="A16" s="12">
        <v>13</v>
      </c>
      <c r="B16" s="13"/>
      <c r="C16" s="14"/>
      <c r="D16" s="15"/>
      <c r="E16" s="17"/>
      <c r="F16" s="17"/>
      <c r="G16" s="18"/>
    </row>
    <row r="17" spans="1:7" s="19" customFormat="1" ht="15" customHeight="1" x14ac:dyDescent="0.25">
      <c r="A17" s="12">
        <v>14</v>
      </c>
      <c r="B17" s="13"/>
      <c r="C17" s="14"/>
      <c r="D17" s="15"/>
      <c r="E17" s="17"/>
      <c r="F17" s="17"/>
      <c r="G17" s="18"/>
    </row>
    <row r="18" spans="1:7" s="19" customFormat="1" ht="15" customHeight="1" x14ac:dyDescent="0.25">
      <c r="A18" s="12">
        <v>15</v>
      </c>
      <c r="B18" s="13"/>
      <c r="C18" s="14"/>
      <c r="D18" s="15"/>
      <c r="E18" s="17"/>
      <c r="F18" s="17"/>
      <c r="G18" s="18"/>
    </row>
    <row r="19" spans="1:7" s="19" customFormat="1" ht="15" customHeight="1" x14ac:dyDescent="0.25">
      <c r="A19" s="12">
        <v>16</v>
      </c>
      <c r="B19" s="13"/>
      <c r="C19" s="14"/>
      <c r="D19" s="15"/>
      <c r="E19" s="17"/>
      <c r="F19" s="17"/>
      <c r="G19" s="18"/>
    </row>
    <row r="20" spans="1:7" s="19" customFormat="1" ht="15" customHeight="1" x14ac:dyDescent="0.25">
      <c r="A20" s="12">
        <v>17</v>
      </c>
      <c r="B20" s="13"/>
      <c r="C20" s="14"/>
      <c r="D20" s="15"/>
      <c r="E20" s="17"/>
      <c r="F20" s="17"/>
      <c r="G20" s="18"/>
    </row>
    <row r="21" spans="1:7" s="19" customFormat="1" ht="15" customHeight="1" x14ac:dyDescent="0.25">
      <c r="A21" s="12">
        <v>18</v>
      </c>
      <c r="B21" s="13"/>
      <c r="C21" s="14"/>
      <c r="D21" s="15"/>
      <c r="E21" s="17"/>
      <c r="F21" s="17"/>
      <c r="G21" s="18"/>
    </row>
    <row r="22" spans="1:7" s="19" customFormat="1" ht="15" customHeight="1" x14ac:dyDescent="0.25">
      <c r="A22" s="12">
        <v>19</v>
      </c>
      <c r="B22" s="13"/>
      <c r="C22" s="14"/>
      <c r="D22" s="15"/>
      <c r="E22" s="17"/>
      <c r="F22" s="17"/>
      <c r="G22" s="18"/>
    </row>
    <row r="23" spans="1:7" s="19" customFormat="1" ht="15" customHeight="1" x14ac:dyDescent="0.25">
      <c r="A23" s="12">
        <v>20</v>
      </c>
      <c r="B23" s="13"/>
      <c r="C23" s="14"/>
      <c r="D23" s="17"/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221424</v>
      </c>
      <c r="E179" s="36">
        <f>SUM(E5:E178)</f>
        <v>0</v>
      </c>
      <c r="F179" s="36">
        <f>(F4-D179)+E179</f>
        <v>7049157.3999999315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G181"/>
  <sheetViews>
    <sheetView topLeftCell="A46" zoomScale="85" zoomScaleNormal="85" workbookViewId="0">
      <selection activeCell="E185" sqref="E185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80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44317</v>
      </c>
      <c r="C4" s="7" t="s">
        <v>79</v>
      </c>
      <c r="D4" s="8"/>
      <c r="E4" s="9"/>
      <c r="F4" s="10">
        <v>7049157.3999999315</v>
      </c>
      <c r="G4" s="11"/>
    </row>
    <row r="5" spans="1:7" s="19" customFormat="1" ht="15.75" x14ac:dyDescent="0.25">
      <c r="A5" s="12">
        <v>2</v>
      </c>
      <c r="B5" s="13">
        <v>44317.362256944441</v>
      </c>
      <c r="C5" s="14" t="s">
        <v>83</v>
      </c>
      <c r="D5" s="15">
        <v>70227.600000000006</v>
      </c>
      <c r="E5" s="16"/>
      <c r="F5" s="17"/>
      <c r="G5" s="18"/>
    </row>
    <row r="6" spans="1:7" s="19" customFormat="1" ht="15.75" x14ac:dyDescent="0.25">
      <c r="A6" s="12">
        <v>3</v>
      </c>
      <c r="B6" s="13">
        <v>44321.318368055552</v>
      </c>
      <c r="C6" s="14" t="s">
        <v>84</v>
      </c>
      <c r="D6" s="17">
        <v>612122.80000000005</v>
      </c>
      <c r="E6" s="17"/>
      <c r="F6" s="17"/>
      <c r="G6" s="18"/>
    </row>
    <row r="7" spans="1:7" s="19" customFormat="1" ht="15.75" x14ac:dyDescent="0.25">
      <c r="A7" s="12">
        <v>4</v>
      </c>
      <c r="B7" s="13">
        <v>44322.345601851855</v>
      </c>
      <c r="C7" s="14" t="s">
        <v>85</v>
      </c>
      <c r="D7" s="17">
        <v>487853.6</v>
      </c>
      <c r="E7" s="17"/>
      <c r="F7" s="17"/>
      <c r="G7" s="18"/>
    </row>
    <row r="8" spans="1:7" s="19" customFormat="1" ht="15.75" x14ac:dyDescent="0.25">
      <c r="A8" s="12">
        <v>5</v>
      </c>
      <c r="B8" s="13">
        <v>44333.299004629633</v>
      </c>
      <c r="C8" s="14" t="s">
        <v>86</v>
      </c>
      <c r="D8" s="17">
        <v>206720</v>
      </c>
      <c r="E8" s="17"/>
      <c r="F8" s="17"/>
      <c r="G8" s="18"/>
    </row>
    <row r="9" spans="1:7" s="19" customFormat="1" ht="15.75" x14ac:dyDescent="0.25">
      <c r="A9" s="12">
        <v>6</v>
      </c>
      <c r="B9" s="13">
        <v>44335.334618055553</v>
      </c>
      <c r="C9" s="14" t="s">
        <v>87</v>
      </c>
      <c r="D9" s="17">
        <v>1416816.8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44336.409780092596</v>
      </c>
      <c r="C10" s="14" t="s">
        <v>88</v>
      </c>
      <c r="D10" s="17">
        <v>2068720.8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44337.337546296294</v>
      </c>
      <c r="C11" s="14" t="s">
        <v>89</v>
      </c>
      <c r="D11" s="15">
        <v>333026.40000000002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44341.411643518521</v>
      </c>
      <c r="C12" s="14" t="s">
        <v>90</v>
      </c>
      <c r="D12" s="17">
        <v>23372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44345.374675925923</v>
      </c>
      <c r="C13" s="14" t="s">
        <v>91</v>
      </c>
      <c r="D13" s="17">
        <v>35595.199999999997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/>
      <c r="C14" s="14"/>
      <c r="D14" s="17"/>
      <c r="E14" s="17"/>
      <c r="F14" s="17"/>
      <c r="G14" s="18"/>
    </row>
    <row r="15" spans="1:7" s="19" customFormat="1" ht="15" customHeight="1" x14ac:dyDescent="0.25">
      <c r="A15" s="12">
        <v>12</v>
      </c>
      <c r="B15" s="13"/>
      <c r="C15" s="14"/>
      <c r="D15" s="17"/>
      <c r="E15" s="17"/>
      <c r="F15" s="17"/>
      <c r="G15" s="18"/>
    </row>
    <row r="16" spans="1:7" s="19" customFormat="1" ht="15" customHeight="1" x14ac:dyDescent="0.25">
      <c r="A16" s="12">
        <v>13</v>
      </c>
      <c r="B16" s="13"/>
      <c r="C16" s="14"/>
      <c r="D16" s="15"/>
      <c r="E16" s="17"/>
      <c r="F16" s="17"/>
      <c r="G16" s="18"/>
    </row>
    <row r="17" spans="1:7" s="19" customFormat="1" ht="15" customHeight="1" x14ac:dyDescent="0.25">
      <c r="A17" s="12">
        <v>14</v>
      </c>
      <c r="B17" s="13"/>
      <c r="C17" s="14"/>
      <c r="D17" s="15"/>
      <c r="E17" s="17"/>
      <c r="F17" s="17"/>
      <c r="G17" s="18"/>
    </row>
    <row r="18" spans="1:7" s="19" customFormat="1" ht="15" customHeight="1" x14ac:dyDescent="0.25">
      <c r="A18" s="12">
        <v>15</v>
      </c>
      <c r="B18" s="13"/>
      <c r="C18" s="14"/>
      <c r="D18" s="15"/>
      <c r="E18" s="17"/>
      <c r="F18" s="17"/>
      <c r="G18" s="18"/>
    </row>
    <row r="19" spans="1:7" s="19" customFormat="1" ht="15" customHeight="1" x14ac:dyDescent="0.25">
      <c r="A19" s="12">
        <v>16</v>
      </c>
      <c r="B19" s="13"/>
      <c r="C19" s="14"/>
      <c r="D19" s="15"/>
      <c r="E19" s="17"/>
      <c r="F19" s="17"/>
      <c r="G19" s="18"/>
    </row>
    <row r="20" spans="1:7" s="19" customFormat="1" ht="15" customHeight="1" x14ac:dyDescent="0.25">
      <c r="A20" s="12">
        <v>17</v>
      </c>
      <c r="B20" s="13"/>
      <c r="C20" s="14"/>
      <c r="D20" s="15"/>
      <c r="E20" s="17"/>
      <c r="F20" s="17"/>
      <c r="G20" s="18"/>
    </row>
    <row r="21" spans="1:7" s="19" customFormat="1" ht="15" customHeight="1" x14ac:dyDescent="0.25">
      <c r="A21" s="12">
        <v>18</v>
      </c>
      <c r="B21" s="13"/>
      <c r="C21" s="14"/>
      <c r="D21" s="15"/>
      <c r="E21" s="17"/>
      <c r="F21" s="17"/>
      <c r="G21" s="18"/>
    </row>
    <row r="22" spans="1:7" s="19" customFormat="1" ht="15" customHeight="1" x14ac:dyDescent="0.25">
      <c r="A22" s="12">
        <v>19</v>
      </c>
      <c r="B22" s="13"/>
      <c r="C22" s="14"/>
      <c r="D22" s="15"/>
      <c r="E22" s="17"/>
      <c r="F22" s="17"/>
      <c r="G22" s="18"/>
    </row>
    <row r="23" spans="1:7" s="19" customFormat="1" ht="15" customHeight="1" x14ac:dyDescent="0.25">
      <c r="A23" s="12">
        <v>20</v>
      </c>
      <c r="B23" s="13"/>
      <c r="C23" s="14"/>
      <c r="D23" s="17"/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5254455.2</v>
      </c>
      <c r="E179" s="36">
        <f>SUM(E5:E178)</f>
        <v>0</v>
      </c>
      <c r="F179" s="36">
        <f>(F4-D179)+E179</f>
        <v>1794702.1999999313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G181"/>
  <sheetViews>
    <sheetView topLeftCell="A31" zoomScale="85" zoomScaleNormal="85" workbookViewId="0">
      <selection activeCell="E46" sqref="E46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93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44348</v>
      </c>
      <c r="C4" s="7" t="s">
        <v>92</v>
      </c>
      <c r="D4" s="8"/>
      <c r="E4" s="9"/>
      <c r="F4" s="10">
        <v>1794702.1999999313</v>
      </c>
      <c r="G4" s="11"/>
    </row>
    <row r="5" spans="1:7" s="19" customFormat="1" ht="15.75" x14ac:dyDescent="0.25">
      <c r="A5" s="12">
        <v>2</v>
      </c>
      <c r="B5" s="13">
        <v>44348.392407407409</v>
      </c>
      <c r="C5" s="14" t="s">
        <v>94</v>
      </c>
      <c r="D5" s="15">
        <v>23372</v>
      </c>
      <c r="E5" s="16"/>
      <c r="F5" s="17"/>
      <c r="G5" s="18"/>
    </row>
    <row r="6" spans="1:7" s="19" customFormat="1" ht="15.75" x14ac:dyDescent="0.25">
      <c r="A6" s="12">
        <v>3</v>
      </c>
      <c r="B6" s="13">
        <v>44349.314398148148</v>
      </c>
      <c r="C6" s="14" t="s">
        <v>95</v>
      </c>
      <c r="D6" s="17">
        <v>157827.20000000001</v>
      </c>
      <c r="E6" s="17"/>
      <c r="F6" s="17"/>
      <c r="G6" s="18"/>
    </row>
    <row r="7" spans="1:7" s="19" customFormat="1" ht="15.75" x14ac:dyDescent="0.25">
      <c r="A7" s="12">
        <v>4</v>
      </c>
      <c r="B7" s="13">
        <v>44350.357939814814</v>
      </c>
      <c r="C7" s="14" t="s">
        <v>98</v>
      </c>
      <c r="D7" s="17">
        <v>94674</v>
      </c>
      <c r="E7" s="17"/>
      <c r="F7" s="17"/>
      <c r="G7" s="18"/>
    </row>
    <row r="8" spans="1:7" s="19" customFormat="1" ht="15.75" x14ac:dyDescent="0.25">
      <c r="A8" s="12">
        <v>5</v>
      </c>
      <c r="B8" s="13">
        <v>44350.643229166664</v>
      </c>
      <c r="C8" s="14" t="s">
        <v>99</v>
      </c>
      <c r="D8" s="17"/>
      <c r="E8" s="17">
        <v>10000000</v>
      </c>
      <c r="F8" s="17"/>
      <c r="G8" s="18" t="s">
        <v>33</v>
      </c>
    </row>
    <row r="9" spans="1:7" s="19" customFormat="1" ht="15.75" x14ac:dyDescent="0.25">
      <c r="A9" s="12">
        <v>6</v>
      </c>
      <c r="B9" s="13">
        <v>44351.321238425924</v>
      </c>
      <c r="C9" s="14" t="s">
        <v>100</v>
      </c>
      <c r="D9" s="17">
        <v>1431077.2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44352.401319444441</v>
      </c>
      <c r="C10" s="14" t="s">
        <v>101</v>
      </c>
      <c r="D10" s="17">
        <v>237278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44356.344050925924</v>
      </c>
      <c r="C11" s="14" t="s">
        <v>102</v>
      </c>
      <c r="D11" s="15">
        <v>86525.2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44357.345995370371</v>
      </c>
      <c r="C12" s="14" t="s">
        <v>103</v>
      </c>
      <c r="D12" s="17">
        <v>567304.4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44358.338969907411</v>
      </c>
      <c r="C13" s="14" t="s">
        <v>104</v>
      </c>
      <c r="D13" s="17">
        <v>720094.4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44360.401863425926</v>
      </c>
      <c r="C14" s="14" t="s">
        <v>105</v>
      </c>
      <c r="D14" s="17">
        <v>64116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44362.365416666667</v>
      </c>
      <c r="C15" s="14" t="s">
        <v>106</v>
      </c>
      <c r="D15" s="17">
        <v>595825.19999999995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44364.368078703701</v>
      </c>
      <c r="C16" s="14" t="s">
        <v>107</v>
      </c>
      <c r="D16" s="15">
        <v>1349589.2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44365.36577546296</v>
      </c>
      <c r="C17" s="14" t="s">
        <v>108</v>
      </c>
      <c r="D17" s="15">
        <v>701759.6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44367.386331018519</v>
      </c>
      <c r="C18" s="14" t="s">
        <v>109</v>
      </c>
      <c r="D18" s="15">
        <v>813805.6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44369.337326388886</v>
      </c>
      <c r="C19" s="14" t="s">
        <v>110</v>
      </c>
      <c r="D19" s="15">
        <v>418588.8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44370.361608796295</v>
      </c>
      <c r="C20" s="14" t="s">
        <v>111</v>
      </c>
      <c r="D20" s="15">
        <v>636569.19999999995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44371.349629629629</v>
      </c>
      <c r="C21" s="14" t="s">
        <v>112</v>
      </c>
      <c r="D21" s="15">
        <v>202645.6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44372.364027777781</v>
      </c>
      <c r="C22" s="14" t="s">
        <v>113</v>
      </c>
      <c r="D22" s="15">
        <v>23372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44376.354004629633</v>
      </c>
      <c r="C23" s="14" t="s">
        <v>114</v>
      </c>
      <c r="D23" s="17">
        <v>677313.2</v>
      </c>
      <c r="E23" s="17"/>
      <c r="F23" s="17"/>
      <c r="G23" s="18"/>
    </row>
    <row r="24" spans="1:7" s="19" customFormat="1" ht="15" customHeight="1" x14ac:dyDescent="0.25">
      <c r="A24" s="12">
        <v>21</v>
      </c>
      <c r="B24" s="13">
        <v>44377.32309027778</v>
      </c>
      <c r="C24" s="14" t="s">
        <v>115</v>
      </c>
      <c r="D24" s="17">
        <v>92636.800000000003</v>
      </c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8894373.5999999996</v>
      </c>
      <c r="E179" s="36">
        <f>SUM(E5:E178)</f>
        <v>10000000</v>
      </c>
      <c r="F179" s="36">
        <f>(F4-D179)+E179</f>
        <v>2900328.5999999316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81"/>
  <sheetViews>
    <sheetView topLeftCell="A30" zoomScale="85" zoomScaleNormal="85" workbookViewId="0">
      <selection activeCell="C40" sqref="C40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97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44378</v>
      </c>
      <c r="C4" s="7" t="s">
        <v>96</v>
      </c>
      <c r="D4" s="8"/>
      <c r="E4" s="9"/>
      <c r="F4" s="10">
        <v>2900328.5999999316</v>
      </c>
      <c r="G4" s="11"/>
    </row>
    <row r="5" spans="1:7" s="19" customFormat="1" ht="15.75" x14ac:dyDescent="0.25">
      <c r="A5" s="12">
        <v>2</v>
      </c>
      <c r="B5" s="13">
        <v>44378.374328703707</v>
      </c>
      <c r="C5" s="14" t="s">
        <v>116</v>
      </c>
      <c r="D5" s="15">
        <v>546932.4</v>
      </c>
      <c r="E5" s="16"/>
      <c r="F5" s="17"/>
      <c r="G5" s="18"/>
    </row>
    <row r="6" spans="1:7" s="19" customFormat="1" ht="15.75" x14ac:dyDescent="0.25">
      <c r="A6" s="12">
        <v>3</v>
      </c>
      <c r="B6" s="13">
        <v>44379.355393518519</v>
      </c>
      <c r="C6" s="14" t="s">
        <v>119</v>
      </c>
      <c r="D6" s="17">
        <v>233203.6</v>
      </c>
      <c r="E6" s="17"/>
      <c r="F6" s="17"/>
      <c r="G6" s="18"/>
    </row>
    <row r="7" spans="1:7" s="19" customFormat="1" ht="15.75" x14ac:dyDescent="0.25">
      <c r="A7" s="12">
        <v>4</v>
      </c>
      <c r="B7" s="13">
        <v>44380.352777777778</v>
      </c>
      <c r="C7" s="14" t="s">
        <v>120</v>
      </c>
      <c r="D7" s="17">
        <v>1019562.8</v>
      </c>
      <c r="E7" s="17"/>
      <c r="F7" s="17"/>
      <c r="G7" s="18"/>
    </row>
    <row r="8" spans="1:7" s="19" customFormat="1" ht="15.75" x14ac:dyDescent="0.25">
      <c r="A8" s="12">
        <v>5</v>
      </c>
      <c r="B8" s="13">
        <v>44380.467731481483</v>
      </c>
      <c r="C8" s="14" t="s">
        <v>121</v>
      </c>
      <c r="D8" s="17"/>
      <c r="E8" s="17">
        <v>10000000</v>
      </c>
      <c r="F8" s="17"/>
      <c r="G8" s="18" t="s">
        <v>33</v>
      </c>
    </row>
    <row r="9" spans="1:7" s="19" customFormat="1" ht="15.75" x14ac:dyDescent="0.25">
      <c r="A9" s="12">
        <v>6</v>
      </c>
      <c r="B9" s="13">
        <v>44384.38181712963</v>
      </c>
      <c r="C9" s="14" t="s">
        <v>122</v>
      </c>
      <c r="D9" s="17">
        <v>23372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44387.365173611113</v>
      </c>
      <c r="C10" s="14" t="s">
        <v>123</v>
      </c>
      <c r="D10" s="17">
        <v>559155.6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44388.370520833334</v>
      </c>
      <c r="C11" s="14" t="s">
        <v>124</v>
      </c>
      <c r="D11" s="15">
        <v>25409.200000000001</v>
      </c>
      <c r="E11" s="17"/>
      <c r="F11" s="17"/>
      <c r="G11" s="18"/>
    </row>
    <row r="12" spans="1:7" s="19" customFormat="1" ht="15.75" x14ac:dyDescent="0.25">
      <c r="A12" s="12">
        <v>9</v>
      </c>
      <c r="B12" s="13">
        <v>44391.340960648151</v>
      </c>
      <c r="C12" s="14" t="s">
        <v>125</v>
      </c>
      <c r="D12" s="17">
        <v>96711.2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44392.316863425927</v>
      </c>
      <c r="C13" s="14" t="s">
        <v>126</v>
      </c>
      <c r="D13" s="17">
        <v>208757.2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44393.304710648146</v>
      </c>
      <c r="C14" s="14" t="s">
        <v>127</v>
      </c>
      <c r="D14" s="17">
        <v>51892.800000000003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44394.404444444444</v>
      </c>
      <c r="C15" s="14" t="s">
        <v>128</v>
      </c>
      <c r="D15" s="17">
        <v>2154283.2000000002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44397.35701388889</v>
      </c>
      <c r="C16" s="14" t="s">
        <v>129</v>
      </c>
      <c r="D16" s="15">
        <v>275984.8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44399.304699074077</v>
      </c>
      <c r="C17" s="14" t="s">
        <v>130</v>
      </c>
      <c r="D17" s="15">
        <v>218943.2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44401.346273148149</v>
      </c>
      <c r="C18" s="14" t="s">
        <v>131</v>
      </c>
      <c r="D18" s="15">
        <v>330989.2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44402.340370370373</v>
      </c>
      <c r="C19" s="14" t="s">
        <v>132</v>
      </c>
      <c r="D19" s="15">
        <v>834177.6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44403.376620370371</v>
      </c>
      <c r="C20" s="14" t="s">
        <v>133</v>
      </c>
      <c r="D20" s="15">
        <v>536746.4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44406.355127314811</v>
      </c>
      <c r="C21" s="14" t="s">
        <v>134</v>
      </c>
      <c r="D21" s="15">
        <v>803619.6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44407.336643518516</v>
      </c>
      <c r="C22" s="14" t="s">
        <v>135</v>
      </c>
      <c r="D22" s="15">
        <v>504151.2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44408.385763888888</v>
      </c>
      <c r="C23" s="14" t="s">
        <v>136</v>
      </c>
      <c r="D23" s="17">
        <v>43744</v>
      </c>
      <c r="E23" s="17"/>
      <c r="F23" s="17"/>
      <c r="G23" s="18"/>
    </row>
    <row r="24" spans="1:7" s="19" customFormat="1" ht="15" customHeight="1" x14ac:dyDescent="0.25">
      <c r="A24" s="12">
        <v>21</v>
      </c>
      <c r="B24" s="13"/>
      <c r="C24" s="14"/>
      <c r="D24" s="17"/>
      <c r="E24" s="17"/>
      <c r="F24" s="17"/>
      <c r="G24" s="18"/>
    </row>
    <row r="25" spans="1:7" s="19" customFormat="1" ht="15" customHeight="1" x14ac:dyDescent="0.25">
      <c r="A25" s="12">
        <v>22</v>
      </c>
      <c r="B25" s="13"/>
      <c r="C25" s="14"/>
      <c r="D25" s="17"/>
      <c r="E25" s="17"/>
      <c r="F25" s="17"/>
      <c r="G25" s="18"/>
    </row>
    <row r="26" spans="1:7" s="19" customFormat="1" ht="15" customHeight="1" x14ac:dyDescent="0.25">
      <c r="A26" s="12">
        <v>23</v>
      </c>
      <c r="B26" s="13"/>
      <c r="C26" s="14"/>
      <c r="D26" s="17"/>
      <c r="E26" s="17"/>
      <c r="F26" s="17"/>
      <c r="G26" s="18"/>
    </row>
    <row r="27" spans="1:7" s="19" customFormat="1" ht="15" customHeight="1" x14ac:dyDescent="0.25">
      <c r="A27" s="12">
        <v>24</v>
      </c>
      <c r="B27" s="13"/>
      <c r="C27" s="14"/>
      <c r="D27" s="17"/>
      <c r="E27" s="17"/>
      <c r="F27" s="17"/>
      <c r="G27" s="18"/>
    </row>
    <row r="28" spans="1:7" s="19" customFormat="1" ht="15" customHeight="1" x14ac:dyDescent="0.25">
      <c r="A28" s="12">
        <v>25</v>
      </c>
      <c r="B28" s="13"/>
      <c r="C28" s="14"/>
      <c r="D28" s="17"/>
      <c r="E28" s="17"/>
      <c r="F28" s="17"/>
      <c r="G28" s="18"/>
    </row>
    <row r="29" spans="1:7" s="19" customFormat="1" ht="15" customHeight="1" x14ac:dyDescent="0.25">
      <c r="A29" s="12">
        <v>26</v>
      </c>
      <c r="B29" s="13"/>
      <c r="C29" s="14"/>
      <c r="D29" s="15"/>
      <c r="E29" s="17"/>
      <c r="F29" s="17"/>
      <c r="G29" s="18"/>
    </row>
    <row r="30" spans="1:7" s="19" customFormat="1" ht="15" customHeight="1" x14ac:dyDescent="0.25">
      <c r="A30" s="12">
        <v>27</v>
      </c>
      <c r="B30" s="13"/>
      <c r="C30" s="14"/>
      <c r="D30" s="15"/>
      <c r="E30" s="17"/>
      <c r="F30" s="17"/>
      <c r="G30" s="18"/>
    </row>
    <row r="31" spans="1:7" s="19" customFormat="1" ht="15" customHeight="1" x14ac:dyDescent="0.25">
      <c r="A31" s="12">
        <v>28</v>
      </c>
      <c r="B31" s="13"/>
      <c r="C31" s="14"/>
      <c r="D31" s="15"/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customHeight="1" x14ac:dyDescent="0.25">
      <c r="A33" s="12">
        <v>30</v>
      </c>
      <c r="B33" s="13"/>
      <c r="C33" s="14"/>
      <c r="D33" s="15"/>
      <c r="E33" s="17"/>
      <c r="F33" s="17"/>
      <c r="G33" s="18"/>
    </row>
    <row r="34" spans="1:7" s="19" customFormat="1" ht="15" customHeight="1" x14ac:dyDescent="0.25">
      <c r="A34" s="12">
        <v>31</v>
      </c>
      <c r="B34" s="20"/>
      <c r="C34" s="14"/>
      <c r="D34" s="21"/>
      <c r="E34" s="22"/>
      <c r="F34" s="22"/>
      <c r="G34" s="23"/>
    </row>
    <row r="35" spans="1:7" s="19" customFormat="1" ht="15" customHeight="1" x14ac:dyDescent="0.25">
      <c r="A35" s="12">
        <v>32</v>
      </c>
      <c r="B35" s="13"/>
      <c r="C35" s="14"/>
      <c r="D35" s="15"/>
      <c r="E35" s="17"/>
      <c r="F35" s="17"/>
      <c r="G35" s="18"/>
    </row>
    <row r="36" spans="1:7" s="19" customFormat="1" ht="15" customHeight="1" x14ac:dyDescent="0.25">
      <c r="A36" s="12">
        <v>33</v>
      </c>
      <c r="B36" s="13"/>
      <c r="C36" s="14"/>
      <c r="D36" s="15"/>
      <c r="E36" s="17"/>
      <c r="F36" s="17"/>
      <c r="G36" s="18"/>
    </row>
    <row r="37" spans="1:7" s="19" customFormat="1" ht="15" customHeight="1" x14ac:dyDescent="0.25">
      <c r="A37" s="12">
        <v>34</v>
      </c>
      <c r="B37" s="13"/>
      <c r="C37" s="14"/>
      <c r="D37" s="21"/>
      <c r="E37" s="17"/>
      <c r="F37" s="17"/>
      <c r="G37" s="18"/>
    </row>
    <row r="38" spans="1:7" s="19" customFormat="1" ht="15" customHeight="1" x14ac:dyDescent="0.25">
      <c r="A38" s="12">
        <v>35</v>
      </c>
      <c r="B38" s="13"/>
      <c r="C38" s="14"/>
      <c r="D38" s="21"/>
      <c r="E38" s="17"/>
      <c r="F38" s="17"/>
      <c r="G38" s="18"/>
    </row>
    <row r="39" spans="1:7" s="19" customFormat="1" ht="15" customHeight="1" x14ac:dyDescent="0.25">
      <c r="A39" s="12">
        <v>36</v>
      </c>
      <c r="B39" s="13"/>
      <c r="C39" s="14"/>
      <c r="D39" s="21"/>
      <c r="E39" s="17"/>
      <c r="F39" s="17"/>
      <c r="G39" s="18"/>
    </row>
    <row r="40" spans="1:7" s="19" customFormat="1" ht="15" customHeight="1" x14ac:dyDescent="0.25">
      <c r="A40" s="12">
        <v>37</v>
      </c>
      <c r="B40" s="13"/>
      <c r="C40" s="14"/>
      <c r="D40" s="21"/>
      <c r="E40" s="17"/>
      <c r="F40" s="17"/>
      <c r="G40" s="18"/>
    </row>
    <row r="41" spans="1:7" s="19" customFormat="1" ht="15" customHeight="1" x14ac:dyDescent="0.25">
      <c r="A41" s="12">
        <v>38</v>
      </c>
      <c r="B41" s="13"/>
      <c r="C41" s="14"/>
      <c r="D41" s="22"/>
      <c r="E41" s="17"/>
      <c r="F41" s="17"/>
      <c r="G41" s="18"/>
    </row>
    <row r="42" spans="1:7" s="19" customFormat="1" ht="15" customHeight="1" x14ac:dyDescent="0.25">
      <c r="A42" s="12">
        <v>39</v>
      </c>
      <c r="B42" s="13"/>
      <c r="C42" s="14"/>
      <c r="D42" s="22"/>
      <c r="E42" s="17"/>
      <c r="F42" s="17"/>
      <c r="G42" s="18"/>
    </row>
    <row r="43" spans="1:7" s="19" customFormat="1" ht="15" customHeight="1" x14ac:dyDescent="0.25">
      <c r="A43" s="12">
        <v>40</v>
      </c>
      <c r="B43" s="20"/>
      <c r="C43" s="14"/>
      <c r="D43" s="22"/>
      <c r="E43" s="22"/>
      <c r="F43" s="22"/>
      <c r="G43" s="18"/>
    </row>
    <row r="44" spans="1:7" s="19" customFormat="1" ht="15" customHeight="1" x14ac:dyDescent="0.25">
      <c r="A44" s="12">
        <v>41</v>
      </c>
      <c r="B44" s="13"/>
      <c r="C44" s="14"/>
      <c r="D44" s="17"/>
      <c r="E44" s="17"/>
      <c r="F44" s="17"/>
      <c r="G44" s="18"/>
    </row>
    <row r="45" spans="1:7" s="19" customFormat="1" ht="15" customHeight="1" x14ac:dyDescent="0.25">
      <c r="A45" s="12">
        <v>42</v>
      </c>
      <c r="B45" s="13"/>
      <c r="C45" s="14"/>
      <c r="D45" s="17"/>
      <c r="E45" s="17"/>
      <c r="F45" s="17"/>
      <c r="G45" s="18"/>
    </row>
    <row r="46" spans="1:7" s="19" customFormat="1" ht="15" customHeight="1" x14ac:dyDescent="0.25">
      <c r="A46" s="12">
        <v>43</v>
      </c>
      <c r="B46" s="13"/>
      <c r="C46" s="14"/>
      <c r="D46" s="17"/>
      <c r="E46" s="17"/>
      <c r="F46" s="17"/>
      <c r="G46" s="18"/>
    </row>
    <row r="47" spans="1:7" s="19" customFormat="1" ht="15" customHeight="1" x14ac:dyDescent="0.25">
      <c r="A47" s="12">
        <v>44</v>
      </c>
      <c r="B47" s="13"/>
      <c r="C47" s="14"/>
      <c r="D47" s="17"/>
      <c r="E47" s="17"/>
      <c r="F47" s="17"/>
      <c r="G47" s="18"/>
    </row>
    <row r="48" spans="1:7" s="19" customFormat="1" ht="15" customHeight="1" x14ac:dyDescent="0.25">
      <c r="A48" s="12">
        <v>45</v>
      </c>
      <c r="B48" s="13"/>
      <c r="C48" s="14"/>
      <c r="D48" s="17"/>
      <c r="E48" s="17"/>
      <c r="F48" s="17"/>
      <c r="G48" s="18"/>
    </row>
    <row r="49" spans="1:7" s="19" customFormat="1" ht="15" customHeight="1" x14ac:dyDescent="0.25">
      <c r="A49" s="12">
        <v>46</v>
      </c>
      <c r="B49" s="13"/>
      <c r="C49" s="14"/>
      <c r="D49" s="17"/>
      <c r="E49" s="17"/>
      <c r="F49" s="17"/>
      <c r="G49" s="18"/>
    </row>
    <row r="50" spans="1:7" s="19" customFormat="1" ht="15" customHeight="1" x14ac:dyDescent="0.25">
      <c r="A50" s="12">
        <v>47</v>
      </c>
      <c r="B50" s="13"/>
      <c r="C50" s="14"/>
      <c r="D50" s="17"/>
      <c r="E50" s="17"/>
      <c r="F50" s="17"/>
      <c r="G50" s="18"/>
    </row>
    <row r="51" spans="1:7" s="19" customFormat="1" ht="15" customHeight="1" x14ac:dyDescent="0.25">
      <c r="A51" s="12">
        <v>48</v>
      </c>
      <c r="B51" s="13"/>
      <c r="C51" s="14"/>
      <c r="D51" s="17"/>
      <c r="E51" s="17"/>
      <c r="F51" s="17"/>
      <c r="G51" s="18"/>
    </row>
    <row r="52" spans="1:7" s="19" customFormat="1" ht="15" customHeight="1" x14ac:dyDescent="0.25">
      <c r="A52" s="12">
        <v>49</v>
      </c>
      <c r="B52" s="13"/>
      <c r="C52" s="14"/>
      <c r="D52" s="17"/>
      <c r="E52" s="17"/>
      <c r="F52" s="17"/>
      <c r="G52" s="18"/>
    </row>
    <row r="53" spans="1:7" s="19" customFormat="1" ht="15" customHeight="1" x14ac:dyDescent="0.25">
      <c r="A53" s="12">
        <v>50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51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52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53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54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55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56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57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58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59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60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61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62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63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64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65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66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67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68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69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70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71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72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73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74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75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76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77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78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79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80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81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82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83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84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85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86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87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88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89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90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91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92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93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94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95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96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97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98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99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100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101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102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103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104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105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106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107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108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109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110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111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112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113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114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115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116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117</v>
      </c>
      <c r="B120" s="13"/>
      <c r="C120" s="14"/>
      <c r="D120" s="17"/>
      <c r="E120" s="17"/>
      <c r="F120" s="17"/>
      <c r="G120" s="18"/>
    </row>
    <row r="121" spans="1:7" s="19" customFormat="1" ht="15" hidden="1" customHeight="1" x14ac:dyDescent="0.25">
      <c r="A121" s="12">
        <v>118</v>
      </c>
      <c r="B121" s="13"/>
      <c r="C121" s="14"/>
      <c r="D121" s="17"/>
      <c r="E121" s="17"/>
      <c r="F121" s="17"/>
      <c r="G121" s="18"/>
    </row>
    <row r="122" spans="1:7" s="19" customFormat="1" ht="15" hidden="1" customHeight="1" x14ac:dyDescent="0.25">
      <c r="A122" s="12">
        <v>119</v>
      </c>
      <c r="B122" s="13"/>
      <c r="C122" s="14"/>
      <c r="D122" s="17"/>
      <c r="E122" s="17"/>
      <c r="F122" s="17"/>
      <c r="G122" s="18"/>
    </row>
    <row r="123" spans="1:7" s="19" customFormat="1" ht="15" hidden="1" customHeight="1" x14ac:dyDescent="0.25">
      <c r="A123" s="12">
        <v>120</v>
      </c>
      <c r="B123" s="13"/>
      <c r="C123" s="14"/>
      <c r="D123" s="17"/>
      <c r="E123" s="17"/>
      <c r="F123" s="17"/>
      <c r="G123" s="18"/>
    </row>
    <row r="124" spans="1:7" s="19" customFormat="1" ht="15" hidden="1" customHeight="1" x14ac:dyDescent="0.25">
      <c r="A124" s="12">
        <v>121</v>
      </c>
      <c r="B124" s="13"/>
      <c r="C124" s="14"/>
      <c r="D124" s="17"/>
      <c r="E124" s="17"/>
      <c r="F124" s="17"/>
      <c r="G124" s="18"/>
    </row>
    <row r="125" spans="1:7" s="19" customFormat="1" ht="15" hidden="1" customHeight="1" x14ac:dyDescent="0.25">
      <c r="A125" s="12">
        <v>122</v>
      </c>
      <c r="B125" s="13"/>
      <c r="C125" s="14"/>
      <c r="D125" s="17"/>
      <c r="E125" s="17"/>
      <c r="F125" s="17"/>
      <c r="G125" s="18"/>
    </row>
    <row r="126" spans="1:7" s="19" customFormat="1" ht="15" hidden="1" customHeight="1" x14ac:dyDescent="0.25">
      <c r="A126" s="12">
        <v>123</v>
      </c>
      <c r="B126" s="13"/>
      <c r="C126" s="14"/>
      <c r="D126" s="17"/>
      <c r="E126" s="17"/>
      <c r="F126" s="17"/>
      <c r="G126" s="18"/>
    </row>
    <row r="127" spans="1:7" s="19" customFormat="1" ht="15" hidden="1" customHeight="1" x14ac:dyDescent="0.25">
      <c r="A127" s="12">
        <v>124</v>
      </c>
      <c r="B127" s="13"/>
      <c r="C127" s="14"/>
      <c r="D127" s="17"/>
      <c r="E127" s="17"/>
      <c r="F127" s="17"/>
      <c r="G127" s="18"/>
    </row>
    <row r="128" spans="1:7" s="19" customFormat="1" ht="15" hidden="1" customHeight="1" x14ac:dyDescent="0.25">
      <c r="A128" s="12">
        <v>125</v>
      </c>
      <c r="B128" s="13"/>
      <c r="C128" s="14"/>
      <c r="D128" s="17"/>
      <c r="E128" s="17"/>
      <c r="F128" s="17"/>
      <c r="G128" s="18"/>
    </row>
    <row r="129" spans="1:7" s="19" customFormat="1" ht="15" hidden="1" customHeight="1" x14ac:dyDescent="0.25">
      <c r="A129" s="12">
        <v>126</v>
      </c>
      <c r="B129" s="13"/>
      <c r="C129" s="14"/>
      <c r="D129" s="17"/>
      <c r="E129" s="17"/>
      <c r="F129" s="17"/>
      <c r="G129" s="18"/>
    </row>
    <row r="130" spans="1:7" s="19" customFormat="1" ht="15" hidden="1" customHeight="1" x14ac:dyDescent="0.25">
      <c r="A130" s="12">
        <v>127</v>
      </c>
      <c r="B130" s="13"/>
      <c r="C130" s="14"/>
      <c r="D130" s="17"/>
      <c r="E130" s="17"/>
      <c r="F130" s="17"/>
      <c r="G130" s="18"/>
    </row>
    <row r="131" spans="1:7" s="19" customFormat="1" ht="15" hidden="1" customHeight="1" x14ac:dyDescent="0.25">
      <c r="A131" s="12">
        <v>128</v>
      </c>
      <c r="B131" s="13"/>
      <c r="C131" s="14"/>
      <c r="D131" s="17"/>
      <c r="E131" s="17"/>
      <c r="F131" s="17"/>
      <c r="G131" s="18"/>
    </row>
    <row r="132" spans="1:7" s="19" customFormat="1" ht="15" hidden="1" customHeight="1" x14ac:dyDescent="0.25">
      <c r="A132" s="12">
        <v>129</v>
      </c>
      <c r="B132" s="13"/>
      <c r="C132" s="14"/>
      <c r="D132" s="17"/>
      <c r="E132" s="17"/>
      <c r="F132" s="17"/>
      <c r="G132" s="18"/>
    </row>
    <row r="133" spans="1:7" s="19" customFormat="1" ht="15" hidden="1" customHeight="1" x14ac:dyDescent="0.25">
      <c r="A133" s="12">
        <v>130</v>
      </c>
      <c r="B133" s="13"/>
      <c r="C133" s="14"/>
      <c r="D133" s="17"/>
      <c r="E133" s="17"/>
      <c r="F133" s="17"/>
      <c r="G133" s="18"/>
    </row>
    <row r="134" spans="1:7" s="19" customFormat="1" ht="15" hidden="1" customHeight="1" x14ac:dyDescent="0.25">
      <c r="A134" s="12">
        <v>131</v>
      </c>
      <c r="B134" s="13"/>
      <c r="C134" s="14"/>
      <c r="D134" s="17"/>
      <c r="E134" s="17"/>
      <c r="F134" s="17"/>
      <c r="G134" s="18"/>
    </row>
    <row r="135" spans="1:7" s="19" customFormat="1" ht="15" hidden="1" customHeight="1" x14ac:dyDescent="0.25">
      <c r="A135" s="12">
        <v>132</v>
      </c>
      <c r="B135" s="13"/>
      <c r="C135" s="14"/>
      <c r="D135" s="17"/>
      <c r="E135" s="17"/>
      <c r="F135" s="17"/>
      <c r="G135" s="18"/>
    </row>
    <row r="136" spans="1:7" s="19" customFormat="1" ht="15" hidden="1" customHeight="1" x14ac:dyDescent="0.25">
      <c r="A136" s="12">
        <v>133</v>
      </c>
      <c r="B136" s="13"/>
      <c r="C136" s="14"/>
      <c r="D136" s="17"/>
      <c r="E136" s="17"/>
      <c r="F136" s="17"/>
      <c r="G136" s="18"/>
    </row>
    <row r="137" spans="1:7" s="19" customFormat="1" ht="15" hidden="1" customHeight="1" x14ac:dyDescent="0.25">
      <c r="A137" s="12">
        <v>134</v>
      </c>
      <c r="B137" s="13"/>
      <c r="C137" s="14"/>
      <c r="D137" s="17"/>
      <c r="E137" s="17"/>
      <c r="F137" s="17"/>
      <c r="G137" s="18"/>
    </row>
    <row r="138" spans="1:7" s="19" customFormat="1" ht="15" hidden="1" customHeight="1" x14ac:dyDescent="0.25">
      <c r="A138" s="12">
        <v>135</v>
      </c>
      <c r="B138" s="13"/>
      <c r="C138" s="14"/>
      <c r="D138" s="17"/>
      <c r="E138" s="17"/>
      <c r="F138" s="17"/>
      <c r="G138" s="18"/>
    </row>
    <row r="139" spans="1:7" s="19" customFormat="1" ht="15" hidden="1" customHeight="1" x14ac:dyDescent="0.25">
      <c r="A139" s="12">
        <v>136</v>
      </c>
      <c r="B139" s="13"/>
      <c r="C139" s="14"/>
      <c r="D139" s="17"/>
      <c r="E139" s="17"/>
      <c r="F139" s="17"/>
      <c r="G139" s="18"/>
    </row>
    <row r="140" spans="1:7" s="19" customFormat="1" ht="15" hidden="1" customHeight="1" x14ac:dyDescent="0.25">
      <c r="A140" s="12">
        <v>137</v>
      </c>
      <c r="B140" s="13"/>
      <c r="C140" s="14"/>
      <c r="D140" s="17"/>
      <c r="E140" s="17"/>
      <c r="F140" s="17"/>
      <c r="G140" s="18"/>
    </row>
    <row r="141" spans="1:7" s="19" customFormat="1" ht="15" hidden="1" customHeight="1" x14ac:dyDescent="0.25">
      <c r="A141" s="12">
        <v>138</v>
      </c>
      <c r="B141" s="13"/>
      <c r="C141" s="14"/>
      <c r="D141" s="42"/>
      <c r="E141" s="17"/>
      <c r="F141" s="17"/>
      <c r="G141" s="18"/>
    </row>
    <row r="142" spans="1:7" s="19" customFormat="1" ht="15" hidden="1" customHeight="1" x14ac:dyDescent="0.25">
      <c r="A142" s="12">
        <v>139</v>
      </c>
      <c r="B142" s="13"/>
      <c r="C142" s="14"/>
      <c r="D142" s="42"/>
      <c r="E142" s="17"/>
      <c r="F142" s="17"/>
      <c r="G142" s="18"/>
    </row>
    <row r="143" spans="1:7" s="19" customFormat="1" ht="15" hidden="1" customHeight="1" x14ac:dyDescent="0.25">
      <c r="A143" s="12">
        <v>140</v>
      </c>
      <c r="B143" s="13"/>
      <c r="C143" s="14"/>
      <c r="D143" s="42"/>
      <c r="E143" s="17"/>
      <c r="F143" s="17"/>
      <c r="G143" s="18"/>
    </row>
    <row r="144" spans="1:7" s="19" customFormat="1" ht="15" hidden="1" customHeight="1" x14ac:dyDescent="0.25">
      <c r="A144" s="12">
        <v>141</v>
      </c>
      <c r="B144" s="25"/>
      <c r="C144" s="26"/>
      <c r="D144" s="40"/>
      <c r="E144" s="28"/>
      <c r="F144" s="28"/>
      <c r="G144" s="29"/>
    </row>
    <row r="145" spans="1:7" s="19" customFormat="1" ht="15" hidden="1" customHeight="1" x14ac:dyDescent="0.25">
      <c r="A145" s="12">
        <v>142</v>
      </c>
      <c r="B145" s="25"/>
      <c r="C145" s="26"/>
      <c r="D145" s="40"/>
      <c r="E145" s="28"/>
      <c r="F145" s="28"/>
      <c r="G145" s="29"/>
    </row>
    <row r="146" spans="1:7" s="19" customFormat="1" ht="15" hidden="1" customHeight="1" x14ac:dyDescent="0.25">
      <c r="A146" s="12">
        <v>143</v>
      </c>
      <c r="B146" s="25"/>
      <c r="C146" s="26"/>
      <c r="D146" s="40"/>
      <c r="E146" s="28"/>
      <c r="F146" s="28"/>
      <c r="G146" s="29"/>
    </row>
    <row r="147" spans="1:7" s="19" customFormat="1" ht="15" hidden="1" customHeight="1" x14ac:dyDescent="0.25">
      <c r="A147" s="12">
        <v>144</v>
      </c>
      <c r="B147" s="25"/>
      <c r="C147" s="26"/>
      <c r="D147" s="40"/>
      <c r="E147" s="28"/>
      <c r="F147" s="28"/>
      <c r="G147" s="29"/>
    </row>
    <row r="148" spans="1:7" s="19" customFormat="1" ht="15" hidden="1" customHeight="1" x14ac:dyDescent="0.25">
      <c r="A148" s="12">
        <v>145</v>
      </c>
      <c r="B148" s="25"/>
      <c r="C148" s="26"/>
      <c r="D148" s="40"/>
      <c r="E148" s="28"/>
      <c r="F148" s="28"/>
      <c r="G148" s="29"/>
    </row>
    <row r="149" spans="1:7" s="19" customFormat="1" ht="15" hidden="1" customHeight="1" x14ac:dyDescent="0.25">
      <c r="A149" s="12">
        <v>146</v>
      </c>
      <c r="B149" s="25"/>
      <c r="C149" s="26"/>
      <c r="D149" s="40"/>
      <c r="E149" s="28"/>
      <c r="F149" s="28"/>
      <c r="G149" s="29"/>
    </row>
    <row r="150" spans="1:7" s="19" customFormat="1" ht="15" hidden="1" customHeight="1" x14ac:dyDescent="0.25">
      <c r="A150" s="12">
        <v>147</v>
      </c>
      <c r="B150" s="25"/>
      <c r="C150" s="26"/>
      <c r="D150" s="40"/>
      <c r="E150" s="28"/>
      <c r="F150" s="28"/>
      <c r="G150" s="29"/>
    </row>
    <row r="151" spans="1:7" s="19" customFormat="1" ht="15" hidden="1" customHeight="1" x14ac:dyDescent="0.25">
      <c r="A151" s="12">
        <v>148</v>
      </c>
      <c r="B151" s="25"/>
      <c r="C151" s="26"/>
      <c r="D151" s="40"/>
      <c r="E151" s="28"/>
      <c r="F151" s="28"/>
      <c r="G151" s="29"/>
    </row>
    <row r="152" spans="1:7" s="19" customFormat="1" ht="15" hidden="1" customHeight="1" x14ac:dyDescent="0.25">
      <c r="A152" s="12">
        <v>149</v>
      </c>
      <c r="B152" s="25"/>
      <c r="C152" s="26"/>
      <c r="D152" s="40"/>
      <c r="E152" s="28"/>
      <c r="F152" s="28"/>
      <c r="G152" s="29"/>
    </row>
    <row r="153" spans="1:7" s="19" customFormat="1" ht="15" hidden="1" customHeight="1" x14ac:dyDescent="0.25">
      <c r="A153" s="12">
        <v>150</v>
      </c>
      <c r="B153" s="25"/>
      <c r="C153" s="26"/>
      <c r="D153" s="40"/>
      <c r="E153" s="28"/>
      <c r="F153" s="28"/>
      <c r="G153" s="29"/>
    </row>
    <row r="154" spans="1:7" s="19" customFormat="1" ht="15" hidden="1" customHeight="1" x14ac:dyDescent="0.25">
      <c r="A154" s="12">
        <v>151</v>
      </c>
      <c r="B154" s="25"/>
      <c r="C154" s="26"/>
      <c r="D154" s="40"/>
      <c r="E154" s="28"/>
      <c r="F154" s="28"/>
      <c r="G154" s="29"/>
    </row>
    <row r="155" spans="1:7" s="19" customFormat="1" ht="15" hidden="1" customHeight="1" x14ac:dyDescent="0.25">
      <c r="A155" s="12">
        <v>152</v>
      </c>
      <c r="B155" s="25"/>
      <c r="C155" s="26"/>
      <c r="D155" s="40"/>
      <c r="E155" s="28"/>
      <c r="F155" s="28"/>
      <c r="G155" s="29"/>
    </row>
    <row r="156" spans="1:7" s="19" customFormat="1" ht="15" hidden="1" customHeight="1" x14ac:dyDescent="0.25">
      <c r="A156" s="12">
        <v>153</v>
      </c>
      <c r="B156" s="25"/>
      <c r="C156" s="26"/>
      <c r="D156" s="40"/>
      <c r="E156" s="28"/>
      <c r="F156" s="28"/>
      <c r="G156" s="29"/>
    </row>
    <row r="157" spans="1:7" s="19" customFormat="1" ht="15" hidden="1" customHeight="1" x14ac:dyDescent="0.25">
      <c r="A157" s="12">
        <v>154</v>
      </c>
      <c r="B157" s="25"/>
      <c r="C157" s="26"/>
      <c r="D157" s="40"/>
      <c r="E157" s="28"/>
      <c r="F157" s="28"/>
      <c r="G157" s="29"/>
    </row>
    <row r="158" spans="1:7" s="19" customFormat="1" ht="15" hidden="1" customHeight="1" x14ac:dyDescent="0.25">
      <c r="A158" s="12">
        <v>155</v>
      </c>
      <c r="B158" s="25"/>
      <c r="C158" s="26"/>
      <c r="D158" s="40"/>
      <c r="E158" s="28"/>
      <c r="F158" s="28"/>
      <c r="G158" s="29"/>
    </row>
    <row r="159" spans="1:7" s="19" customFormat="1" ht="15" hidden="1" customHeight="1" x14ac:dyDescent="0.25">
      <c r="A159" s="12">
        <v>156</v>
      </c>
      <c r="B159" s="25"/>
      <c r="C159" s="26"/>
      <c r="D159" s="40"/>
      <c r="E159" s="28"/>
      <c r="F159" s="28"/>
      <c r="G159" s="29"/>
    </row>
    <row r="160" spans="1:7" s="19" customFormat="1" ht="15" hidden="1" customHeight="1" x14ac:dyDescent="0.25">
      <c r="A160" s="12">
        <v>157</v>
      </c>
      <c r="B160" s="25"/>
      <c r="C160" s="26"/>
      <c r="D160" s="40"/>
      <c r="E160" s="28"/>
      <c r="F160" s="28"/>
      <c r="G160" s="29"/>
    </row>
    <row r="161" spans="1:7" s="19" customFormat="1" ht="15" hidden="1" customHeight="1" x14ac:dyDescent="0.25">
      <c r="A161" s="12">
        <v>158</v>
      </c>
      <c r="B161" s="25"/>
      <c r="C161" s="26"/>
      <c r="D161" s="40"/>
      <c r="E161" s="28"/>
      <c r="F161" s="28"/>
      <c r="G161" s="29"/>
    </row>
    <row r="162" spans="1:7" s="19" customFormat="1" ht="15" hidden="1" customHeight="1" x14ac:dyDescent="0.25">
      <c r="A162" s="12">
        <v>159</v>
      </c>
      <c r="B162" s="25"/>
      <c r="C162" s="26"/>
      <c r="D162" s="40"/>
      <c r="E162" s="28"/>
      <c r="F162" s="28"/>
      <c r="G162" s="29"/>
    </row>
    <row r="163" spans="1:7" s="19" customFormat="1" ht="15" hidden="1" customHeight="1" x14ac:dyDescent="0.25">
      <c r="A163" s="12">
        <v>160</v>
      </c>
      <c r="B163" s="25"/>
      <c r="C163" s="26"/>
      <c r="D163" s="40"/>
      <c r="E163" s="28"/>
      <c r="F163" s="28"/>
      <c r="G163" s="29"/>
    </row>
    <row r="164" spans="1:7" s="19" customFormat="1" ht="15" hidden="1" customHeight="1" x14ac:dyDescent="0.25">
      <c r="A164" s="12">
        <v>161</v>
      </c>
      <c r="B164" s="25"/>
      <c r="C164" s="26"/>
      <c r="D164" s="40"/>
      <c r="E164" s="28"/>
      <c r="F164" s="28"/>
      <c r="G164" s="29"/>
    </row>
    <row r="165" spans="1:7" s="19" customFormat="1" ht="15" hidden="1" customHeight="1" x14ac:dyDescent="0.25">
      <c r="A165" s="12">
        <v>162</v>
      </c>
      <c r="B165" s="25"/>
      <c r="C165" s="26"/>
      <c r="D165" s="40"/>
      <c r="E165" s="28"/>
      <c r="F165" s="28"/>
      <c r="G165" s="29"/>
    </row>
    <row r="166" spans="1:7" ht="15" hidden="1" customHeight="1" x14ac:dyDescent="0.25">
      <c r="A166" s="12">
        <v>163</v>
      </c>
      <c r="B166" s="25"/>
      <c r="C166" s="26"/>
      <c r="D166" s="40"/>
      <c r="E166" s="30"/>
      <c r="F166" s="30"/>
      <c r="G166" s="31"/>
    </row>
    <row r="167" spans="1:7" ht="15" hidden="1" customHeight="1" x14ac:dyDescent="0.25">
      <c r="A167" s="12">
        <v>164</v>
      </c>
      <c r="B167" s="25"/>
      <c r="C167" s="26"/>
      <c r="D167" s="40"/>
      <c r="E167" s="32"/>
      <c r="F167" s="32"/>
      <c r="G167" s="33"/>
    </row>
    <row r="168" spans="1:7" ht="15" hidden="1" customHeight="1" x14ac:dyDescent="0.25">
      <c r="A168" s="12">
        <v>165</v>
      </c>
      <c r="B168" s="25"/>
      <c r="C168" s="26"/>
      <c r="D168" s="40"/>
      <c r="E168" s="32"/>
      <c r="F168" s="32"/>
      <c r="G168" s="33"/>
    </row>
    <row r="169" spans="1:7" ht="15" hidden="1" customHeight="1" x14ac:dyDescent="0.25">
      <c r="A169" s="12">
        <v>166</v>
      </c>
      <c r="B169" s="25"/>
      <c r="C169" s="41"/>
      <c r="D169" s="40"/>
      <c r="E169" s="30"/>
      <c r="F169" s="33"/>
      <c r="G169" s="33"/>
    </row>
    <row r="170" spans="1:7" ht="15" hidden="1" customHeight="1" x14ac:dyDescent="0.25">
      <c r="A170" s="12">
        <v>167</v>
      </c>
      <c r="B170" s="25"/>
      <c r="C170" s="26"/>
      <c r="D170" s="40"/>
      <c r="E170" s="30"/>
      <c r="F170" s="32"/>
      <c r="G170" s="33"/>
    </row>
    <row r="171" spans="1:7" ht="15" hidden="1" customHeight="1" x14ac:dyDescent="0.25">
      <c r="A171" s="12">
        <v>168</v>
      </c>
      <c r="B171" s="25"/>
      <c r="C171" s="26"/>
      <c r="D171" s="34"/>
      <c r="E171" s="32"/>
      <c r="F171" s="32"/>
      <c r="G171" s="33"/>
    </row>
    <row r="172" spans="1:7" ht="15" hidden="1" customHeight="1" x14ac:dyDescent="0.25">
      <c r="A172" s="12">
        <v>169</v>
      </c>
      <c r="B172" s="25"/>
      <c r="C172" s="26"/>
      <c r="D172" s="34"/>
      <c r="E172" s="32"/>
      <c r="F172" s="32"/>
      <c r="G172" s="33"/>
    </row>
    <row r="173" spans="1:7" ht="15" hidden="1" customHeight="1" x14ac:dyDescent="0.25">
      <c r="A173" s="12">
        <v>170</v>
      </c>
      <c r="B173" s="25"/>
      <c r="C173" s="26"/>
      <c r="D173" s="34"/>
      <c r="E173" s="32"/>
      <c r="F173" s="32"/>
      <c r="G173" s="33"/>
    </row>
    <row r="174" spans="1:7" ht="15" hidden="1" customHeight="1" x14ac:dyDescent="0.25">
      <c r="A174" s="12">
        <v>171</v>
      </c>
      <c r="B174" s="25"/>
      <c r="C174" s="26"/>
      <c r="D174" s="34"/>
      <c r="E174" s="32"/>
      <c r="F174" s="32"/>
      <c r="G174" s="33"/>
    </row>
    <row r="175" spans="1:7" ht="15" hidden="1" customHeight="1" x14ac:dyDescent="0.25">
      <c r="A175" s="12">
        <v>172</v>
      </c>
      <c r="B175" s="25"/>
      <c r="C175" s="26"/>
      <c r="D175" s="34"/>
      <c r="E175" s="32"/>
      <c r="F175" s="32"/>
      <c r="G175" s="33"/>
    </row>
    <row r="176" spans="1:7" ht="15" hidden="1" customHeight="1" x14ac:dyDescent="0.25">
      <c r="A176" s="12">
        <v>173</v>
      </c>
      <c r="B176" s="25"/>
      <c r="C176" s="26"/>
      <c r="D176" s="34"/>
      <c r="E176" s="32"/>
      <c r="F176" s="32"/>
      <c r="G176" s="33"/>
    </row>
    <row r="177" spans="1:7" ht="15" hidden="1" customHeight="1" x14ac:dyDescent="0.25">
      <c r="A177" s="12">
        <v>174</v>
      </c>
      <c r="B177" s="25"/>
      <c r="C177" s="26"/>
      <c r="D177" s="34"/>
      <c r="E177" s="32"/>
      <c r="F177" s="32"/>
      <c r="G177" s="33"/>
    </row>
    <row r="178" spans="1:7" ht="15" customHeight="1" x14ac:dyDescent="0.25">
      <c r="A178" s="24"/>
      <c r="B178" s="25"/>
      <c r="C178" s="35"/>
      <c r="D178" s="27"/>
      <c r="E178" s="32"/>
      <c r="F178" s="32"/>
      <c r="G178" s="33"/>
    </row>
    <row r="179" spans="1:7" ht="25.5" customHeight="1" x14ac:dyDescent="0.25">
      <c r="A179" s="44" t="s">
        <v>8</v>
      </c>
      <c r="B179" s="45"/>
      <c r="C179" s="46"/>
      <c r="D179" s="36">
        <f>SUM(D5:D178)</f>
        <v>8467636</v>
      </c>
      <c r="E179" s="36">
        <f>SUM(E5:E178)</f>
        <v>10000000</v>
      </c>
      <c r="F179" s="36">
        <f>(F4-D179)+E179</f>
        <v>4432692.5999999316</v>
      </c>
      <c r="G179" s="37"/>
    </row>
    <row r="181" spans="1:7" ht="15.75" x14ac:dyDescent="0.25">
      <c r="A181" s="38" t="s">
        <v>9</v>
      </c>
      <c r="B181" s="39" t="s">
        <v>10</v>
      </c>
    </row>
  </sheetData>
  <mergeCells count="2">
    <mergeCell ref="A1:G1"/>
    <mergeCell ref="A179:C179"/>
  </mergeCells>
  <pageMargins left="0.7" right="0.7" top="0.75" bottom="0.75" header="0.3" footer="0.3"/>
  <pageSetup paperSize="0" scale="6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G160"/>
  <sheetViews>
    <sheetView topLeftCell="A30" zoomScale="85" zoomScaleNormal="85" workbookViewId="0">
      <selection activeCell="F158" sqref="F158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3" t="s">
        <v>11</v>
      </c>
      <c r="B1" s="43"/>
      <c r="C1" s="43"/>
      <c r="D1" s="43"/>
      <c r="E1" s="43"/>
      <c r="F1" s="43"/>
      <c r="G1" s="43"/>
    </row>
    <row r="2" spans="1:7" s="3" customFormat="1" ht="21.75" customHeight="1" x14ac:dyDescent="0.25">
      <c r="A2" s="2" t="s">
        <v>0</v>
      </c>
      <c r="B2" s="2" t="s">
        <v>118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44409</v>
      </c>
      <c r="C4" s="7" t="s">
        <v>117</v>
      </c>
      <c r="D4" s="8"/>
      <c r="E4" s="9"/>
      <c r="F4" s="10">
        <v>4432692.5999999316</v>
      </c>
      <c r="G4" s="11"/>
    </row>
    <row r="5" spans="1:7" s="19" customFormat="1" ht="15.75" x14ac:dyDescent="0.25">
      <c r="A5" s="12">
        <v>2</v>
      </c>
      <c r="B5" s="13">
        <v>44412.338495370372</v>
      </c>
      <c r="C5" s="14" t="s">
        <v>137</v>
      </c>
      <c r="D5" s="15">
        <v>946223.6</v>
      </c>
      <c r="E5" s="16"/>
      <c r="F5" s="17"/>
      <c r="G5" s="18"/>
    </row>
    <row r="6" spans="1:7" s="19" customFormat="1" ht="15.75" x14ac:dyDescent="0.25">
      <c r="A6" s="12">
        <v>3</v>
      </c>
      <c r="B6" s="13">
        <v>44413.344965277778</v>
      </c>
      <c r="C6" s="14" t="s">
        <v>140</v>
      </c>
      <c r="D6" s="17">
        <v>286170.8</v>
      </c>
      <c r="E6" s="17"/>
      <c r="F6" s="17"/>
      <c r="G6" s="18"/>
    </row>
    <row r="7" spans="1:7" s="19" customFormat="1" ht="15.75" x14ac:dyDescent="0.25">
      <c r="A7" s="12">
        <v>4</v>
      </c>
      <c r="B7" s="13">
        <v>44414.341481481482</v>
      </c>
      <c r="C7" s="14" t="s">
        <v>141</v>
      </c>
      <c r="D7" s="17">
        <v>108934.39999999999</v>
      </c>
      <c r="E7" s="17"/>
      <c r="F7" s="17"/>
      <c r="G7" s="18"/>
    </row>
    <row r="8" spans="1:7" s="19" customFormat="1" ht="15.75" x14ac:dyDescent="0.25">
      <c r="A8" s="12">
        <v>5</v>
      </c>
      <c r="B8" s="13">
        <v>44415.357754629629</v>
      </c>
      <c r="C8" s="14" t="s">
        <v>142</v>
      </c>
      <c r="D8" s="17">
        <v>365621.6</v>
      </c>
      <c r="E8" s="17"/>
      <c r="F8" s="17"/>
      <c r="G8" s="18"/>
    </row>
    <row r="9" spans="1:7" s="19" customFormat="1" ht="15.75" x14ac:dyDescent="0.25">
      <c r="A9" s="12">
        <v>6</v>
      </c>
      <c r="B9" s="13">
        <v>44416.380613425928</v>
      </c>
      <c r="C9" s="14" t="s">
        <v>143</v>
      </c>
      <c r="D9" s="17">
        <v>430812</v>
      </c>
      <c r="E9" s="17"/>
      <c r="F9" s="17"/>
      <c r="G9" s="18"/>
    </row>
    <row r="10" spans="1:7" s="19" customFormat="1" ht="15.75" x14ac:dyDescent="0.25">
      <c r="A10" s="12">
        <v>7</v>
      </c>
      <c r="B10" s="13">
        <v>44418.348993055559</v>
      </c>
      <c r="C10" s="14" t="s">
        <v>144</v>
      </c>
      <c r="D10" s="17">
        <v>326914.8</v>
      </c>
      <c r="E10" s="17"/>
      <c r="F10" s="17"/>
      <c r="G10" s="18"/>
    </row>
    <row r="11" spans="1:7" s="19" customFormat="1" ht="15.75" x14ac:dyDescent="0.25">
      <c r="A11" s="12">
        <v>8</v>
      </c>
      <c r="B11" s="13">
        <v>44418.661921296298</v>
      </c>
      <c r="C11" s="14" t="s">
        <v>145</v>
      </c>
      <c r="D11" s="15"/>
      <c r="E11" s="17">
        <v>10000000</v>
      </c>
      <c r="F11" s="17"/>
      <c r="G11" s="18" t="s">
        <v>33</v>
      </c>
    </row>
    <row r="12" spans="1:7" s="19" customFormat="1" ht="15.75" x14ac:dyDescent="0.25">
      <c r="A12" s="12">
        <v>9</v>
      </c>
      <c r="B12" s="13">
        <v>44419.349594907406</v>
      </c>
      <c r="C12" s="14" t="s">
        <v>146</v>
      </c>
      <c r="D12" s="17">
        <v>121157.6</v>
      </c>
      <c r="E12" s="17"/>
      <c r="F12" s="17"/>
      <c r="G12" s="18"/>
    </row>
    <row r="13" spans="1:7" s="19" customFormat="1" ht="15.75" x14ac:dyDescent="0.25">
      <c r="A13" s="12">
        <v>10</v>
      </c>
      <c r="B13" s="13">
        <v>44420.335011574076</v>
      </c>
      <c r="C13" s="14" t="s">
        <v>147</v>
      </c>
      <c r="D13" s="17">
        <v>781210.4</v>
      </c>
      <c r="E13" s="17"/>
      <c r="F13" s="17"/>
      <c r="G13" s="18"/>
    </row>
    <row r="14" spans="1:7" s="19" customFormat="1" ht="15" customHeight="1" x14ac:dyDescent="0.25">
      <c r="A14" s="12">
        <v>11</v>
      </c>
      <c r="B14" s="13">
        <v>44421.337569444448</v>
      </c>
      <c r="C14" s="14" t="s">
        <v>148</v>
      </c>
      <c r="D14" s="17">
        <v>288208</v>
      </c>
      <c r="E14" s="17"/>
      <c r="F14" s="17"/>
      <c r="G14" s="18"/>
    </row>
    <row r="15" spans="1:7" s="19" customFormat="1" ht="15" customHeight="1" x14ac:dyDescent="0.25">
      <c r="A15" s="12">
        <v>12</v>
      </c>
      <c r="B15" s="13">
        <v>44422.389328703706</v>
      </c>
      <c r="C15" s="14" t="s">
        <v>149</v>
      </c>
      <c r="D15" s="17">
        <v>1494230.4</v>
      </c>
      <c r="E15" s="17"/>
      <c r="F15" s="17"/>
      <c r="G15" s="18"/>
    </row>
    <row r="16" spans="1:7" s="19" customFormat="1" ht="15" customHeight="1" x14ac:dyDescent="0.25">
      <c r="A16" s="12">
        <v>13</v>
      </c>
      <c r="B16" s="13">
        <v>44423.308935185189</v>
      </c>
      <c r="C16" s="14" t="s">
        <v>150</v>
      </c>
      <c r="D16" s="15">
        <v>984930.4</v>
      </c>
      <c r="E16" s="17"/>
      <c r="F16" s="17"/>
      <c r="G16" s="18"/>
    </row>
    <row r="17" spans="1:7" s="19" customFormat="1" ht="15" customHeight="1" x14ac:dyDescent="0.25">
      <c r="A17" s="12">
        <v>14</v>
      </c>
      <c r="B17" s="13">
        <v>44425.366689814815</v>
      </c>
      <c r="C17" s="14" t="s">
        <v>151</v>
      </c>
      <c r="D17" s="15">
        <v>208757.2</v>
      </c>
      <c r="E17" s="17"/>
      <c r="F17" s="17"/>
      <c r="G17" s="18"/>
    </row>
    <row r="18" spans="1:7" s="19" customFormat="1" ht="15" customHeight="1" x14ac:dyDescent="0.25">
      <c r="A18" s="12">
        <v>15</v>
      </c>
      <c r="B18" s="13">
        <v>44426.348101851851</v>
      </c>
      <c r="C18" s="14" t="s">
        <v>152</v>
      </c>
      <c r="D18" s="15">
        <v>838252</v>
      </c>
      <c r="E18" s="17"/>
      <c r="F18" s="17"/>
      <c r="G18" s="18"/>
    </row>
    <row r="19" spans="1:7" s="19" customFormat="1" ht="15" customHeight="1" x14ac:dyDescent="0.25">
      <c r="A19" s="12">
        <v>16</v>
      </c>
      <c r="B19" s="13">
        <v>44427.340208333335</v>
      </c>
      <c r="C19" s="14" t="s">
        <v>153</v>
      </c>
      <c r="D19" s="15">
        <v>752689.6</v>
      </c>
      <c r="E19" s="17"/>
      <c r="F19" s="17"/>
      <c r="G19" s="18"/>
    </row>
    <row r="20" spans="1:7" s="19" customFormat="1" ht="15" customHeight="1" x14ac:dyDescent="0.25">
      <c r="A20" s="12">
        <v>17</v>
      </c>
      <c r="B20" s="13">
        <v>44427.717199074075</v>
      </c>
      <c r="C20" s="14" t="s">
        <v>154</v>
      </c>
      <c r="D20" s="15">
        <v>2023902.4</v>
      </c>
      <c r="E20" s="17"/>
      <c r="F20" s="17"/>
      <c r="G20" s="18"/>
    </row>
    <row r="21" spans="1:7" s="19" customFormat="1" ht="15" customHeight="1" x14ac:dyDescent="0.25">
      <c r="A21" s="12">
        <v>18</v>
      </c>
      <c r="B21" s="13">
        <v>44428.3128125</v>
      </c>
      <c r="C21" s="14" t="s">
        <v>155</v>
      </c>
      <c r="D21" s="15">
        <v>842326.4</v>
      </c>
      <c r="E21" s="17"/>
      <c r="F21" s="17"/>
      <c r="G21" s="18"/>
    </row>
    <row r="22" spans="1:7" s="19" customFormat="1" ht="15" customHeight="1" x14ac:dyDescent="0.25">
      <c r="A22" s="12">
        <v>19</v>
      </c>
      <c r="B22" s="13">
        <v>44429.303715277776</v>
      </c>
      <c r="C22" s="14" t="s">
        <v>156</v>
      </c>
      <c r="D22" s="15">
        <v>1068455.6000000001</v>
      </c>
      <c r="E22" s="17"/>
      <c r="F22" s="17"/>
      <c r="G22" s="18"/>
    </row>
    <row r="23" spans="1:7" s="19" customFormat="1" ht="15" customHeight="1" x14ac:dyDescent="0.25">
      <c r="A23" s="12">
        <v>20</v>
      </c>
      <c r="B23" s="13">
        <v>44431.33798611111</v>
      </c>
      <c r="C23" s="14" t="s">
        <v>157</v>
      </c>
      <c r="D23" s="17">
        <v>1239580.3999999999</v>
      </c>
      <c r="E23" s="17"/>
      <c r="F23" s="17"/>
      <c r="G23" s="18"/>
    </row>
    <row r="24" spans="1:7" s="19" customFormat="1" ht="15" customHeight="1" x14ac:dyDescent="0.25">
      <c r="A24" s="12">
        <v>21</v>
      </c>
      <c r="B24" s="13">
        <v>44432.340219907404</v>
      </c>
      <c r="C24" s="14" t="s">
        <v>158</v>
      </c>
      <c r="D24" s="17">
        <v>683424.8</v>
      </c>
      <c r="E24" s="17"/>
      <c r="F24" s="17"/>
      <c r="G24" s="18"/>
    </row>
    <row r="25" spans="1:7" s="19" customFormat="1" ht="15" customHeight="1" x14ac:dyDescent="0.25">
      <c r="A25" s="12">
        <v>22</v>
      </c>
      <c r="B25" s="13">
        <v>44433.889456018522</v>
      </c>
      <c r="C25" s="14" t="s">
        <v>159</v>
      </c>
      <c r="D25" s="17"/>
      <c r="E25" s="17">
        <v>10000000</v>
      </c>
      <c r="F25" s="17"/>
      <c r="G25" s="18" t="s">
        <v>33</v>
      </c>
    </row>
    <row r="26" spans="1:7" s="19" customFormat="1" ht="15" customHeight="1" x14ac:dyDescent="0.25">
      <c r="A26" s="12">
        <v>23</v>
      </c>
      <c r="B26" s="13">
        <v>44433.890370370369</v>
      </c>
      <c r="C26" s="14" t="s">
        <v>160</v>
      </c>
      <c r="D26" s="17">
        <v>74302</v>
      </c>
      <c r="E26" s="17"/>
      <c r="F26" s="17"/>
      <c r="G26" s="18"/>
    </row>
    <row r="27" spans="1:7" s="19" customFormat="1" ht="15" customHeight="1" x14ac:dyDescent="0.25">
      <c r="A27" s="12">
        <v>24</v>
      </c>
      <c r="B27" s="13">
        <v>44434.317939814813</v>
      </c>
      <c r="C27" s="14" t="s">
        <v>161</v>
      </c>
      <c r="D27" s="17">
        <v>3066948.8</v>
      </c>
      <c r="E27" s="17"/>
      <c r="F27" s="17"/>
      <c r="G27" s="18"/>
    </row>
    <row r="28" spans="1:7" s="19" customFormat="1" ht="15" customHeight="1" x14ac:dyDescent="0.25">
      <c r="A28" s="12">
        <v>25</v>
      </c>
      <c r="B28" s="13">
        <v>44435.355543981481</v>
      </c>
      <c r="C28" s="14" t="s">
        <v>162</v>
      </c>
      <c r="D28" s="17">
        <v>3189180.8</v>
      </c>
      <c r="E28" s="17"/>
      <c r="F28" s="17"/>
      <c r="G28" s="18"/>
    </row>
    <row r="29" spans="1:7" s="19" customFormat="1" ht="15" customHeight="1" x14ac:dyDescent="0.25">
      <c r="A29" s="12">
        <v>26</v>
      </c>
      <c r="B29" s="13">
        <v>44436.348483796297</v>
      </c>
      <c r="C29" s="14" t="s">
        <v>163</v>
      </c>
      <c r="D29" s="15">
        <v>375807.6</v>
      </c>
      <c r="E29" s="17"/>
      <c r="F29" s="17"/>
      <c r="G29" s="18"/>
    </row>
    <row r="30" spans="1:7" s="19" customFormat="1" ht="15" customHeight="1" x14ac:dyDescent="0.25">
      <c r="A30" s="12">
        <v>27</v>
      </c>
      <c r="B30" s="13">
        <v>44437.397604166668</v>
      </c>
      <c r="C30" s="14" t="s">
        <v>164</v>
      </c>
      <c r="D30" s="15">
        <v>728243.19999999995</v>
      </c>
      <c r="E30" s="17"/>
      <c r="F30" s="17"/>
      <c r="G30" s="18"/>
    </row>
    <row r="31" spans="1:7" s="19" customFormat="1" ht="15" customHeight="1" x14ac:dyDescent="0.25">
      <c r="A31" s="12">
        <v>28</v>
      </c>
      <c r="B31" s="13">
        <v>44439.322187500002</v>
      </c>
      <c r="C31" s="14" t="s">
        <v>165</v>
      </c>
      <c r="D31" s="15">
        <v>498039.6</v>
      </c>
      <c r="E31" s="17"/>
      <c r="F31" s="17"/>
      <c r="G31" s="18"/>
    </row>
    <row r="32" spans="1:7" s="19" customFormat="1" ht="15" customHeight="1" x14ac:dyDescent="0.25">
      <c r="A32" s="12">
        <v>29</v>
      </c>
      <c r="B32" s="13"/>
      <c r="C32" s="14"/>
      <c r="D32" s="15"/>
      <c r="E32" s="17"/>
      <c r="F32" s="17"/>
      <c r="G32" s="18"/>
    </row>
    <row r="33" spans="1:7" s="19" customFormat="1" ht="15" hidden="1" customHeight="1" x14ac:dyDescent="0.25">
      <c r="A33" s="12">
        <v>51</v>
      </c>
      <c r="B33" s="13"/>
      <c r="C33" s="14"/>
      <c r="D33" s="17"/>
      <c r="E33" s="17"/>
      <c r="F33" s="17"/>
      <c r="G33" s="18"/>
    </row>
    <row r="34" spans="1:7" s="19" customFormat="1" ht="15" hidden="1" customHeight="1" x14ac:dyDescent="0.25">
      <c r="A34" s="12">
        <v>52</v>
      </c>
      <c r="B34" s="13"/>
      <c r="C34" s="14"/>
      <c r="D34" s="17"/>
      <c r="E34" s="17"/>
      <c r="F34" s="17"/>
      <c r="G34" s="18"/>
    </row>
    <row r="35" spans="1:7" s="19" customFormat="1" ht="15" hidden="1" customHeight="1" x14ac:dyDescent="0.25">
      <c r="A35" s="12">
        <v>53</v>
      </c>
      <c r="B35" s="13"/>
      <c r="C35" s="14"/>
      <c r="D35" s="17"/>
      <c r="E35" s="17"/>
      <c r="F35" s="17"/>
      <c r="G35" s="18"/>
    </row>
    <row r="36" spans="1:7" s="19" customFormat="1" ht="15" hidden="1" customHeight="1" x14ac:dyDescent="0.25">
      <c r="A36" s="12">
        <v>54</v>
      </c>
      <c r="B36" s="13"/>
      <c r="C36" s="14"/>
      <c r="D36" s="17"/>
      <c r="E36" s="17"/>
      <c r="F36" s="17"/>
      <c r="G36" s="18"/>
    </row>
    <row r="37" spans="1:7" s="19" customFormat="1" ht="15" hidden="1" customHeight="1" x14ac:dyDescent="0.25">
      <c r="A37" s="12">
        <v>55</v>
      </c>
      <c r="B37" s="13"/>
      <c r="C37" s="14"/>
      <c r="D37" s="17"/>
      <c r="E37" s="17"/>
      <c r="F37" s="17"/>
      <c r="G37" s="18"/>
    </row>
    <row r="38" spans="1:7" s="19" customFormat="1" ht="15" hidden="1" customHeight="1" x14ac:dyDescent="0.25">
      <c r="A38" s="12">
        <v>56</v>
      </c>
      <c r="B38" s="13"/>
      <c r="C38" s="14"/>
      <c r="D38" s="17"/>
      <c r="E38" s="17"/>
      <c r="F38" s="17"/>
      <c r="G38" s="18"/>
    </row>
    <row r="39" spans="1:7" s="19" customFormat="1" ht="15" hidden="1" customHeight="1" x14ac:dyDescent="0.25">
      <c r="A39" s="12">
        <v>57</v>
      </c>
      <c r="B39" s="13"/>
      <c r="C39" s="14"/>
      <c r="D39" s="17"/>
      <c r="E39" s="17"/>
      <c r="F39" s="17"/>
      <c r="G39" s="18"/>
    </row>
    <row r="40" spans="1:7" s="19" customFormat="1" ht="15" hidden="1" customHeight="1" x14ac:dyDescent="0.25">
      <c r="A40" s="12">
        <v>58</v>
      </c>
      <c r="B40" s="13"/>
      <c r="C40" s="14"/>
      <c r="D40" s="17"/>
      <c r="E40" s="17"/>
      <c r="F40" s="17"/>
      <c r="G40" s="18"/>
    </row>
    <row r="41" spans="1:7" s="19" customFormat="1" ht="15" hidden="1" customHeight="1" x14ac:dyDescent="0.25">
      <c r="A41" s="12">
        <v>59</v>
      </c>
      <c r="B41" s="13"/>
      <c r="C41" s="14"/>
      <c r="D41" s="17"/>
      <c r="E41" s="17"/>
      <c r="F41" s="17"/>
      <c r="G41" s="18"/>
    </row>
    <row r="42" spans="1:7" s="19" customFormat="1" ht="15" hidden="1" customHeight="1" x14ac:dyDescent="0.25">
      <c r="A42" s="12">
        <v>60</v>
      </c>
      <c r="B42" s="13"/>
      <c r="C42" s="14"/>
      <c r="D42" s="17"/>
      <c r="E42" s="17"/>
      <c r="F42" s="17"/>
      <c r="G42" s="18"/>
    </row>
    <row r="43" spans="1:7" s="19" customFormat="1" ht="15" hidden="1" customHeight="1" x14ac:dyDescent="0.25">
      <c r="A43" s="12">
        <v>61</v>
      </c>
      <c r="B43" s="13"/>
      <c r="C43" s="14"/>
      <c r="D43" s="17"/>
      <c r="E43" s="17"/>
      <c r="F43" s="17"/>
      <c r="G43" s="18"/>
    </row>
    <row r="44" spans="1:7" s="19" customFormat="1" ht="15" hidden="1" customHeight="1" x14ac:dyDescent="0.25">
      <c r="A44" s="12">
        <v>62</v>
      </c>
      <c r="B44" s="13"/>
      <c r="C44" s="14"/>
      <c r="D44" s="17"/>
      <c r="E44" s="17"/>
      <c r="F44" s="17"/>
      <c r="G44" s="18"/>
    </row>
    <row r="45" spans="1:7" s="19" customFormat="1" ht="15" hidden="1" customHeight="1" x14ac:dyDescent="0.25">
      <c r="A45" s="12">
        <v>63</v>
      </c>
      <c r="B45" s="13"/>
      <c r="C45" s="14"/>
      <c r="D45" s="17"/>
      <c r="E45" s="17"/>
      <c r="F45" s="17"/>
      <c r="G45" s="18"/>
    </row>
    <row r="46" spans="1:7" s="19" customFormat="1" ht="15" hidden="1" customHeight="1" x14ac:dyDescent="0.25">
      <c r="A46" s="12">
        <v>64</v>
      </c>
      <c r="B46" s="13"/>
      <c r="C46" s="14"/>
      <c r="D46" s="17"/>
      <c r="E46" s="17"/>
      <c r="F46" s="17"/>
      <c r="G46" s="18"/>
    </row>
    <row r="47" spans="1:7" s="19" customFormat="1" ht="15" hidden="1" customHeight="1" x14ac:dyDescent="0.25">
      <c r="A47" s="12">
        <v>65</v>
      </c>
      <c r="B47" s="13"/>
      <c r="C47" s="14"/>
      <c r="D47" s="17"/>
      <c r="E47" s="17"/>
      <c r="F47" s="17"/>
      <c r="G47" s="18"/>
    </row>
    <row r="48" spans="1:7" s="19" customFormat="1" ht="15" hidden="1" customHeight="1" x14ac:dyDescent="0.25">
      <c r="A48" s="12">
        <v>66</v>
      </c>
      <c r="B48" s="13"/>
      <c r="C48" s="14"/>
      <c r="D48" s="17"/>
      <c r="E48" s="17"/>
      <c r="F48" s="17"/>
      <c r="G48" s="18"/>
    </row>
    <row r="49" spans="1:7" s="19" customFormat="1" ht="15" hidden="1" customHeight="1" x14ac:dyDescent="0.25">
      <c r="A49" s="12">
        <v>67</v>
      </c>
      <c r="B49" s="13"/>
      <c r="C49" s="14"/>
      <c r="D49" s="17"/>
      <c r="E49" s="17"/>
      <c r="F49" s="17"/>
      <c r="G49" s="18"/>
    </row>
    <row r="50" spans="1:7" s="19" customFormat="1" ht="15" hidden="1" customHeight="1" x14ac:dyDescent="0.25">
      <c r="A50" s="12">
        <v>68</v>
      </c>
      <c r="B50" s="13"/>
      <c r="C50" s="14"/>
      <c r="D50" s="17"/>
      <c r="E50" s="17"/>
      <c r="F50" s="17"/>
      <c r="G50" s="18"/>
    </row>
    <row r="51" spans="1:7" s="19" customFormat="1" ht="15" hidden="1" customHeight="1" x14ac:dyDescent="0.25">
      <c r="A51" s="12">
        <v>69</v>
      </c>
      <c r="B51" s="13"/>
      <c r="C51" s="14"/>
      <c r="D51" s="17"/>
      <c r="E51" s="17"/>
      <c r="F51" s="17"/>
      <c r="G51" s="18"/>
    </row>
    <row r="52" spans="1:7" s="19" customFormat="1" ht="15" hidden="1" customHeight="1" x14ac:dyDescent="0.25">
      <c r="A52" s="12">
        <v>70</v>
      </c>
      <c r="B52" s="13"/>
      <c r="C52" s="14"/>
      <c r="D52" s="17"/>
      <c r="E52" s="17"/>
      <c r="F52" s="17"/>
      <c r="G52" s="18"/>
    </row>
    <row r="53" spans="1:7" s="19" customFormat="1" ht="15" hidden="1" customHeight="1" x14ac:dyDescent="0.25">
      <c r="A53" s="12">
        <v>71</v>
      </c>
      <c r="B53" s="13"/>
      <c r="C53" s="14"/>
      <c r="D53" s="17"/>
      <c r="E53" s="17"/>
      <c r="F53" s="17"/>
      <c r="G53" s="18"/>
    </row>
    <row r="54" spans="1:7" s="19" customFormat="1" ht="15" hidden="1" customHeight="1" x14ac:dyDescent="0.25">
      <c r="A54" s="12">
        <v>72</v>
      </c>
      <c r="B54" s="13"/>
      <c r="C54" s="14"/>
      <c r="D54" s="17"/>
      <c r="E54" s="17"/>
      <c r="F54" s="17"/>
      <c r="G54" s="18"/>
    </row>
    <row r="55" spans="1:7" s="19" customFormat="1" ht="15" hidden="1" customHeight="1" x14ac:dyDescent="0.25">
      <c r="A55" s="12">
        <v>73</v>
      </c>
      <c r="B55" s="13"/>
      <c r="C55" s="14"/>
      <c r="D55" s="17"/>
      <c r="E55" s="17"/>
      <c r="F55" s="17"/>
      <c r="G55" s="18"/>
    </row>
    <row r="56" spans="1:7" s="19" customFormat="1" ht="15" hidden="1" customHeight="1" x14ac:dyDescent="0.25">
      <c r="A56" s="12">
        <v>74</v>
      </c>
      <c r="B56" s="13"/>
      <c r="C56" s="14"/>
      <c r="D56" s="17"/>
      <c r="E56" s="17"/>
      <c r="F56" s="17"/>
      <c r="G56" s="18"/>
    </row>
    <row r="57" spans="1:7" s="19" customFormat="1" ht="15" hidden="1" customHeight="1" x14ac:dyDescent="0.25">
      <c r="A57" s="12">
        <v>75</v>
      </c>
      <c r="B57" s="13"/>
      <c r="C57" s="14"/>
      <c r="D57" s="17"/>
      <c r="E57" s="17"/>
      <c r="F57" s="17"/>
      <c r="G57" s="18"/>
    </row>
    <row r="58" spans="1:7" s="19" customFormat="1" ht="15" hidden="1" customHeight="1" x14ac:dyDescent="0.25">
      <c r="A58" s="12">
        <v>76</v>
      </c>
      <c r="B58" s="13"/>
      <c r="C58" s="14"/>
      <c r="D58" s="17"/>
      <c r="E58" s="17"/>
      <c r="F58" s="17"/>
      <c r="G58" s="18"/>
    </row>
    <row r="59" spans="1:7" s="19" customFormat="1" ht="15" hidden="1" customHeight="1" x14ac:dyDescent="0.25">
      <c r="A59" s="12">
        <v>77</v>
      </c>
      <c r="B59" s="13"/>
      <c r="C59" s="14"/>
      <c r="D59" s="17"/>
      <c r="E59" s="17"/>
      <c r="F59" s="17"/>
      <c r="G59" s="18"/>
    </row>
    <row r="60" spans="1:7" s="19" customFormat="1" ht="15" hidden="1" customHeight="1" x14ac:dyDescent="0.25">
      <c r="A60" s="12">
        <v>78</v>
      </c>
      <c r="B60" s="13"/>
      <c r="C60" s="14"/>
      <c r="D60" s="17"/>
      <c r="E60" s="17"/>
      <c r="F60" s="17"/>
      <c r="G60" s="18"/>
    </row>
    <row r="61" spans="1:7" s="19" customFormat="1" ht="15" hidden="1" customHeight="1" x14ac:dyDescent="0.25">
      <c r="A61" s="12">
        <v>79</v>
      </c>
      <c r="B61" s="13"/>
      <c r="C61" s="14"/>
      <c r="D61" s="17"/>
      <c r="E61" s="17"/>
      <c r="F61" s="17"/>
      <c r="G61" s="18"/>
    </row>
    <row r="62" spans="1:7" s="19" customFormat="1" ht="15" hidden="1" customHeight="1" x14ac:dyDescent="0.25">
      <c r="A62" s="12">
        <v>80</v>
      </c>
      <c r="B62" s="13"/>
      <c r="C62" s="14"/>
      <c r="D62" s="17"/>
      <c r="E62" s="17"/>
      <c r="F62" s="17"/>
      <c r="G62" s="18"/>
    </row>
    <row r="63" spans="1:7" s="19" customFormat="1" ht="15" hidden="1" customHeight="1" x14ac:dyDescent="0.25">
      <c r="A63" s="12">
        <v>81</v>
      </c>
      <c r="B63" s="13"/>
      <c r="C63" s="14"/>
      <c r="D63" s="17"/>
      <c r="E63" s="17"/>
      <c r="F63" s="17"/>
      <c r="G63" s="18"/>
    </row>
    <row r="64" spans="1:7" s="19" customFormat="1" ht="15" hidden="1" customHeight="1" x14ac:dyDescent="0.25">
      <c r="A64" s="12">
        <v>82</v>
      </c>
      <c r="B64" s="13"/>
      <c r="C64" s="14"/>
      <c r="D64" s="17"/>
      <c r="E64" s="17"/>
      <c r="F64" s="17"/>
      <c r="G64" s="18"/>
    </row>
    <row r="65" spans="1:7" s="19" customFormat="1" ht="15" hidden="1" customHeight="1" x14ac:dyDescent="0.25">
      <c r="A65" s="12">
        <v>83</v>
      </c>
      <c r="B65" s="13"/>
      <c r="C65" s="14"/>
      <c r="D65" s="17"/>
      <c r="E65" s="17"/>
      <c r="F65" s="17"/>
      <c r="G65" s="18"/>
    </row>
    <row r="66" spans="1:7" s="19" customFormat="1" ht="15" hidden="1" customHeight="1" x14ac:dyDescent="0.25">
      <c r="A66" s="12">
        <v>84</v>
      </c>
      <c r="B66" s="13"/>
      <c r="C66" s="14"/>
      <c r="D66" s="17"/>
      <c r="E66" s="17"/>
      <c r="F66" s="17"/>
      <c r="G66" s="18"/>
    </row>
    <row r="67" spans="1:7" s="19" customFormat="1" ht="15" hidden="1" customHeight="1" x14ac:dyDescent="0.25">
      <c r="A67" s="12">
        <v>85</v>
      </c>
      <c r="B67" s="13"/>
      <c r="C67" s="14"/>
      <c r="D67" s="17"/>
      <c r="E67" s="17"/>
      <c r="F67" s="17"/>
      <c r="G67" s="18"/>
    </row>
    <row r="68" spans="1:7" s="19" customFormat="1" ht="15" hidden="1" customHeight="1" x14ac:dyDescent="0.25">
      <c r="A68" s="12">
        <v>86</v>
      </c>
      <c r="B68" s="13"/>
      <c r="C68" s="14"/>
      <c r="D68" s="17"/>
      <c r="E68" s="17"/>
      <c r="F68" s="17"/>
      <c r="G68" s="18"/>
    </row>
    <row r="69" spans="1:7" s="19" customFormat="1" ht="15" hidden="1" customHeight="1" x14ac:dyDescent="0.25">
      <c r="A69" s="12">
        <v>87</v>
      </c>
      <c r="B69" s="13"/>
      <c r="C69" s="14"/>
      <c r="D69" s="17"/>
      <c r="E69" s="17"/>
      <c r="F69" s="17"/>
      <c r="G69" s="18"/>
    </row>
    <row r="70" spans="1:7" s="19" customFormat="1" ht="15" hidden="1" customHeight="1" x14ac:dyDescent="0.25">
      <c r="A70" s="12">
        <v>88</v>
      </c>
      <c r="B70" s="13"/>
      <c r="C70" s="14"/>
      <c r="D70" s="17"/>
      <c r="E70" s="17"/>
      <c r="F70" s="17"/>
      <c r="G70" s="18"/>
    </row>
    <row r="71" spans="1:7" s="19" customFormat="1" ht="15" hidden="1" customHeight="1" x14ac:dyDescent="0.25">
      <c r="A71" s="12">
        <v>89</v>
      </c>
      <c r="B71" s="13"/>
      <c r="C71" s="14"/>
      <c r="D71" s="17"/>
      <c r="E71" s="17"/>
      <c r="F71" s="17"/>
      <c r="G71" s="18"/>
    </row>
    <row r="72" spans="1:7" s="19" customFormat="1" ht="15" hidden="1" customHeight="1" x14ac:dyDescent="0.25">
      <c r="A72" s="12">
        <v>90</v>
      </c>
      <c r="B72" s="13"/>
      <c r="C72" s="14"/>
      <c r="D72" s="17"/>
      <c r="E72" s="17"/>
      <c r="F72" s="17"/>
      <c r="G72" s="18"/>
    </row>
    <row r="73" spans="1:7" s="19" customFormat="1" ht="15" hidden="1" customHeight="1" x14ac:dyDescent="0.25">
      <c r="A73" s="12">
        <v>91</v>
      </c>
      <c r="B73" s="13"/>
      <c r="C73" s="14"/>
      <c r="D73" s="17"/>
      <c r="E73" s="17"/>
      <c r="F73" s="17"/>
      <c r="G73" s="18"/>
    </row>
    <row r="74" spans="1:7" s="19" customFormat="1" ht="15" hidden="1" customHeight="1" x14ac:dyDescent="0.25">
      <c r="A74" s="12">
        <v>92</v>
      </c>
      <c r="B74" s="13"/>
      <c r="C74" s="14"/>
      <c r="D74" s="17"/>
      <c r="E74" s="17"/>
      <c r="F74" s="17"/>
      <c r="G74" s="18"/>
    </row>
    <row r="75" spans="1:7" s="19" customFormat="1" ht="15" hidden="1" customHeight="1" x14ac:dyDescent="0.25">
      <c r="A75" s="12">
        <v>93</v>
      </c>
      <c r="B75" s="13"/>
      <c r="C75" s="14"/>
      <c r="D75" s="17"/>
      <c r="E75" s="17"/>
      <c r="F75" s="17"/>
      <c r="G75" s="18"/>
    </row>
    <row r="76" spans="1:7" s="19" customFormat="1" ht="15" hidden="1" customHeight="1" x14ac:dyDescent="0.25">
      <c r="A76" s="12">
        <v>94</v>
      </c>
      <c r="B76" s="13"/>
      <c r="C76" s="14"/>
      <c r="D76" s="17"/>
      <c r="E76" s="17"/>
      <c r="F76" s="17"/>
      <c r="G76" s="18"/>
    </row>
    <row r="77" spans="1:7" s="19" customFormat="1" ht="15" hidden="1" customHeight="1" x14ac:dyDescent="0.25">
      <c r="A77" s="12">
        <v>95</v>
      </c>
      <c r="B77" s="13"/>
      <c r="C77" s="14"/>
      <c r="D77" s="17"/>
      <c r="E77" s="17"/>
      <c r="F77" s="17"/>
      <c r="G77" s="18"/>
    </row>
    <row r="78" spans="1:7" s="19" customFormat="1" ht="15" hidden="1" customHeight="1" x14ac:dyDescent="0.25">
      <c r="A78" s="12">
        <v>96</v>
      </c>
      <c r="B78" s="13"/>
      <c r="C78" s="14"/>
      <c r="D78" s="17"/>
      <c r="E78" s="17"/>
      <c r="F78" s="17"/>
      <c r="G78" s="18"/>
    </row>
    <row r="79" spans="1:7" s="19" customFormat="1" ht="15" hidden="1" customHeight="1" x14ac:dyDescent="0.25">
      <c r="A79" s="12">
        <v>97</v>
      </c>
      <c r="B79" s="13"/>
      <c r="C79" s="14"/>
      <c r="D79" s="17"/>
      <c r="E79" s="17"/>
      <c r="F79" s="17"/>
      <c r="G79" s="18"/>
    </row>
    <row r="80" spans="1:7" s="19" customFormat="1" ht="15" hidden="1" customHeight="1" x14ac:dyDescent="0.25">
      <c r="A80" s="12">
        <v>98</v>
      </c>
      <c r="B80" s="13"/>
      <c r="C80" s="14"/>
      <c r="D80" s="17"/>
      <c r="E80" s="17"/>
      <c r="F80" s="17"/>
      <c r="G80" s="18"/>
    </row>
    <row r="81" spans="1:7" s="19" customFormat="1" ht="15" hidden="1" customHeight="1" x14ac:dyDescent="0.25">
      <c r="A81" s="12">
        <v>99</v>
      </c>
      <c r="B81" s="13"/>
      <c r="C81" s="14"/>
      <c r="D81" s="17"/>
      <c r="E81" s="17"/>
      <c r="F81" s="17"/>
      <c r="G81" s="18"/>
    </row>
    <row r="82" spans="1:7" s="19" customFormat="1" ht="15" hidden="1" customHeight="1" x14ac:dyDescent="0.25">
      <c r="A82" s="12">
        <v>100</v>
      </c>
      <c r="B82" s="13"/>
      <c r="C82" s="14"/>
      <c r="D82" s="17"/>
      <c r="E82" s="17"/>
      <c r="F82" s="17"/>
      <c r="G82" s="18"/>
    </row>
    <row r="83" spans="1:7" s="19" customFormat="1" ht="15" hidden="1" customHeight="1" x14ac:dyDescent="0.25">
      <c r="A83" s="12">
        <v>101</v>
      </c>
      <c r="B83" s="13"/>
      <c r="C83" s="14"/>
      <c r="D83" s="17"/>
      <c r="E83" s="17"/>
      <c r="F83" s="17"/>
      <c r="G83" s="18"/>
    </row>
    <row r="84" spans="1:7" s="19" customFormat="1" ht="15" hidden="1" customHeight="1" x14ac:dyDescent="0.25">
      <c r="A84" s="12">
        <v>102</v>
      </c>
      <c r="B84" s="13"/>
      <c r="C84" s="14"/>
      <c r="D84" s="17"/>
      <c r="E84" s="17"/>
      <c r="F84" s="17"/>
      <c r="G84" s="18"/>
    </row>
    <row r="85" spans="1:7" s="19" customFormat="1" ht="15" hidden="1" customHeight="1" x14ac:dyDescent="0.25">
      <c r="A85" s="12">
        <v>103</v>
      </c>
      <c r="B85" s="13"/>
      <c r="C85" s="14"/>
      <c r="D85" s="17"/>
      <c r="E85" s="17"/>
      <c r="F85" s="17"/>
      <c r="G85" s="18"/>
    </row>
    <row r="86" spans="1:7" s="19" customFormat="1" ht="15" hidden="1" customHeight="1" x14ac:dyDescent="0.25">
      <c r="A86" s="12">
        <v>104</v>
      </c>
      <c r="B86" s="13"/>
      <c r="C86" s="14"/>
      <c r="D86" s="17"/>
      <c r="E86" s="17"/>
      <c r="F86" s="17"/>
      <c r="G86" s="18"/>
    </row>
    <row r="87" spans="1:7" s="19" customFormat="1" ht="15" hidden="1" customHeight="1" x14ac:dyDescent="0.25">
      <c r="A87" s="12">
        <v>105</v>
      </c>
      <c r="B87" s="13"/>
      <c r="C87" s="14"/>
      <c r="D87" s="17"/>
      <c r="E87" s="17"/>
      <c r="F87" s="17"/>
      <c r="G87" s="18"/>
    </row>
    <row r="88" spans="1:7" s="19" customFormat="1" ht="15" hidden="1" customHeight="1" x14ac:dyDescent="0.25">
      <c r="A88" s="12">
        <v>106</v>
      </c>
      <c r="B88" s="13"/>
      <c r="C88" s="14"/>
      <c r="D88" s="17"/>
      <c r="E88" s="17"/>
      <c r="F88" s="17"/>
      <c r="G88" s="18"/>
    </row>
    <row r="89" spans="1:7" s="19" customFormat="1" ht="15" hidden="1" customHeight="1" x14ac:dyDescent="0.25">
      <c r="A89" s="12">
        <v>107</v>
      </c>
      <c r="B89" s="13"/>
      <c r="C89" s="14"/>
      <c r="D89" s="17"/>
      <c r="E89" s="17"/>
      <c r="F89" s="17"/>
      <c r="G89" s="18"/>
    </row>
    <row r="90" spans="1:7" s="19" customFormat="1" ht="15" hidden="1" customHeight="1" x14ac:dyDescent="0.25">
      <c r="A90" s="12">
        <v>108</v>
      </c>
      <c r="B90" s="13"/>
      <c r="C90" s="14"/>
      <c r="D90" s="17"/>
      <c r="E90" s="17"/>
      <c r="F90" s="17"/>
      <c r="G90" s="18"/>
    </row>
    <row r="91" spans="1:7" s="19" customFormat="1" ht="15" hidden="1" customHeight="1" x14ac:dyDescent="0.25">
      <c r="A91" s="12">
        <v>109</v>
      </c>
      <c r="B91" s="13"/>
      <c r="C91" s="14"/>
      <c r="D91" s="17"/>
      <c r="E91" s="17"/>
      <c r="F91" s="17"/>
      <c r="G91" s="18"/>
    </row>
    <row r="92" spans="1:7" s="19" customFormat="1" ht="15" hidden="1" customHeight="1" x14ac:dyDescent="0.25">
      <c r="A92" s="12">
        <v>110</v>
      </c>
      <c r="B92" s="13"/>
      <c r="C92" s="14"/>
      <c r="D92" s="17"/>
      <c r="E92" s="17"/>
      <c r="F92" s="17"/>
      <c r="G92" s="18"/>
    </row>
    <row r="93" spans="1:7" s="19" customFormat="1" ht="15" hidden="1" customHeight="1" x14ac:dyDescent="0.25">
      <c r="A93" s="12">
        <v>111</v>
      </c>
      <c r="B93" s="13"/>
      <c r="C93" s="14"/>
      <c r="D93" s="17"/>
      <c r="E93" s="17"/>
      <c r="F93" s="17"/>
      <c r="G93" s="18"/>
    </row>
    <row r="94" spans="1:7" s="19" customFormat="1" ht="15" hidden="1" customHeight="1" x14ac:dyDescent="0.25">
      <c r="A94" s="12">
        <v>112</v>
      </c>
      <c r="B94" s="13"/>
      <c r="C94" s="14"/>
      <c r="D94" s="17"/>
      <c r="E94" s="17"/>
      <c r="F94" s="17"/>
      <c r="G94" s="18"/>
    </row>
    <row r="95" spans="1:7" s="19" customFormat="1" ht="15" hidden="1" customHeight="1" x14ac:dyDescent="0.25">
      <c r="A95" s="12">
        <v>113</v>
      </c>
      <c r="B95" s="13"/>
      <c r="C95" s="14"/>
      <c r="D95" s="17"/>
      <c r="E95" s="17"/>
      <c r="F95" s="17"/>
      <c r="G95" s="18"/>
    </row>
    <row r="96" spans="1:7" s="19" customFormat="1" ht="15" hidden="1" customHeight="1" x14ac:dyDescent="0.25">
      <c r="A96" s="12">
        <v>114</v>
      </c>
      <c r="B96" s="13"/>
      <c r="C96" s="14"/>
      <c r="D96" s="17"/>
      <c r="E96" s="17"/>
      <c r="F96" s="17"/>
      <c r="G96" s="18"/>
    </row>
    <row r="97" spans="1:7" s="19" customFormat="1" ht="15" hidden="1" customHeight="1" x14ac:dyDescent="0.25">
      <c r="A97" s="12">
        <v>115</v>
      </c>
      <c r="B97" s="13"/>
      <c r="C97" s="14"/>
      <c r="D97" s="17"/>
      <c r="E97" s="17"/>
      <c r="F97" s="17"/>
      <c r="G97" s="18"/>
    </row>
    <row r="98" spans="1:7" s="19" customFormat="1" ht="15" hidden="1" customHeight="1" x14ac:dyDescent="0.25">
      <c r="A98" s="12">
        <v>116</v>
      </c>
      <c r="B98" s="13"/>
      <c r="C98" s="14"/>
      <c r="D98" s="17"/>
      <c r="E98" s="17"/>
      <c r="F98" s="17"/>
      <c r="G98" s="18"/>
    </row>
    <row r="99" spans="1:7" s="19" customFormat="1" ht="15" hidden="1" customHeight="1" x14ac:dyDescent="0.25">
      <c r="A99" s="12">
        <v>117</v>
      </c>
      <c r="B99" s="13"/>
      <c r="C99" s="14"/>
      <c r="D99" s="17"/>
      <c r="E99" s="17"/>
      <c r="F99" s="17"/>
      <c r="G99" s="18"/>
    </row>
    <row r="100" spans="1:7" s="19" customFormat="1" ht="15" hidden="1" customHeight="1" x14ac:dyDescent="0.25">
      <c r="A100" s="12">
        <v>118</v>
      </c>
      <c r="B100" s="13"/>
      <c r="C100" s="14"/>
      <c r="D100" s="17"/>
      <c r="E100" s="17"/>
      <c r="F100" s="17"/>
      <c r="G100" s="18"/>
    </row>
    <row r="101" spans="1:7" s="19" customFormat="1" ht="15" hidden="1" customHeight="1" x14ac:dyDescent="0.25">
      <c r="A101" s="12">
        <v>119</v>
      </c>
      <c r="B101" s="13"/>
      <c r="C101" s="14"/>
      <c r="D101" s="17"/>
      <c r="E101" s="17"/>
      <c r="F101" s="17"/>
      <c r="G101" s="18"/>
    </row>
    <row r="102" spans="1:7" s="19" customFormat="1" ht="15" hidden="1" customHeight="1" x14ac:dyDescent="0.25">
      <c r="A102" s="12">
        <v>120</v>
      </c>
      <c r="B102" s="13"/>
      <c r="C102" s="14"/>
      <c r="D102" s="17"/>
      <c r="E102" s="17"/>
      <c r="F102" s="17"/>
      <c r="G102" s="18"/>
    </row>
    <row r="103" spans="1:7" s="19" customFormat="1" ht="15" hidden="1" customHeight="1" x14ac:dyDescent="0.25">
      <c r="A103" s="12">
        <v>121</v>
      </c>
      <c r="B103" s="13"/>
      <c r="C103" s="14"/>
      <c r="D103" s="17"/>
      <c r="E103" s="17"/>
      <c r="F103" s="17"/>
      <c r="G103" s="18"/>
    </row>
    <row r="104" spans="1:7" s="19" customFormat="1" ht="15" hidden="1" customHeight="1" x14ac:dyDescent="0.25">
      <c r="A104" s="12">
        <v>122</v>
      </c>
      <c r="B104" s="13"/>
      <c r="C104" s="14"/>
      <c r="D104" s="17"/>
      <c r="E104" s="17"/>
      <c r="F104" s="17"/>
      <c r="G104" s="18"/>
    </row>
    <row r="105" spans="1:7" s="19" customFormat="1" ht="15" hidden="1" customHeight="1" x14ac:dyDescent="0.25">
      <c r="A105" s="12">
        <v>123</v>
      </c>
      <c r="B105" s="13"/>
      <c r="C105" s="14"/>
      <c r="D105" s="17"/>
      <c r="E105" s="17"/>
      <c r="F105" s="17"/>
      <c r="G105" s="18"/>
    </row>
    <row r="106" spans="1:7" s="19" customFormat="1" ht="15" hidden="1" customHeight="1" x14ac:dyDescent="0.25">
      <c r="A106" s="12">
        <v>124</v>
      </c>
      <c r="B106" s="13"/>
      <c r="C106" s="14"/>
      <c r="D106" s="17"/>
      <c r="E106" s="17"/>
      <c r="F106" s="17"/>
      <c r="G106" s="18"/>
    </row>
    <row r="107" spans="1:7" s="19" customFormat="1" ht="15" hidden="1" customHeight="1" x14ac:dyDescent="0.25">
      <c r="A107" s="12">
        <v>125</v>
      </c>
      <c r="B107" s="13"/>
      <c r="C107" s="14"/>
      <c r="D107" s="17"/>
      <c r="E107" s="17"/>
      <c r="F107" s="17"/>
      <c r="G107" s="18"/>
    </row>
    <row r="108" spans="1:7" s="19" customFormat="1" ht="15" hidden="1" customHeight="1" x14ac:dyDescent="0.25">
      <c r="A108" s="12">
        <v>126</v>
      </c>
      <c r="B108" s="13"/>
      <c r="C108" s="14"/>
      <c r="D108" s="17"/>
      <c r="E108" s="17"/>
      <c r="F108" s="17"/>
      <c r="G108" s="18"/>
    </row>
    <row r="109" spans="1:7" s="19" customFormat="1" ht="15" hidden="1" customHeight="1" x14ac:dyDescent="0.25">
      <c r="A109" s="12">
        <v>127</v>
      </c>
      <c r="B109" s="13"/>
      <c r="C109" s="14"/>
      <c r="D109" s="17"/>
      <c r="E109" s="17"/>
      <c r="F109" s="17"/>
      <c r="G109" s="18"/>
    </row>
    <row r="110" spans="1:7" s="19" customFormat="1" ht="15" hidden="1" customHeight="1" x14ac:dyDescent="0.25">
      <c r="A110" s="12">
        <v>128</v>
      </c>
      <c r="B110" s="13"/>
      <c r="C110" s="14"/>
      <c r="D110" s="17"/>
      <c r="E110" s="17"/>
      <c r="F110" s="17"/>
      <c r="G110" s="18"/>
    </row>
    <row r="111" spans="1:7" s="19" customFormat="1" ht="15" hidden="1" customHeight="1" x14ac:dyDescent="0.25">
      <c r="A111" s="12">
        <v>129</v>
      </c>
      <c r="B111" s="13"/>
      <c r="C111" s="14"/>
      <c r="D111" s="17"/>
      <c r="E111" s="17"/>
      <c r="F111" s="17"/>
      <c r="G111" s="18"/>
    </row>
    <row r="112" spans="1:7" s="19" customFormat="1" ht="15" hidden="1" customHeight="1" x14ac:dyDescent="0.25">
      <c r="A112" s="12">
        <v>130</v>
      </c>
      <c r="B112" s="13"/>
      <c r="C112" s="14"/>
      <c r="D112" s="17"/>
      <c r="E112" s="17"/>
      <c r="F112" s="17"/>
      <c r="G112" s="18"/>
    </row>
    <row r="113" spans="1:7" s="19" customFormat="1" ht="15" hidden="1" customHeight="1" x14ac:dyDescent="0.25">
      <c r="A113" s="12">
        <v>131</v>
      </c>
      <c r="B113" s="13"/>
      <c r="C113" s="14"/>
      <c r="D113" s="17"/>
      <c r="E113" s="17"/>
      <c r="F113" s="17"/>
      <c r="G113" s="18"/>
    </row>
    <row r="114" spans="1:7" s="19" customFormat="1" ht="15" hidden="1" customHeight="1" x14ac:dyDescent="0.25">
      <c r="A114" s="12">
        <v>132</v>
      </c>
      <c r="B114" s="13"/>
      <c r="C114" s="14"/>
      <c r="D114" s="17"/>
      <c r="E114" s="17"/>
      <c r="F114" s="17"/>
      <c r="G114" s="18"/>
    </row>
    <row r="115" spans="1:7" s="19" customFormat="1" ht="15" hidden="1" customHeight="1" x14ac:dyDescent="0.25">
      <c r="A115" s="12">
        <v>133</v>
      </c>
      <c r="B115" s="13"/>
      <c r="C115" s="14"/>
      <c r="D115" s="17"/>
      <c r="E115" s="17"/>
      <c r="F115" s="17"/>
      <c r="G115" s="18"/>
    </row>
    <row r="116" spans="1:7" s="19" customFormat="1" ht="15" hidden="1" customHeight="1" x14ac:dyDescent="0.25">
      <c r="A116" s="12">
        <v>134</v>
      </c>
      <c r="B116" s="13"/>
      <c r="C116" s="14"/>
      <c r="D116" s="17"/>
      <c r="E116" s="17"/>
      <c r="F116" s="17"/>
      <c r="G116" s="18"/>
    </row>
    <row r="117" spans="1:7" s="19" customFormat="1" ht="15" hidden="1" customHeight="1" x14ac:dyDescent="0.25">
      <c r="A117" s="12">
        <v>135</v>
      </c>
      <c r="B117" s="13"/>
      <c r="C117" s="14"/>
      <c r="D117" s="17"/>
      <c r="E117" s="17"/>
      <c r="F117" s="17"/>
      <c r="G117" s="18"/>
    </row>
    <row r="118" spans="1:7" s="19" customFormat="1" ht="15" hidden="1" customHeight="1" x14ac:dyDescent="0.25">
      <c r="A118" s="12">
        <v>136</v>
      </c>
      <c r="B118" s="13"/>
      <c r="C118" s="14"/>
      <c r="D118" s="17"/>
      <c r="E118" s="17"/>
      <c r="F118" s="17"/>
      <c r="G118" s="18"/>
    </row>
    <row r="119" spans="1:7" s="19" customFormat="1" ht="15" hidden="1" customHeight="1" x14ac:dyDescent="0.25">
      <c r="A119" s="12">
        <v>137</v>
      </c>
      <c r="B119" s="13"/>
      <c r="C119" s="14"/>
      <c r="D119" s="17"/>
      <c r="E119" s="17"/>
      <c r="F119" s="17"/>
      <c r="G119" s="18"/>
    </row>
    <row r="120" spans="1:7" s="19" customFormat="1" ht="15" hidden="1" customHeight="1" x14ac:dyDescent="0.25">
      <c r="A120" s="12">
        <v>138</v>
      </c>
      <c r="B120" s="13"/>
      <c r="C120" s="14"/>
      <c r="D120" s="42"/>
      <c r="E120" s="17"/>
      <c r="F120" s="17"/>
      <c r="G120" s="18"/>
    </row>
    <row r="121" spans="1:7" s="19" customFormat="1" ht="15" hidden="1" customHeight="1" x14ac:dyDescent="0.25">
      <c r="A121" s="12">
        <v>139</v>
      </c>
      <c r="B121" s="13"/>
      <c r="C121" s="14"/>
      <c r="D121" s="42"/>
      <c r="E121" s="17"/>
      <c r="F121" s="17"/>
      <c r="G121" s="18"/>
    </row>
    <row r="122" spans="1:7" s="19" customFormat="1" ht="15" hidden="1" customHeight="1" x14ac:dyDescent="0.25">
      <c r="A122" s="12">
        <v>140</v>
      </c>
      <c r="B122" s="13"/>
      <c r="C122" s="14"/>
      <c r="D122" s="42"/>
      <c r="E122" s="17"/>
      <c r="F122" s="17"/>
      <c r="G122" s="18"/>
    </row>
    <row r="123" spans="1:7" s="19" customFormat="1" ht="15" hidden="1" customHeight="1" x14ac:dyDescent="0.25">
      <c r="A123" s="12">
        <v>141</v>
      </c>
      <c r="B123" s="25"/>
      <c r="C123" s="26"/>
      <c r="D123" s="40"/>
      <c r="E123" s="28"/>
      <c r="F123" s="28"/>
      <c r="G123" s="29"/>
    </row>
    <row r="124" spans="1:7" s="19" customFormat="1" ht="15" hidden="1" customHeight="1" x14ac:dyDescent="0.25">
      <c r="A124" s="12">
        <v>142</v>
      </c>
      <c r="B124" s="25"/>
      <c r="C124" s="26"/>
      <c r="D124" s="40"/>
      <c r="E124" s="28"/>
      <c r="F124" s="28"/>
      <c r="G124" s="29"/>
    </row>
    <row r="125" spans="1:7" s="19" customFormat="1" ht="15" hidden="1" customHeight="1" x14ac:dyDescent="0.25">
      <c r="A125" s="12">
        <v>143</v>
      </c>
      <c r="B125" s="25"/>
      <c r="C125" s="26"/>
      <c r="D125" s="40"/>
      <c r="E125" s="28"/>
      <c r="F125" s="28"/>
      <c r="G125" s="29"/>
    </row>
    <row r="126" spans="1:7" s="19" customFormat="1" ht="15" hidden="1" customHeight="1" x14ac:dyDescent="0.25">
      <c r="A126" s="12">
        <v>144</v>
      </c>
      <c r="B126" s="25"/>
      <c r="C126" s="26"/>
      <c r="D126" s="40"/>
      <c r="E126" s="28"/>
      <c r="F126" s="28"/>
      <c r="G126" s="29"/>
    </row>
    <row r="127" spans="1:7" s="19" customFormat="1" ht="15" hidden="1" customHeight="1" x14ac:dyDescent="0.25">
      <c r="A127" s="12">
        <v>145</v>
      </c>
      <c r="B127" s="25"/>
      <c r="C127" s="26"/>
      <c r="D127" s="40"/>
      <c r="E127" s="28"/>
      <c r="F127" s="28"/>
      <c r="G127" s="29"/>
    </row>
    <row r="128" spans="1:7" s="19" customFormat="1" ht="15" hidden="1" customHeight="1" x14ac:dyDescent="0.25">
      <c r="A128" s="12">
        <v>146</v>
      </c>
      <c r="B128" s="25"/>
      <c r="C128" s="26"/>
      <c r="D128" s="40"/>
      <c r="E128" s="28"/>
      <c r="F128" s="28"/>
      <c r="G128" s="29"/>
    </row>
    <row r="129" spans="1:7" s="19" customFormat="1" ht="15" hidden="1" customHeight="1" x14ac:dyDescent="0.25">
      <c r="A129" s="12">
        <v>147</v>
      </c>
      <c r="B129" s="25"/>
      <c r="C129" s="26"/>
      <c r="D129" s="40"/>
      <c r="E129" s="28"/>
      <c r="F129" s="28"/>
      <c r="G129" s="29"/>
    </row>
    <row r="130" spans="1:7" s="19" customFormat="1" ht="15" hidden="1" customHeight="1" x14ac:dyDescent="0.25">
      <c r="A130" s="12">
        <v>148</v>
      </c>
      <c r="B130" s="25"/>
      <c r="C130" s="26"/>
      <c r="D130" s="40"/>
      <c r="E130" s="28"/>
      <c r="F130" s="28"/>
      <c r="G130" s="29"/>
    </row>
    <row r="131" spans="1:7" s="19" customFormat="1" ht="15" hidden="1" customHeight="1" x14ac:dyDescent="0.25">
      <c r="A131" s="12">
        <v>149</v>
      </c>
      <c r="B131" s="25"/>
      <c r="C131" s="26"/>
      <c r="D131" s="40"/>
      <c r="E131" s="28"/>
      <c r="F131" s="28"/>
      <c r="G131" s="29"/>
    </row>
    <row r="132" spans="1:7" s="19" customFormat="1" ht="15" hidden="1" customHeight="1" x14ac:dyDescent="0.25">
      <c r="A132" s="12">
        <v>150</v>
      </c>
      <c r="B132" s="25"/>
      <c r="C132" s="26"/>
      <c r="D132" s="40"/>
      <c r="E132" s="28"/>
      <c r="F132" s="28"/>
      <c r="G132" s="29"/>
    </row>
    <row r="133" spans="1:7" s="19" customFormat="1" ht="15" hidden="1" customHeight="1" x14ac:dyDescent="0.25">
      <c r="A133" s="12">
        <v>151</v>
      </c>
      <c r="B133" s="25"/>
      <c r="C133" s="26"/>
      <c r="D133" s="40"/>
      <c r="E133" s="28"/>
      <c r="F133" s="28"/>
      <c r="G133" s="29"/>
    </row>
    <row r="134" spans="1:7" s="19" customFormat="1" ht="15" hidden="1" customHeight="1" x14ac:dyDescent="0.25">
      <c r="A134" s="12">
        <v>152</v>
      </c>
      <c r="B134" s="25"/>
      <c r="C134" s="26"/>
      <c r="D134" s="40"/>
      <c r="E134" s="28"/>
      <c r="F134" s="28"/>
      <c r="G134" s="29"/>
    </row>
    <row r="135" spans="1:7" s="19" customFormat="1" ht="15" hidden="1" customHeight="1" x14ac:dyDescent="0.25">
      <c r="A135" s="12">
        <v>153</v>
      </c>
      <c r="B135" s="25"/>
      <c r="C135" s="26"/>
      <c r="D135" s="40"/>
      <c r="E135" s="28"/>
      <c r="F135" s="28"/>
      <c r="G135" s="29"/>
    </row>
    <row r="136" spans="1:7" s="19" customFormat="1" ht="15" hidden="1" customHeight="1" x14ac:dyDescent="0.25">
      <c r="A136" s="12">
        <v>154</v>
      </c>
      <c r="B136" s="25"/>
      <c r="C136" s="26"/>
      <c r="D136" s="40"/>
      <c r="E136" s="28"/>
      <c r="F136" s="28"/>
      <c r="G136" s="29"/>
    </row>
    <row r="137" spans="1:7" s="19" customFormat="1" ht="15" hidden="1" customHeight="1" x14ac:dyDescent="0.25">
      <c r="A137" s="12">
        <v>155</v>
      </c>
      <c r="B137" s="25"/>
      <c r="C137" s="26"/>
      <c r="D137" s="40"/>
      <c r="E137" s="28"/>
      <c r="F137" s="28"/>
      <c r="G137" s="29"/>
    </row>
    <row r="138" spans="1:7" s="19" customFormat="1" ht="15" hidden="1" customHeight="1" x14ac:dyDescent="0.25">
      <c r="A138" s="12">
        <v>156</v>
      </c>
      <c r="B138" s="25"/>
      <c r="C138" s="26"/>
      <c r="D138" s="40"/>
      <c r="E138" s="28"/>
      <c r="F138" s="28"/>
      <c r="G138" s="29"/>
    </row>
    <row r="139" spans="1:7" s="19" customFormat="1" ht="15" hidden="1" customHeight="1" x14ac:dyDescent="0.25">
      <c r="A139" s="12">
        <v>157</v>
      </c>
      <c r="B139" s="25"/>
      <c r="C139" s="26"/>
      <c r="D139" s="40"/>
      <c r="E139" s="28"/>
      <c r="F139" s="28"/>
      <c r="G139" s="29"/>
    </row>
    <row r="140" spans="1:7" s="19" customFormat="1" ht="15" hidden="1" customHeight="1" x14ac:dyDescent="0.25">
      <c r="A140" s="12">
        <v>158</v>
      </c>
      <c r="B140" s="25"/>
      <c r="C140" s="26"/>
      <c r="D140" s="40"/>
      <c r="E140" s="28"/>
      <c r="F140" s="28"/>
      <c r="G140" s="29"/>
    </row>
    <row r="141" spans="1:7" s="19" customFormat="1" ht="15" hidden="1" customHeight="1" x14ac:dyDescent="0.25">
      <c r="A141" s="12">
        <v>159</v>
      </c>
      <c r="B141" s="25"/>
      <c r="C141" s="26"/>
      <c r="D141" s="40"/>
      <c r="E141" s="28"/>
      <c r="F141" s="28"/>
      <c r="G141" s="29"/>
    </row>
    <row r="142" spans="1:7" s="19" customFormat="1" ht="15" hidden="1" customHeight="1" x14ac:dyDescent="0.25">
      <c r="A142" s="12">
        <v>160</v>
      </c>
      <c r="B142" s="25"/>
      <c r="C142" s="26"/>
      <c r="D142" s="40"/>
      <c r="E142" s="28"/>
      <c r="F142" s="28"/>
      <c r="G142" s="29"/>
    </row>
    <row r="143" spans="1:7" s="19" customFormat="1" ht="15" hidden="1" customHeight="1" x14ac:dyDescent="0.25">
      <c r="A143" s="12">
        <v>161</v>
      </c>
      <c r="B143" s="25"/>
      <c r="C143" s="26"/>
      <c r="D143" s="40"/>
      <c r="E143" s="28"/>
      <c r="F143" s="28"/>
      <c r="G143" s="29"/>
    </row>
    <row r="144" spans="1:7" s="19" customFormat="1" ht="15" hidden="1" customHeight="1" x14ac:dyDescent="0.25">
      <c r="A144" s="12">
        <v>162</v>
      </c>
      <c r="B144" s="25"/>
      <c r="C144" s="26"/>
      <c r="D144" s="40"/>
      <c r="E144" s="28"/>
      <c r="F144" s="28"/>
      <c r="G144" s="29"/>
    </row>
    <row r="145" spans="1:7" ht="15" hidden="1" customHeight="1" x14ac:dyDescent="0.25">
      <c r="A145" s="12">
        <v>163</v>
      </c>
      <c r="B145" s="25"/>
      <c r="C145" s="26"/>
      <c r="D145" s="40"/>
      <c r="E145" s="30"/>
      <c r="F145" s="30"/>
      <c r="G145" s="31"/>
    </row>
    <row r="146" spans="1:7" ht="15" hidden="1" customHeight="1" x14ac:dyDescent="0.25">
      <c r="A146" s="12">
        <v>164</v>
      </c>
      <c r="B146" s="25"/>
      <c r="C146" s="26"/>
      <c r="D146" s="40"/>
      <c r="E146" s="32"/>
      <c r="F146" s="32"/>
      <c r="G146" s="33"/>
    </row>
    <row r="147" spans="1:7" ht="15" hidden="1" customHeight="1" x14ac:dyDescent="0.25">
      <c r="A147" s="12">
        <v>165</v>
      </c>
      <c r="B147" s="25"/>
      <c r="C147" s="26"/>
      <c r="D147" s="40"/>
      <c r="E147" s="32"/>
      <c r="F147" s="32"/>
      <c r="G147" s="33"/>
    </row>
    <row r="148" spans="1:7" ht="15" hidden="1" customHeight="1" x14ac:dyDescent="0.25">
      <c r="A148" s="12">
        <v>166</v>
      </c>
      <c r="B148" s="25"/>
      <c r="C148" s="41"/>
      <c r="D148" s="40"/>
      <c r="E148" s="30"/>
      <c r="F148" s="33"/>
      <c r="G148" s="33"/>
    </row>
    <row r="149" spans="1:7" ht="15" hidden="1" customHeight="1" x14ac:dyDescent="0.25">
      <c r="A149" s="12">
        <v>167</v>
      </c>
      <c r="B149" s="25"/>
      <c r="C149" s="26"/>
      <c r="D149" s="40"/>
      <c r="E149" s="30"/>
      <c r="F149" s="32"/>
      <c r="G149" s="33"/>
    </row>
    <row r="150" spans="1:7" ht="15" hidden="1" customHeight="1" x14ac:dyDescent="0.25">
      <c r="A150" s="12">
        <v>168</v>
      </c>
      <c r="B150" s="25"/>
      <c r="C150" s="26"/>
      <c r="D150" s="34"/>
      <c r="E150" s="32"/>
      <c r="F150" s="32"/>
      <c r="G150" s="33"/>
    </row>
    <row r="151" spans="1:7" ht="15" hidden="1" customHeight="1" x14ac:dyDescent="0.25">
      <c r="A151" s="12">
        <v>169</v>
      </c>
      <c r="B151" s="25"/>
      <c r="C151" s="26"/>
      <c r="D151" s="34"/>
      <c r="E151" s="32"/>
      <c r="F151" s="32"/>
      <c r="G151" s="33"/>
    </row>
    <row r="152" spans="1:7" ht="15" hidden="1" customHeight="1" x14ac:dyDescent="0.25">
      <c r="A152" s="12">
        <v>170</v>
      </c>
      <c r="B152" s="25"/>
      <c r="C152" s="26"/>
      <c r="D152" s="34"/>
      <c r="E152" s="32"/>
      <c r="F152" s="32"/>
      <c r="G152" s="33"/>
    </row>
    <row r="153" spans="1:7" ht="15" hidden="1" customHeight="1" x14ac:dyDescent="0.25">
      <c r="A153" s="12">
        <v>171</v>
      </c>
      <c r="B153" s="25"/>
      <c r="C153" s="26"/>
      <c r="D153" s="34"/>
      <c r="E153" s="32"/>
      <c r="F153" s="32"/>
      <c r="G153" s="33"/>
    </row>
    <row r="154" spans="1:7" ht="15" hidden="1" customHeight="1" x14ac:dyDescent="0.25">
      <c r="A154" s="12">
        <v>172</v>
      </c>
      <c r="B154" s="25"/>
      <c r="C154" s="26"/>
      <c r="D154" s="34"/>
      <c r="E154" s="32"/>
      <c r="F154" s="32"/>
      <c r="G154" s="33"/>
    </row>
    <row r="155" spans="1:7" ht="15" hidden="1" customHeight="1" x14ac:dyDescent="0.25">
      <c r="A155" s="12">
        <v>173</v>
      </c>
      <c r="B155" s="25"/>
      <c r="C155" s="26"/>
      <c r="D155" s="34"/>
      <c r="E155" s="32"/>
      <c r="F155" s="32"/>
      <c r="G155" s="33"/>
    </row>
    <row r="156" spans="1:7" ht="15" hidden="1" customHeight="1" x14ac:dyDescent="0.25">
      <c r="A156" s="12">
        <v>174</v>
      </c>
      <c r="B156" s="25"/>
      <c r="C156" s="26"/>
      <c r="D156" s="34"/>
      <c r="E156" s="32"/>
      <c r="F156" s="32"/>
      <c r="G156" s="33"/>
    </row>
    <row r="157" spans="1:7" ht="15" customHeight="1" x14ac:dyDescent="0.25">
      <c r="A157" s="24"/>
      <c r="B157" s="25"/>
      <c r="C157" s="35"/>
      <c r="D157" s="27"/>
      <c r="E157" s="32"/>
      <c r="F157" s="32"/>
      <c r="G157" s="33"/>
    </row>
    <row r="158" spans="1:7" ht="25.5" customHeight="1" x14ac:dyDescent="0.25">
      <c r="A158" s="44" t="s">
        <v>8</v>
      </c>
      <c r="B158" s="45"/>
      <c r="C158" s="46"/>
      <c r="D158" s="36">
        <f>SUM(D5:D157)</f>
        <v>21724324.400000002</v>
      </c>
      <c r="E158" s="36">
        <f>SUM(E5:E157)</f>
        <v>20000000</v>
      </c>
      <c r="F158" s="36">
        <f>(F4-D158)+E158</f>
        <v>2708368.1999999285</v>
      </c>
      <c r="G158" s="37"/>
    </row>
    <row r="160" spans="1:7" ht="15.75" x14ac:dyDescent="0.25">
      <c r="A160" s="38" t="s">
        <v>9</v>
      </c>
      <c r="B160" s="39" t="s">
        <v>10</v>
      </c>
    </row>
  </sheetData>
  <mergeCells count="2">
    <mergeCell ref="A1:G1"/>
    <mergeCell ref="A158:C158"/>
  </mergeCells>
  <pageMargins left="0.7" right="0.7" top="0.75" bottom="0.75" header="0.3" footer="0.3"/>
  <pageSetup paperSize="0" scale="6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DESEMBER 20</vt:lpstr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MARKETING</cp:lastModifiedBy>
  <cp:lastPrinted>2021-09-01T01:57:41Z</cp:lastPrinted>
  <dcterms:created xsi:type="dcterms:W3CDTF">2019-06-10T08:47:15Z</dcterms:created>
  <dcterms:modified xsi:type="dcterms:W3CDTF">2021-10-06T06:53:01Z</dcterms:modified>
</cp:coreProperties>
</file>