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Tagihan IT\"/>
    </mc:Choice>
  </mc:AlternateContent>
  <bookViews>
    <workbookView xWindow="0" yWindow="0" windowWidth="19200" windowHeight="6420"/>
  </bookViews>
  <sheets>
    <sheet name="Mar'22" sheetId="1" r:id="rId1"/>
  </sheets>
  <calcPr calcId="162913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G3" i="1"/>
  <c r="G4" i="1"/>
  <c r="G5" i="1"/>
  <c r="G6" i="1"/>
  <c r="G7" i="1"/>
  <c r="G8" i="1"/>
  <c r="G9" i="1"/>
  <c r="G10" i="1"/>
  <c r="G11" i="1"/>
  <c r="G12" i="1"/>
  <c r="G2" i="1"/>
  <c r="F18" i="1"/>
  <c r="F17" i="1"/>
  <c r="F16" i="1"/>
  <c r="F19" i="1" l="1"/>
</calcChain>
</file>

<file path=xl/sharedStrings.xml><?xml version="1.0" encoding="utf-8"?>
<sst xmlns="http://schemas.openxmlformats.org/spreadsheetml/2006/main" count="59" uniqueCount="29">
  <si>
    <t>Mar</t>
  </si>
  <si>
    <t>02129865731</t>
  </si>
  <si>
    <t>BANGUN DESA LOGISTINDO</t>
  </si>
  <si>
    <t>Staff</t>
  </si>
  <si>
    <t>02129865729</t>
  </si>
  <si>
    <t>02129865728</t>
  </si>
  <si>
    <t>02129865723</t>
  </si>
  <si>
    <t>02129865718</t>
  </si>
  <si>
    <t>02129865724</t>
  </si>
  <si>
    <t>PT.GPI EXPRESS</t>
  </si>
  <si>
    <t>OPS</t>
  </si>
  <si>
    <t>02125608074</t>
  </si>
  <si>
    <t>02129865725</t>
  </si>
  <si>
    <t>Combi</t>
  </si>
  <si>
    <t>02129865726</t>
  </si>
  <si>
    <t xml:space="preserve">Admin </t>
  </si>
  <si>
    <t>Tagihan</t>
  </si>
  <si>
    <t>Bulan</t>
  </si>
  <si>
    <t>No. Telkom</t>
  </si>
  <si>
    <t>Nama Pelanggan</t>
  </si>
  <si>
    <t>CORP</t>
  </si>
  <si>
    <t>Row Labels</t>
  </si>
  <si>
    <t>Grand Total</t>
  </si>
  <si>
    <t>Sum of Tagihan</t>
  </si>
  <si>
    <t xml:space="preserve">Sum of Admin </t>
  </si>
  <si>
    <t>Total</t>
  </si>
  <si>
    <t>Sum of Total</t>
  </si>
  <si>
    <t>Selisih</t>
  </si>
  <si>
    <t>Nilai pada BOC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</si>
</sst>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3" fillId="2" borderId="0" xfId="1" applyNumberFormat="1" applyFont="1" applyFill="1"/>
    <xf numFmtId="164" fontId="3" fillId="2" borderId="1" xfId="1" applyNumberFormat="1" applyFont="1" applyFill="1" applyBorder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627.455375810183" createdVersion="6" refreshedVersion="6" minRefreshableVersion="3" recordCount="11">
  <cacheSource type="worksheet">
    <worksheetSource ref="A1:G12" sheet="Mar'22"/>
  </cacheSource>
  <cacheFields count="7">
    <cacheField name="CORP" numFmtId="0">
      <sharedItems count="3">
        <s v="Combi"/>
        <s v="OPS"/>
        <s v="Staff"/>
      </sharedItems>
    </cacheField>
    <cacheField name="Nama Pelanggan" numFmtId="0">
      <sharedItems/>
    </cacheField>
    <cacheField name="No. Telkom" numFmtId="0">
      <sharedItems containsMixedTypes="1" containsNumber="1" containsInteger="1" minValue="121735100062" maxValue="122735295130"/>
    </cacheField>
    <cacheField name="Bulan" numFmtId="0">
      <sharedItems/>
    </cacheField>
    <cacheField name="Tagihan" numFmtId="164">
      <sharedItems containsSemiMixedTypes="0" containsString="0" containsNumber="1" containsInteger="1" minValue="63360" maxValue="1309000"/>
    </cacheField>
    <cacheField name="Admin " numFmtId="164">
      <sharedItems containsSemiMixedTypes="0" containsString="0" containsNumber="1" containsInteger="1" minValue="2500" maxValue="2500"/>
    </cacheField>
    <cacheField name="Total" numFmtId="164">
      <sharedItems containsSemiMixedTypes="0" containsString="0" containsNumber="1" containsInteger="1" minValue="65860" maxValue="131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s v="BANGUN DESA LOGISTINDO"/>
    <n v="122735295130"/>
    <s v="Mar"/>
    <n v="1028500"/>
    <n v="2500"/>
    <n v="1031000"/>
  </r>
  <r>
    <x v="0"/>
    <s v="BANGUN DESA LOGISTINDO"/>
    <s v="02129865726"/>
    <s v="Mar"/>
    <n v="116084"/>
    <n v="2500"/>
    <n v="118584"/>
  </r>
  <r>
    <x v="0"/>
    <s v="BANGUN DESA LOGISTINDO"/>
    <s v="02129865725"/>
    <s v="Mar"/>
    <n v="143981"/>
    <n v="2500"/>
    <n v="146481"/>
  </r>
  <r>
    <x v="1"/>
    <s v="BANGUN DESA LOGISTINDO"/>
    <s v="02125608074"/>
    <s v="Mar"/>
    <n v="1309000"/>
    <n v="2500"/>
    <n v="1311500"/>
  </r>
  <r>
    <x v="1"/>
    <s v="PT.GPI EXPRESS"/>
    <s v="02129865724"/>
    <s v="Mar"/>
    <n v="162360"/>
    <n v="2500"/>
    <n v="164860"/>
  </r>
  <r>
    <x v="2"/>
    <s v="BANGUN DESA LOGISTINDO"/>
    <n v="121735100062"/>
    <s v="Mar"/>
    <n v="698500"/>
    <n v="2500"/>
    <n v="701000"/>
  </r>
  <r>
    <x v="2"/>
    <s v="BANGUN DESA LOGISTINDO"/>
    <s v="02129865718"/>
    <s v="Mar"/>
    <n v="63360"/>
    <n v="2500"/>
    <n v="65860"/>
  </r>
  <r>
    <x v="2"/>
    <s v="BANGUN DESA LOGISTINDO"/>
    <s v="02129865723"/>
    <s v="Mar"/>
    <n v="63360"/>
    <n v="2500"/>
    <n v="65860"/>
  </r>
  <r>
    <x v="2"/>
    <s v="BANGUN DESA LOGISTINDO"/>
    <s v="02129865728"/>
    <s v="Mar"/>
    <n v="63360"/>
    <n v="2500"/>
    <n v="65860"/>
  </r>
  <r>
    <x v="2"/>
    <s v="BANGUN DESA LOGISTINDO"/>
    <s v="02129865729"/>
    <s v="Mar"/>
    <n v="110161"/>
    <n v="2500"/>
    <n v="112661"/>
  </r>
  <r>
    <x v="2"/>
    <s v="BANGUN DESA LOGISTINDO"/>
    <s v="02129865731"/>
    <s v="Mar"/>
    <n v="63360"/>
    <n v="2500"/>
    <n v="658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D19" firstHeaderRow="0" firstDataRow="1" firstDataCol="1"/>
  <pivotFields count="7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agihan" fld="4" baseField="0" baseItem="0"/>
    <dataField name="Sum of Admin " fld="5" baseField="0" baseItem="0"/>
    <dataField name="Sum of Total" fld="6" baseField="0" baseItem="0"/>
  </dataFields>
  <formats count="3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H20" sqref="H20"/>
    </sheetView>
  </sheetViews>
  <sheetFormatPr defaultRowHeight="14.5" x14ac:dyDescent="0.35"/>
  <cols>
    <col min="1" max="1" width="12.36328125" customWidth="1"/>
    <col min="2" max="2" width="13.7265625" customWidth="1"/>
    <col min="3" max="3" width="13.08984375" style="2" customWidth="1"/>
    <col min="4" max="4" width="12.7265625" style="2" bestFit="1" customWidth="1"/>
    <col min="5" max="5" width="18.1796875" style="1" bestFit="1" customWidth="1"/>
    <col min="6" max="6" width="9.08984375" style="1" bestFit="1" customWidth="1"/>
    <col min="7" max="7" width="10" bestFit="1" customWidth="1"/>
  </cols>
  <sheetData>
    <row r="1" spans="1:7" x14ac:dyDescent="0.35">
      <c r="A1" s="5" t="s">
        <v>20</v>
      </c>
      <c r="B1" s="5" t="s">
        <v>19</v>
      </c>
      <c r="C1" s="5" t="s">
        <v>18</v>
      </c>
      <c r="D1" s="5" t="s">
        <v>17</v>
      </c>
      <c r="E1" s="6" t="s">
        <v>16</v>
      </c>
      <c r="F1" s="6" t="s">
        <v>15</v>
      </c>
      <c r="G1" s="5" t="s">
        <v>25</v>
      </c>
    </row>
    <row r="2" spans="1:7" x14ac:dyDescent="0.35">
      <c r="A2" t="s">
        <v>13</v>
      </c>
      <c r="B2" t="s">
        <v>2</v>
      </c>
      <c r="C2" s="4">
        <v>122735295130</v>
      </c>
      <c r="D2" s="2" t="s">
        <v>0</v>
      </c>
      <c r="E2" s="1">
        <v>1028500</v>
      </c>
      <c r="F2" s="1">
        <v>2500</v>
      </c>
      <c r="G2" s="9">
        <f>E2+F2</f>
        <v>1031000</v>
      </c>
    </row>
    <row r="3" spans="1:7" x14ac:dyDescent="0.35">
      <c r="A3" t="s">
        <v>13</v>
      </c>
      <c r="B3" t="s">
        <v>2</v>
      </c>
      <c r="C3" s="3" t="s">
        <v>14</v>
      </c>
      <c r="D3" s="2" t="s">
        <v>0</v>
      </c>
      <c r="E3" s="1">
        <v>116084</v>
      </c>
      <c r="F3" s="1">
        <v>2500</v>
      </c>
      <c r="G3" s="9">
        <f t="shared" ref="G3:G12" si="0">E3+F3</f>
        <v>118584</v>
      </c>
    </row>
    <row r="4" spans="1:7" x14ac:dyDescent="0.35">
      <c r="A4" t="s">
        <v>13</v>
      </c>
      <c r="B4" t="s">
        <v>2</v>
      </c>
      <c r="C4" s="3" t="s">
        <v>12</v>
      </c>
      <c r="D4" s="2" t="s">
        <v>0</v>
      </c>
      <c r="E4" s="1">
        <v>143981</v>
      </c>
      <c r="F4" s="1">
        <v>2500</v>
      </c>
      <c r="G4" s="9">
        <f t="shared" si="0"/>
        <v>146481</v>
      </c>
    </row>
    <row r="5" spans="1:7" x14ac:dyDescent="0.35">
      <c r="A5" t="s">
        <v>10</v>
      </c>
      <c r="B5" t="s">
        <v>2</v>
      </c>
      <c r="C5" s="3" t="s">
        <v>11</v>
      </c>
      <c r="D5" s="2" t="s">
        <v>0</v>
      </c>
      <c r="E5" s="1">
        <v>1309000</v>
      </c>
      <c r="F5" s="1">
        <v>2500</v>
      </c>
      <c r="G5" s="9">
        <f t="shared" si="0"/>
        <v>1311500</v>
      </c>
    </row>
    <row r="6" spans="1:7" x14ac:dyDescent="0.35">
      <c r="A6" t="s">
        <v>10</v>
      </c>
      <c r="B6" t="s">
        <v>9</v>
      </c>
      <c r="C6" s="3" t="s">
        <v>8</v>
      </c>
      <c r="D6" s="2" t="s">
        <v>0</v>
      </c>
      <c r="E6" s="1">
        <v>162360</v>
      </c>
      <c r="F6" s="1">
        <v>2500</v>
      </c>
      <c r="G6" s="9">
        <f t="shared" si="0"/>
        <v>164860</v>
      </c>
    </row>
    <row r="7" spans="1:7" x14ac:dyDescent="0.35">
      <c r="A7" t="s">
        <v>3</v>
      </c>
      <c r="B7" t="s">
        <v>2</v>
      </c>
      <c r="C7" s="4">
        <v>121735100062</v>
      </c>
      <c r="D7" s="2" t="s">
        <v>0</v>
      </c>
      <c r="E7" s="1">
        <v>698500</v>
      </c>
      <c r="F7" s="1">
        <v>2500</v>
      </c>
      <c r="G7" s="9">
        <f t="shared" si="0"/>
        <v>701000</v>
      </c>
    </row>
    <row r="8" spans="1:7" x14ac:dyDescent="0.35">
      <c r="A8" t="s">
        <v>3</v>
      </c>
      <c r="B8" t="s">
        <v>2</v>
      </c>
      <c r="C8" s="3" t="s">
        <v>7</v>
      </c>
      <c r="D8" s="2" t="s">
        <v>0</v>
      </c>
      <c r="E8" s="1">
        <v>63360</v>
      </c>
      <c r="F8" s="1">
        <v>2500</v>
      </c>
      <c r="G8" s="9">
        <f t="shared" si="0"/>
        <v>65860</v>
      </c>
    </row>
    <row r="9" spans="1:7" x14ac:dyDescent="0.35">
      <c r="A9" t="s">
        <v>3</v>
      </c>
      <c r="B9" t="s">
        <v>2</v>
      </c>
      <c r="C9" s="3" t="s">
        <v>6</v>
      </c>
      <c r="D9" s="2" t="s">
        <v>0</v>
      </c>
      <c r="E9" s="1">
        <v>63360</v>
      </c>
      <c r="F9" s="1">
        <v>2500</v>
      </c>
      <c r="G9" s="9">
        <f t="shared" si="0"/>
        <v>65860</v>
      </c>
    </row>
    <row r="10" spans="1:7" x14ac:dyDescent="0.35">
      <c r="A10" t="s">
        <v>3</v>
      </c>
      <c r="B10" t="s">
        <v>2</v>
      </c>
      <c r="C10" s="3" t="s">
        <v>5</v>
      </c>
      <c r="D10" s="2" t="s">
        <v>0</v>
      </c>
      <c r="E10" s="1">
        <v>63360</v>
      </c>
      <c r="F10" s="1">
        <v>2500</v>
      </c>
      <c r="G10" s="9">
        <f t="shared" si="0"/>
        <v>65860</v>
      </c>
    </row>
    <row r="11" spans="1:7" x14ac:dyDescent="0.35">
      <c r="A11" t="s">
        <v>3</v>
      </c>
      <c r="B11" t="s">
        <v>2</v>
      </c>
      <c r="C11" s="3" t="s">
        <v>4</v>
      </c>
      <c r="D11" s="2" t="s">
        <v>0</v>
      </c>
      <c r="E11" s="1">
        <v>110161</v>
      </c>
      <c r="F11" s="1">
        <v>2500</v>
      </c>
      <c r="G11" s="9">
        <f t="shared" si="0"/>
        <v>112661</v>
      </c>
    </row>
    <row r="12" spans="1:7" x14ac:dyDescent="0.35">
      <c r="A12" t="s">
        <v>3</v>
      </c>
      <c r="B12" t="s">
        <v>2</v>
      </c>
      <c r="C12" s="3" t="s">
        <v>1</v>
      </c>
      <c r="D12" s="2" t="s">
        <v>0</v>
      </c>
      <c r="E12" s="1">
        <v>63360</v>
      </c>
      <c r="F12" s="1">
        <v>2500</v>
      </c>
      <c r="G12" s="9">
        <f t="shared" si="0"/>
        <v>65860</v>
      </c>
    </row>
    <row r="14" spans="1:7" x14ac:dyDescent="0.35">
      <c r="C14"/>
    </row>
    <row r="15" spans="1:7" x14ac:dyDescent="0.35">
      <c r="A15" s="7" t="s">
        <v>21</v>
      </c>
      <c r="B15" t="s">
        <v>23</v>
      </c>
      <c r="C15" t="s">
        <v>24</v>
      </c>
      <c r="D15" t="s">
        <v>26</v>
      </c>
      <c r="E15" s="10" t="s">
        <v>28</v>
      </c>
      <c r="F15" s="10" t="s">
        <v>27</v>
      </c>
    </row>
    <row r="16" spans="1:7" x14ac:dyDescent="0.35">
      <c r="A16" s="8" t="s">
        <v>13</v>
      </c>
      <c r="B16" s="9">
        <v>1288565</v>
      </c>
      <c r="C16" s="9">
        <v>7500</v>
      </c>
      <c r="D16" s="9">
        <v>1296065</v>
      </c>
      <c r="E16" s="10">
        <v>1303565</v>
      </c>
      <c r="F16" s="10">
        <f>E16-GETPIVOTDATA("Sum of Total",$A$15,"CORP","Combi")</f>
        <v>7500</v>
      </c>
    </row>
    <row r="17" spans="1:6" x14ac:dyDescent="0.35">
      <c r="A17" s="8" t="s">
        <v>10</v>
      </c>
      <c r="B17" s="9">
        <v>1471360</v>
      </c>
      <c r="C17" s="9">
        <v>5000</v>
      </c>
      <c r="D17" s="9">
        <v>1476360</v>
      </c>
      <c r="E17" s="10">
        <v>1481360</v>
      </c>
      <c r="F17" s="10">
        <f>E17-GETPIVOTDATA("Sum of Total",$A$15,"CORP","OPS")</f>
        <v>5000</v>
      </c>
    </row>
    <row r="18" spans="1:6" x14ac:dyDescent="0.35">
      <c r="A18" s="8" t="s">
        <v>3</v>
      </c>
      <c r="B18" s="9">
        <v>1062101</v>
      </c>
      <c r="C18" s="9">
        <v>15000</v>
      </c>
      <c r="D18" s="9">
        <v>1077101</v>
      </c>
      <c r="E18" s="11">
        <v>1092101</v>
      </c>
      <c r="F18" s="11">
        <f>E18-GETPIVOTDATA("Sum of Total",$A$15,"CORP","Staff")</f>
        <v>15000</v>
      </c>
    </row>
    <row r="19" spans="1:6" x14ac:dyDescent="0.35">
      <c r="A19" s="8" t="s">
        <v>22</v>
      </c>
      <c r="B19" s="9">
        <v>3822026</v>
      </c>
      <c r="C19" s="9">
        <v>27500</v>
      </c>
      <c r="D19" s="9">
        <v>3849526</v>
      </c>
      <c r="E19" s="10">
        <f>SUM(E16:E18)</f>
        <v>3877026</v>
      </c>
      <c r="F19" s="10">
        <f>SUM(F16:F18)</f>
        <v>27500</v>
      </c>
    </row>
    <row r="20" spans="1:6" x14ac:dyDescent="0.35">
      <c r="C20"/>
    </row>
    <row r="21" spans="1:6" x14ac:dyDescent="0.35">
      <c r="C21"/>
    </row>
    <row r="22" spans="1:6" x14ac:dyDescent="0.35">
      <c r="C22"/>
    </row>
    <row r="23" spans="1:6" x14ac:dyDescent="0.35">
      <c r="C23"/>
    </row>
    <row r="24" spans="1:6" x14ac:dyDescent="0.35">
      <c r="C24"/>
    </row>
    <row r="25" spans="1:6" x14ac:dyDescent="0.35">
      <c r="C25"/>
    </row>
    <row r="26" spans="1:6" x14ac:dyDescent="0.35">
      <c r="C26"/>
    </row>
    <row r="27" spans="1:6" x14ac:dyDescent="0.35">
      <c r="C27"/>
    </row>
    <row r="28" spans="1:6" x14ac:dyDescent="0.35">
      <c r="C28"/>
    </row>
    <row r="29" spans="1:6" x14ac:dyDescent="0.35">
      <c r="C29"/>
    </row>
  </sheetData>
  <conditionalFormatting sqref="C30:C1048576 C1:C13">
    <cfRule type="duplicateValues" dxfId="0" priority="1"/>
  </conditionalFormatting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Mar'22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2022-03-07T03:51:22Z</dcterms:created>
  <dcterms:modified xsi:type="dcterms:W3CDTF">2022-03-07T04:28:17Z</dcterms:modified>
</cp:coreProperties>
</file>