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FILE\2021\3. RUMAH TANGGA\"/>
    </mc:Choice>
  </mc:AlternateContent>
  <bookViews>
    <workbookView xWindow="0" yWindow="0" windowWidth="20490" windowHeight="7455"/>
  </bookViews>
  <sheets>
    <sheet name="JUMLAH KESELURUHAN" sheetId="7" r:id="rId1"/>
    <sheet name="INCOMING" sheetId="1" r:id="rId2"/>
    <sheet name="OUTGOING" sheetId="2" r:id="rId3"/>
    <sheet name="EXIM" sheetId="3" r:id="rId4"/>
    <sheet name="FREIGHTER" sheetId="4" r:id="rId5"/>
    <sheet name="STAFF OFFICE" sheetId="5" r:id="rId6"/>
    <sheet name="STAFF KASIR" sheetId="6" r:id="rId7"/>
  </sheets>
  <definedNames>
    <definedName name="_xlnm._FilterDatabase" localSheetId="3" hidden="1">EXIM!$A$4:$D$54</definedName>
    <definedName name="_xlnm._FilterDatabase" localSheetId="4" hidden="1">FREIGHTER!$A$4:$D$35</definedName>
    <definedName name="_xlnm._FilterDatabase" localSheetId="1" hidden="1">INCOMING!$A$4:$D$48</definedName>
    <definedName name="_xlnm._FilterDatabase" localSheetId="2" hidden="1">OUTGOING!$A$4:$E$173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5" l="1"/>
  <c r="E15" i="7"/>
  <c r="F15" i="7" s="1"/>
  <c r="D15" i="7"/>
  <c r="E14" i="7"/>
  <c r="D14" i="7"/>
  <c r="E13" i="7"/>
  <c r="D13" i="7"/>
  <c r="E12" i="7"/>
  <c r="D12" i="7"/>
  <c r="E11" i="7"/>
  <c r="F11" i="7" s="1"/>
  <c r="D11" i="7"/>
  <c r="D8" i="7"/>
  <c r="F8" i="7" s="1"/>
  <c r="D7" i="7"/>
  <c r="D6" i="7"/>
  <c r="D16" i="7" s="1"/>
  <c r="E40" i="5"/>
  <c r="D40" i="5"/>
  <c r="C189" i="2"/>
  <c r="D187" i="2"/>
  <c r="E10" i="7"/>
  <c r="D9" i="7"/>
  <c r="F6" i="7"/>
  <c r="F14" i="7"/>
  <c r="F9" i="7"/>
  <c r="F7" i="7"/>
  <c r="E16" i="7" l="1"/>
  <c r="F10" i="7"/>
  <c r="F16" i="7" s="1"/>
  <c r="F12" i="7"/>
  <c r="G5" i="7"/>
  <c r="F13" i="7"/>
  <c r="C50" i="4"/>
  <c r="C69" i="3"/>
  <c r="C63" i="1"/>
  <c r="G10" i="7" l="1"/>
  <c r="E16" i="6"/>
  <c r="D16" i="6"/>
  <c r="C18" i="6" s="1"/>
  <c r="D48" i="4"/>
  <c r="D42" i="4"/>
  <c r="D67" i="3"/>
  <c r="D61" i="3"/>
  <c r="D180" i="2"/>
  <c r="D61" i="1"/>
  <c r="D55" i="1"/>
</calcChain>
</file>

<file path=xl/sharedStrings.xml><?xml version="1.0" encoding="utf-8"?>
<sst xmlns="http://schemas.openxmlformats.org/spreadsheetml/2006/main" count="1382" uniqueCount="409">
  <si>
    <t>NO</t>
  </si>
  <si>
    <t>NAMA</t>
  </si>
  <si>
    <t>DIVISI</t>
  </si>
  <si>
    <t>UKURAN</t>
  </si>
  <si>
    <t>M.DRAJAT JAYA</t>
  </si>
  <si>
    <t>MANIFEST</t>
  </si>
  <si>
    <t>M</t>
  </si>
  <si>
    <t>ZAINAL ABIDIN</t>
  </si>
  <si>
    <t>CDO</t>
  </si>
  <si>
    <t>L</t>
  </si>
  <si>
    <t>DARMAJI</t>
  </si>
  <si>
    <t>ROMLI</t>
  </si>
  <si>
    <t>XL</t>
  </si>
  <si>
    <t>FARDHAN ARIEF R.</t>
  </si>
  <si>
    <t>KAHFI MAULANA</t>
  </si>
  <si>
    <t>A.APANDI</t>
  </si>
  <si>
    <t>CHEKER</t>
  </si>
  <si>
    <t>NANDO A.</t>
  </si>
  <si>
    <t>M. RAFIK</t>
  </si>
  <si>
    <t>DAVID KURNIAWAN</t>
  </si>
  <si>
    <t>PORTER</t>
  </si>
  <si>
    <t>ROHMAT</t>
  </si>
  <si>
    <t>JUBAILI</t>
  </si>
  <si>
    <t>M. YULZA SYAIKHONI</t>
  </si>
  <si>
    <t>ADEN JAYA</t>
  </si>
  <si>
    <t>ZAMRONI</t>
  </si>
  <si>
    <t>MAHMURI</t>
  </si>
  <si>
    <t>NURHASAN</t>
  </si>
  <si>
    <t>AFAR F.</t>
  </si>
  <si>
    <t>FIKTOR DOLLY</t>
  </si>
  <si>
    <t>SYEPRUDIN</t>
  </si>
  <si>
    <t>NURSEH</t>
  </si>
  <si>
    <t>A.HAERUDIN</t>
  </si>
  <si>
    <t>SUIMAN</t>
  </si>
  <si>
    <t>HENDRA S.</t>
  </si>
  <si>
    <t>ANEN K.</t>
  </si>
  <si>
    <t>DIKI</t>
  </si>
  <si>
    <t>HASANUDIN</t>
  </si>
  <si>
    <t>ASEP S</t>
  </si>
  <si>
    <t>HOIRUL HUDA</t>
  </si>
  <si>
    <t>YADIN</t>
  </si>
  <si>
    <t>FAHMI A.S</t>
  </si>
  <si>
    <t>AKHYADI</t>
  </si>
  <si>
    <t>UBED J.</t>
  </si>
  <si>
    <t>ABDUL ROHIM</t>
  </si>
  <si>
    <t>ABDUL ROKIB</t>
  </si>
  <si>
    <t>DINA</t>
  </si>
  <si>
    <t>RAJA</t>
  </si>
  <si>
    <t>SOHIBUL KAHFI</t>
  </si>
  <si>
    <t>ENDI S.</t>
  </si>
  <si>
    <t>MARYONO</t>
  </si>
  <si>
    <t>HAMDAN P.</t>
  </si>
  <si>
    <t>M. FAHRUROJI</t>
  </si>
  <si>
    <t>RARA SRIASIH</t>
  </si>
  <si>
    <t>ADMIN</t>
  </si>
  <si>
    <t>A.FAUZI</t>
  </si>
  <si>
    <t>MDE</t>
  </si>
  <si>
    <t>XXXL</t>
  </si>
  <si>
    <t>JUMLAH</t>
  </si>
  <si>
    <t>XXL</t>
  </si>
  <si>
    <t>STAFF INCOMING</t>
  </si>
  <si>
    <t>TOTAL</t>
  </si>
  <si>
    <t>CHECKER &amp; PORTER</t>
  </si>
  <si>
    <t>TOTAL INCOMING</t>
  </si>
  <si>
    <t>GROUP</t>
  </si>
  <si>
    <t>A</t>
  </si>
  <si>
    <t>B</t>
  </si>
  <si>
    <t>C</t>
  </si>
  <si>
    <t>DATA UKURAN SERAGAM INCOMING</t>
  </si>
  <si>
    <t>DATA UKURAN SERAGAM OUTGOING</t>
  </si>
  <si>
    <t>DATA UKURAN SERAGAM EXIM</t>
  </si>
  <si>
    <t>DATA UKURAN SERAGAM FREIGHTER</t>
  </si>
  <si>
    <t>DATA UKURAN SERAGAM KARYAWAN STAFF</t>
  </si>
  <si>
    <t>PANJANG/ PENDEK</t>
  </si>
  <si>
    <t>DEWI Y.</t>
  </si>
  <si>
    <t>MAN.HRD</t>
  </si>
  <si>
    <t>PANJANG</t>
  </si>
  <si>
    <t>MUHAMMAD ANDI</t>
  </si>
  <si>
    <t>STAFF PAS</t>
  </si>
  <si>
    <t>ANDI MURSANTO</t>
  </si>
  <si>
    <t>KOR CS</t>
  </si>
  <si>
    <t>PENDEK</t>
  </si>
  <si>
    <t>MOUDY ELDYANA</t>
  </si>
  <si>
    <t>STAFF HRD</t>
  </si>
  <si>
    <t>MASBUKHIN KAMIL</t>
  </si>
  <si>
    <t>STAFF HRD/ASET</t>
  </si>
  <si>
    <t>QC</t>
  </si>
  <si>
    <t>IWAN</t>
  </si>
  <si>
    <t>STAFF KEUANGAN</t>
  </si>
  <si>
    <t>MERLIN MARDINA</t>
  </si>
  <si>
    <t>DENNY NUGROHO</t>
  </si>
  <si>
    <t>STAFF IT</t>
  </si>
  <si>
    <t>KASIR PLP</t>
  </si>
  <si>
    <t>TIARA ADE P.</t>
  </si>
  <si>
    <t>STAFF REVENUE</t>
  </si>
  <si>
    <t>JUWITA RIZKYA FAKER</t>
  </si>
  <si>
    <t>PUDJI WAHYUNINGSIH</t>
  </si>
  <si>
    <t>BUDI SANTOSO</t>
  </si>
  <si>
    <t>KOR DRIVER</t>
  </si>
  <si>
    <t>SULIS S.</t>
  </si>
  <si>
    <t>ASMAN</t>
  </si>
  <si>
    <t>YULIANA H.</t>
  </si>
  <si>
    <t>RICHARD</t>
  </si>
  <si>
    <t>RIDHO A.</t>
  </si>
  <si>
    <t>MAN.TRANNING</t>
  </si>
  <si>
    <t>HERMAN h</t>
  </si>
  <si>
    <t>LISTIAWATI</t>
  </si>
  <si>
    <t>S</t>
  </si>
  <si>
    <t>SUHERMAN</t>
  </si>
  <si>
    <t>MAINTENANCE</t>
  </si>
  <si>
    <t>KURNIADI</t>
  </si>
  <si>
    <t>ENDANG K.</t>
  </si>
  <si>
    <t>DRIVER</t>
  </si>
  <si>
    <t>JAMAL KOMARUDIN</t>
  </si>
  <si>
    <t>PARDI</t>
  </si>
  <si>
    <t>TOTAL STAFF</t>
  </si>
  <si>
    <t xml:space="preserve">UKURAN </t>
  </si>
  <si>
    <t>TANGAN PENDEK</t>
  </si>
  <si>
    <t>TANGAN PANJANG</t>
  </si>
  <si>
    <t>-</t>
  </si>
  <si>
    <t>STAFF OFFICE</t>
  </si>
  <si>
    <t>TIARA INDAH PERMATASARI</t>
  </si>
  <si>
    <t xml:space="preserve">KASIR </t>
  </si>
  <si>
    <t>DWI UTAMI</t>
  </si>
  <si>
    <t>M.RIZKY EKA PUTRA</t>
  </si>
  <si>
    <t>ARIP SARIPUDIN</t>
  </si>
  <si>
    <t>AJI MAULANA</t>
  </si>
  <si>
    <t>STAFF KASIR</t>
  </si>
  <si>
    <t>GM CGK</t>
  </si>
  <si>
    <t>GM FINANCE</t>
  </si>
  <si>
    <t>SM CGK</t>
  </si>
  <si>
    <t>QC INTERNAL</t>
  </si>
  <si>
    <t>TOTAL STAFF KASIR</t>
  </si>
  <si>
    <t>JUMLAH UKURAN DAN JENIS</t>
  </si>
  <si>
    <t>PORTER &amp; CHECKER</t>
  </si>
  <si>
    <t>STAFF</t>
  </si>
  <si>
    <t>DIMAS DIWANGCA</t>
  </si>
  <si>
    <t xml:space="preserve">DEVIANA ROMASARI </t>
  </si>
  <si>
    <t>ADM NOA</t>
  </si>
  <si>
    <t xml:space="preserve">HERLINA WIDYASTUTI </t>
  </si>
  <si>
    <t xml:space="preserve">ADM EXPORT </t>
  </si>
  <si>
    <t xml:space="preserve">IKE VERONICA </t>
  </si>
  <si>
    <t xml:space="preserve">ADM PLP </t>
  </si>
  <si>
    <t xml:space="preserve">M </t>
  </si>
  <si>
    <t>SERLY ANGRAINI</t>
  </si>
  <si>
    <t>ACCEPTANCE IMPORT</t>
  </si>
  <si>
    <t xml:space="preserve">A MAULUDIN </t>
  </si>
  <si>
    <t xml:space="preserve">TEAM PLP </t>
  </si>
  <si>
    <t xml:space="preserve">RAYANTO </t>
  </si>
  <si>
    <t xml:space="preserve">XL </t>
  </si>
  <si>
    <t xml:space="preserve">SUSANTOZ </t>
  </si>
  <si>
    <t>MUKHLIS</t>
  </si>
  <si>
    <t>SPV TEAM C</t>
  </si>
  <si>
    <t>AHMAD SUGANDI</t>
  </si>
  <si>
    <t>PDE MANIFEST</t>
  </si>
  <si>
    <t>EDO FERINANDO</t>
  </si>
  <si>
    <t>SULTHAN ZAHRAN SALSABILA</t>
  </si>
  <si>
    <t>ACCEPTANCE</t>
  </si>
  <si>
    <t>IDRIZUL HAQ</t>
  </si>
  <si>
    <t>EFRI AKDAMI</t>
  </si>
  <si>
    <t>DOCPROS</t>
  </si>
  <si>
    <t>M FURQON</t>
  </si>
  <si>
    <t>ASNANTO</t>
  </si>
  <si>
    <t>FORKLIFT</t>
  </si>
  <si>
    <t>FEBRI SUSANTO</t>
  </si>
  <si>
    <t>SPV TEAM B</t>
  </si>
  <si>
    <t xml:space="preserve"> FIQHI HIDAYAT</t>
  </si>
  <si>
    <t>MUH AFDAL</t>
  </si>
  <si>
    <t>NANANG KUSNADI</t>
  </si>
  <si>
    <t>SHOLEH</t>
  </si>
  <si>
    <t>ALDI ADAM PUTRA</t>
  </si>
  <si>
    <t>ALDI TEGAR WIBOWO</t>
  </si>
  <si>
    <t>MAMAN SUHAEMI</t>
  </si>
  <si>
    <t>SYARIF</t>
  </si>
  <si>
    <t>YOGI SEPTIAN</t>
  </si>
  <si>
    <t xml:space="preserve">SPV TEAM A </t>
  </si>
  <si>
    <t>JAROT WIYONO</t>
  </si>
  <si>
    <t>RENDI A.</t>
  </si>
  <si>
    <t>M.LUTHFI AKHYAR</t>
  </si>
  <si>
    <t>ARIS KURNIAWAN</t>
  </si>
  <si>
    <t>ALAN MULTI</t>
  </si>
  <si>
    <t>M.IQBAL</t>
  </si>
  <si>
    <t>SUPARTA</t>
  </si>
  <si>
    <t>DASUKI ADNAN</t>
  </si>
  <si>
    <t>CHECKER</t>
  </si>
  <si>
    <t>NOVAL IVAN AFFANDI</t>
  </si>
  <si>
    <t>CUCU CURYANA</t>
  </si>
  <si>
    <t>SYAMSUL EFENDI</t>
  </si>
  <si>
    <t>MAHFUDIN</t>
  </si>
  <si>
    <t>MAHFUDZ A.Z</t>
  </si>
  <si>
    <t>FEBI ANDRIAN</t>
  </si>
  <si>
    <t>BAHRUDIN</t>
  </si>
  <si>
    <t>SYAMSURI RAMADHON</t>
  </si>
  <si>
    <t>MUHAMMAD</t>
  </si>
  <si>
    <t>DION PUTRA RADESTHA</t>
  </si>
  <si>
    <t>SOFYAN MUHAMAD NUR</t>
  </si>
  <si>
    <t>FARHAN NUDIN</t>
  </si>
  <si>
    <t>SARIPUDIN</t>
  </si>
  <si>
    <t>ILHAM M.</t>
  </si>
  <si>
    <t>AFANDI ASLIANDRI</t>
  </si>
  <si>
    <t>MEDY SYAHPUTRA</t>
  </si>
  <si>
    <t>GANJAR</t>
  </si>
  <si>
    <t>STAFF EXIM</t>
  </si>
  <si>
    <t>TOTAL EXIM</t>
  </si>
  <si>
    <t>RIDWAN SANY</t>
  </si>
  <si>
    <t>DEWO GILANG RAMADHAN</t>
  </si>
  <si>
    <t>GROUP LEADER</t>
  </si>
  <si>
    <t>APANDI</t>
  </si>
  <si>
    <t>ADITYA BIMANTARA</t>
  </si>
  <si>
    <t>ABU HANIFAH</t>
  </si>
  <si>
    <t>HAMAMI</t>
  </si>
  <si>
    <t>DANDI PUTRA BUJANA</t>
  </si>
  <si>
    <t>RUDI IRAWAN</t>
  </si>
  <si>
    <t>BAYU AZHARI</t>
  </si>
  <si>
    <t>SANDRA</t>
  </si>
  <si>
    <t>TRI RIZKI</t>
  </si>
  <si>
    <t>DOCPROSS</t>
  </si>
  <si>
    <t>GUNAWAN</t>
  </si>
  <si>
    <t>RIVANI</t>
  </si>
  <si>
    <t>M. FIKRI</t>
  </si>
  <si>
    <t>AHMAD</t>
  </si>
  <si>
    <t>ANGGA</t>
  </si>
  <si>
    <t>SAHRUDI</t>
  </si>
  <si>
    <t>INDAN</t>
  </si>
  <si>
    <t>JAYADI</t>
  </si>
  <si>
    <t>HASAN ACONG</t>
  </si>
  <si>
    <t>ZUL IRFAN</t>
  </si>
  <si>
    <t>AJI NURDIANSYAH</t>
  </si>
  <si>
    <t>DARMA</t>
  </si>
  <si>
    <t>EET JULIO</t>
  </si>
  <si>
    <t>JOKO BUDI</t>
  </si>
  <si>
    <t>RIDO HANAFI</t>
  </si>
  <si>
    <t>AKBAR</t>
  </si>
  <si>
    <t>YASAN</t>
  </si>
  <si>
    <t>ANGGA ANDIKA</t>
  </si>
  <si>
    <t>KAMAL</t>
  </si>
  <si>
    <t>SPV</t>
  </si>
  <si>
    <t>STAFF FREIGHTER</t>
  </si>
  <si>
    <t>TOTAL FREIGHTER</t>
  </si>
  <si>
    <t>M.SOBARI</t>
  </si>
  <si>
    <t>LO</t>
  </si>
  <si>
    <t>ABDUL MUIS</t>
  </si>
  <si>
    <t>DANRU PENARIKAN</t>
  </si>
  <si>
    <t>MUDASIR</t>
  </si>
  <si>
    <t>MARUF</t>
  </si>
  <si>
    <t>DWI SETIAWAN SAIBI</t>
  </si>
  <si>
    <t>RIO ALSYAHRI</t>
  </si>
  <si>
    <t>MUSLIHIN</t>
  </si>
  <si>
    <t>ARIPIN SAMADANI</t>
  </si>
  <si>
    <t>DANRU BUILDUP</t>
  </si>
  <si>
    <t>JAENUDIN</t>
  </si>
  <si>
    <t>M. YUSUF 1</t>
  </si>
  <si>
    <t>M. ILHAM</t>
  </si>
  <si>
    <t>JAFAR SIDIK</t>
  </si>
  <si>
    <t>ROBI CAHYADI</t>
  </si>
  <si>
    <t>SUHAEMI</t>
  </si>
  <si>
    <t>AFIF LUTFI</t>
  </si>
  <si>
    <t>ENDRI FIRMANSYAH</t>
  </si>
  <si>
    <t>A.RIFAI</t>
  </si>
  <si>
    <t>AHMAD ZUBAIRI</t>
  </si>
  <si>
    <t>YUSUF</t>
  </si>
  <si>
    <t>M. ABDUL JAKA</t>
  </si>
  <si>
    <t>RIFAL NURDIANSYAH</t>
  </si>
  <si>
    <t>ARI SUHENDRA</t>
  </si>
  <si>
    <t>SURDI</t>
  </si>
  <si>
    <t>M. ANDRI</t>
  </si>
  <si>
    <t>HASAN BASRI 2</t>
  </si>
  <si>
    <t>FIRMAN SUARGI</t>
  </si>
  <si>
    <t>IIN JAHIDIN</t>
  </si>
  <si>
    <t>DANRU KADE</t>
  </si>
  <si>
    <t>M.SIDIQ</t>
  </si>
  <si>
    <t>NURJEN</t>
  </si>
  <si>
    <t>RAHMAT</t>
  </si>
  <si>
    <t>SARIPUDIN JAMAL</t>
  </si>
  <si>
    <t>MUNAJAT</t>
  </si>
  <si>
    <t>JEFRI PRATAMA</t>
  </si>
  <si>
    <t>AHMAD ALIPIN</t>
  </si>
  <si>
    <t>BAGAS</t>
  </si>
  <si>
    <t>NAJI WAHYUDIN</t>
  </si>
  <si>
    <t>SYAHROJAN</t>
  </si>
  <si>
    <t>TAUFIK PRIYATNA</t>
  </si>
  <si>
    <t>ABDULLAH</t>
  </si>
  <si>
    <t xml:space="preserve">RUDIN </t>
  </si>
  <si>
    <t>ENDANG</t>
  </si>
  <si>
    <t>M JUANDA</t>
  </si>
  <si>
    <t>YOGI</t>
  </si>
  <si>
    <t>SAIFUL</t>
  </si>
  <si>
    <t>A.SHOLIHIN</t>
  </si>
  <si>
    <t>DADI FIRDAUS</t>
  </si>
  <si>
    <t>SUHENDI 2</t>
  </si>
  <si>
    <t>LUTFIADI</t>
  </si>
  <si>
    <t>DEDEN ANTONI</t>
  </si>
  <si>
    <t>SUHENDANG</t>
  </si>
  <si>
    <t>RIZKI MAULANA</t>
  </si>
  <si>
    <t>APRIYADI</t>
  </si>
  <si>
    <t>YONGKI. A</t>
  </si>
  <si>
    <t>ABDUL HAKIM</t>
  </si>
  <si>
    <t>KOMARUDIN</t>
  </si>
  <si>
    <t>SYAHROJI</t>
  </si>
  <si>
    <t>HARYANTO</t>
  </si>
  <si>
    <t>MUSTOFA</t>
  </si>
  <si>
    <t>JUMADI</t>
  </si>
  <si>
    <t>FIRMAN  APRIAN</t>
  </si>
  <si>
    <t>M. JAMAL</t>
  </si>
  <si>
    <t>HABIBI</t>
  </si>
  <si>
    <t>ANDI ALIF. AW</t>
  </si>
  <si>
    <t>RIZKI WAHYUDI</t>
  </si>
  <si>
    <t>DEDIK ARDIYANTO</t>
  </si>
  <si>
    <t>KARIM</t>
  </si>
  <si>
    <t>SINGGIH K</t>
  </si>
  <si>
    <t>A.SYARIFUDIN</t>
  </si>
  <si>
    <t>MARHALI</t>
  </si>
  <si>
    <t>NUROHIM</t>
  </si>
  <si>
    <t>A JAELANI</t>
  </si>
  <si>
    <t>ROSYID</t>
  </si>
  <si>
    <t>ASNAWI</t>
  </si>
  <si>
    <t>AHMAD YANI</t>
  </si>
  <si>
    <t>SHOFAL JAMIL</t>
  </si>
  <si>
    <t>MAULANA SUPAJRI</t>
  </si>
  <si>
    <t>MUDIN</t>
  </si>
  <si>
    <t>A. ZULFIQRI</t>
  </si>
  <si>
    <t>RIAN HIDAYAT</t>
  </si>
  <si>
    <t>A.ABDURROHMAN</t>
  </si>
  <si>
    <t>MANARUL IMAN</t>
  </si>
  <si>
    <t>NASMAN</t>
  </si>
  <si>
    <t>BUDIONO</t>
  </si>
  <si>
    <t>IRFAN GUNAWAN</t>
  </si>
  <si>
    <t>SUNARDI</t>
  </si>
  <si>
    <t>ROHMAT SUROSO</t>
  </si>
  <si>
    <t>A.NAWAWI</t>
  </si>
  <si>
    <t>MUHAMMAD ILHAM</t>
  </si>
  <si>
    <t>DERRY</t>
  </si>
  <si>
    <t>NASIN</t>
  </si>
  <si>
    <t>M.TAUFIKUR. R</t>
  </si>
  <si>
    <t>HAMDANI</t>
  </si>
  <si>
    <t>EDI</t>
  </si>
  <si>
    <t>SYAHRUL FAUZI</t>
  </si>
  <si>
    <t>A. MUHIDIN</t>
  </si>
  <si>
    <t>DINO BUDIMAN</t>
  </si>
  <si>
    <t>SANDI A.</t>
  </si>
  <si>
    <t>SAMSUDIN 2</t>
  </si>
  <si>
    <t>IKHSANUL ARIFIN</t>
  </si>
  <si>
    <t>M. YUSUF 2</t>
  </si>
  <si>
    <t>LUKI PRIYANTO</t>
  </si>
  <si>
    <t>FERDI HERMAWAN</t>
  </si>
  <si>
    <t>JARNUDI</t>
  </si>
  <si>
    <t>RUDIK WAHYU</t>
  </si>
  <si>
    <t>NAKHRAWI</t>
  </si>
  <si>
    <t>SYAMSUDIN</t>
  </si>
  <si>
    <t>MUHAMAD ESIN</t>
  </si>
  <si>
    <t>MULYADI</t>
  </si>
  <si>
    <t>HASMUN</t>
  </si>
  <si>
    <t>WAHYU LAKSONO</t>
  </si>
  <si>
    <t>ABDULLAH 2</t>
  </si>
  <si>
    <t>SUPRIYANTO</t>
  </si>
  <si>
    <t>M. ANDRIAN</t>
  </si>
  <si>
    <t>M. AGIF SIFA</t>
  </si>
  <si>
    <t>MUHAMAD DIAN</t>
  </si>
  <si>
    <t>RONI SUPANDI</t>
  </si>
  <si>
    <t>A. WAHYUDIN</t>
  </si>
  <si>
    <t>FAISAL TANJUNG</t>
  </si>
  <si>
    <t>ILHAM 2</t>
  </si>
  <si>
    <t xml:space="preserve">IRFAN  </t>
  </si>
  <si>
    <t>DADANG HIDAYAT</t>
  </si>
  <si>
    <t xml:space="preserve">PIJAY JAIDIN </t>
  </si>
  <si>
    <t>RIKI SUBAGJA</t>
  </si>
  <si>
    <t>YUNUS</t>
  </si>
  <si>
    <t xml:space="preserve">ROBIANSYAH </t>
  </si>
  <si>
    <t>ARIANTO 2</t>
  </si>
  <si>
    <t>M.SODIKIN</t>
  </si>
  <si>
    <t>TEGUH PRASADA</t>
  </si>
  <si>
    <t>JODI IRAWANSYAH</t>
  </si>
  <si>
    <t>WANDIH</t>
  </si>
  <si>
    <t>SUARDI</t>
  </si>
  <si>
    <t>MAULANA S</t>
  </si>
  <si>
    <t>AJIS SURYANA</t>
  </si>
  <si>
    <t>PUJIANTO</t>
  </si>
  <si>
    <t>ISKANDAR ZULKARNAIN</t>
  </si>
  <si>
    <t>M. SYAHRUDIN</t>
  </si>
  <si>
    <t>M.SOLEH</t>
  </si>
  <si>
    <t>AGUS SUMADIO</t>
  </si>
  <si>
    <t>NURJAYADI</t>
  </si>
  <si>
    <t>MARSAN</t>
  </si>
  <si>
    <t>HENDI ROHENDI</t>
  </si>
  <si>
    <t>M.ASJA</t>
  </si>
  <si>
    <t>WAHYUDIN 2</t>
  </si>
  <si>
    <t>JUNAEDI</t>
  </si>
  <si>
    <t>M.ASMAWI</t>
  </si>
  <si>
    <t>M.RAFIK</t>
  </si>
  <si>
    <t>MARHALIANG</t>
  </si>
  <si>
    <t>SAMSUL BAHRI</t>
  </si>
  <si>
    <t>M.ARYANTO</t>
  </si>
  <si>
    <t>GUNTUR</t>
  </si>
  <si>
    <t>ABDUL ROJAK</t>
  </si>
  <si>
    <t>IVAN DAPIAN</t>
  </si>
  <si>
    <t>HARSAL</t>
  </si>
  <si>
    <t>IKHWAN</t>
  </si>
  <si>
    <t>D</t>
  </si>
  <si>
    <t>ABDUL SHABUR</t>
  </si>
  <si>
    <t>ADMNIN OPS</t>
  </si>
  <si>
    <t>STAFF OUTGOING</t>
  </si>
  <si>
    <t>TOTAL OUTGOING</t>
  </si>
  <si>
    <t>MEDI YUDHISTIRA</t>
  </si>
  <si>
    <t>ASMAN EXIM</t>
  </si>
  <si>
    <t>PORTER LP</t>
  </si>
  <si>
    <t>DWI</t>
  </si>
  <si>
    <t>KORDINATOR KEBERSIHAN</t>
  </si>
  <si>
    <t>FURKON</t>
  </si>
  <si>
    <t>AFDAL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</si>
</sst>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1"/>
      <name val="Arial"/>
      <family val="2"/>
    </font>
    <font>
      <b/>
      <u/>
      <sz val="16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Calibri"/>
      <family val="2"/>
      <charset val="1"/>
    </font>
    <font>
      <sz val="10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>
      <alignment vertical="center"/>
    </xf>
  </cellStyleXfs>
  <cellXfs count="139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/>
    <xf numFmtId="0" fontId="8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5" fillId="0" borderId="12" xfId="0" applyFont="1" applyFill="1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2" fillId="0" borderId="16" xfId="0" applyFont="1" applyBorder="1"/>
    <xf numFmtId="0" fontId="10" fillId="0" borderId="17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1" xfId="0" applyFont="1" applyFill="1" applyBorder="1" applyAlignment="1">
      <alignment horizontal="left"/>
    </xf>
    <xf numFmtId="0" fontId="3" fillId="4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0" fillId="0" borderId="9" xfId="0" applyFill="1" applyBorder="1" applyAlignment="1">
      <alignment horizontal="center" vertical="center"/>
    </xf>
    <xf numFmtId="0" fontId="0" fillId="0" borderId="9" xfId="0" applyBorder="1"/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2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/>
    </xf>
    <xf numFmtId="0" fontId="16" fillId="4" borderId="29" xfId="0" applyFont="1" applyFill="1" applyBorder="1" applyAlignment="1">
      <alignment horizontal="left" vertical="center" wrapText="1"/>
    </xf>
    <xf numFmtId="0" fontId="16" fillId="4" borderId="29" xfId="0" applyFont="1" applyFill="1" applyBorder="1" applyAlignment="1">
      <alignment wrapText="1"/>
    </xf>
    <xf numFmtId="0" fontId="16" fillId="4" borderId="29" xfId="0" applyFont="1" applyFill="1" applyBorder="1" applyAlignment="1">
      <alignment vertical="center" wrapText="1"/>
    </xf>
    <xf numFmtId="0" fontId="18" fillId="4" borderId="1" xfId="1" applyFont="1" applyFill="1" applyBorder="1" applyAlignment="1">
      <alignment vertical="center"/>
    </xf>
    <xf numFmtId="0" fontId="18" fillId="5" borderId="1" xfId="1" applyFont="1" applyFill="1" applyBorder="1" applyAlignment="1">
      <alignment horizontal="left" vertical="center"/>
    </xf>
    <xf numFmtId="0" fontId="16" fillId="6" borderId="29" xfId="0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wrapText="1"/>
    </xf>
    <xf numFmtId="0" fontId="16" fillId="6" borderId="30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horizontal="left" vertical="center"/>
    </xf>
    <xf numFmtId="0" fontId="16" fillId="4" borderId="30" xfId="0" applyFont="1" applyFill="1" applyBorder="1" applyAlignment="1">
      <alignment horizontal="left" vertical="center" wrapText="1"/>
    </xf>
    <xf numFmtId="0" fontId="16" fillId="6" borderId="30" xfId="0" applyFont="1" applyFill="1" applyBorder="1" applyAlignment="1">
      <alignment vertical="center" wrapText="1"/>
    </xf>
    <xf numFmtId="0" fontId="16" fillId="4" borderId="3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wrapText="1"/>
    </xf>
    <xf numFmtId="0" fontId="16" fillId="4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 wrapText="1"/>
    </xf>
    <xf numFmtId="0" fontId="15" fillId="4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 vertical="center" wrapText="1"/>
    </xf>
    <xf numFmtId="0" fontId="0" fillId="0" borderId="33" xfId="0" applyBorder="1"/>
    <xf numFmtId="0" fontId="14" fillId="0" borderId="3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2" borderId="15" xfId="0" applyFont="1" applyFill="1" applyBorder="1" applyAlignment="1"/>
    <xf numFmtId="0" fontId="2" fillId="2" borderId="34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11" fillId="2" borderId="0" xfId="0" applyFont="1" applyFill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</cellXfs>
  <cellStyles count="2">
    <cellStyle name="Normal" xfId="0" builtinId="0"/>
    <cellStyle name="Normal 2" xfId="1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I14" sqref="I14"/>
    </sheetView>
  </sheetViews>
  <sheetFormatPr defaultRowHeight="15" x14ac:dyDescent="0.25"/>
  <cols>
    <col min="1" max="1" width="3.85546875" bestFit="1" customWidth="1"/>
    <col min="2" max="2" width="18.42578125" bestFit="1" customWidth="1"/>
    <col min="4" max="4" width="16.42578125" bestFit="1" customWidth="1"/>
    <col min="5" max="5" width="18.28515625" bestFit="1" customWidth="1"/>
    <col min="6" max="6" width="8.42578125" bestFit="1" customWidth="1"/>
    <col min="8" max="8" width="17.85546875" bestFit="1" customWidth="1"/>
    <col min="9" max="9" width="10.7109375" bestFit="1" customWidth="1"/>
    <col min="11" max="11" width="16.42578125" bestFit="1" customWidth="1"/>
    <col min="12" max="12" width="18.28515625" bestFit="1" customWidth="1"/>
    <col min="13" max="13" width="6.5703125" bestFit="1" customWidth="1"/>
  </cols>
  <sheetData>
    <row r="2" spans="1:7" x14ac:dyDescent="0.25">
      <c r="A2" s="115" t="s">
        <v>133</v>
      </c>
      <c r="B2" s="115"/>
      <c r="C2" s="115"/>
      <c r="D2" s="115"/>
      <c r="E2" s="115"/>
      <c r="F2" s="115"/>
      <c r="G2" s="115"/>
    </row>
    <row r="3" spans="1:7" ht="15.75" thickBot="1" x14ac:dyDescent="0.3">
      <c r="A3" s="116"/>
      <c r="B3" s="116"/>
      <c r="C3" s="116"/>
      <c r="D3" s="116"/>
      <c r="E3" s="116"/>
      <c r="F3" s="116"/>
      <c r="G3" s="116"/>
    </row>
    <row r="4" spans="1:7" ht="15.75" thickBot="1" x14ac:dyDescent="0.3">
      <c r="A4" s="45" t="s">
        <v>0</v>
      </c>
      <c r="B4" s="71" t="s">
        <v>2</v>
      </c>
      <c r="C4" s="71" t="s">
        <v>3</v>
      </c>
      <c r="D4" s="71" t="s">
        <v>117</v>
      </c>
      <c r="E4" s="71" t="s">
        <v>118</v>
      </c>
      <c r="F4" s="101" t="s">
        <v>58</v>
      </c>
      <c r="G4" s="72" t="s">
        <v>61</v>
      </c>
    </row>
    <row r="5" spans="1:7" x14ac:dyDescent="0.25">
      <c r="A5" s="64">
        <v>1</v>
      </c>
      <c r="B5" s="37" t="s">
        <v>134</v>
      </c>
      <c r="C5" s="65" t="s">
        <v>107</v>
      </c>
      <c r="D5" s="65" t="s">
        <v>119</v>
      </c>
      <c r="E5" s="65" t="s">
        <v>119</v>
      </c>
      <c r="F5" s="102" t="s">
        <v>119</v>
      </c>
      <c r="G5" s="111">
        <f>SUM(F5:F9)</f>
        <v>236</v>
      </c>
    </row>
    <row r="6" spans="1:7" x14ac:dyDescent="0.25">
      <c r="A6" s="66"/>
      <c r="B6" s="35"/>
      <c r="C6" s="1" t="s">
        <v>6</v>
      </c>
      <c r="D6" s="1">
        <f>INCOMING!D58+OUTGOING!D183+EXIM!D64+FREIGHTER!D45</f>
        <v>40</v>
      </c>
      <c r="E6" s="1" t="s">
        <v>119</v>
      </c>
      <c r="F6" s="103">
        <f>SUM(D6:E6)</f>
        <v>40</v>
      </c>
      <c r="G6" s="112"/>
    </row>
    <row r="7" spans="1:7" x14ac:dyDescent="0.25">
      <c r="A7" s="66"/>
      <c r="B7" s="35"/>
      <c r="C7" s="30" t="s">
        <v>9</v>
      </c>
      <c r="D7" s="1">
        <f>INCOMING!D59+OUTGOING!D184+EXIM!D65+FREIGHTER!D46</f>
        <v>161</v>
      </c>
      <c r="E7" s="1" t="s">
        <v>119</v>
      </c>
      <c r="F7" s="103">
        <f>SUM(D7:E7)</f>
        <v>161</v>
      </c>
      <c r="G7" s="112"/>
    </row>
    <row r="8" spans="1:7" x14ac:dyDescent="0.25">
      <c r="A8" s="66"/>
      <c r="B8" s="35"/>
      <c r="C8" s="30" t="s">
        <v>12</v>
      </c>
      <c r="D8" s="1">
        <f>INCOMING!D60+OUTGOING!D185+EXIM!D66+FREIGHTER!D47</f>
        <v>34</v>
      </c>
      <c r="E8" s="1" t="s">
        <v>119</v>
      </c>
      <c r="F8" s="103">
        <f>SUM(D8:E8)</f>
        <v>34</v>
      </c>
      <c r="G8" s="112"/>
    </row>
    <row r="9" spans="1:7" ht="15.75" thickBot="1" x14ac:dyDescent="0.3">
      <c r="A9" s="67"/>
      <c r="B9" s="68"/>
      <c r="C9" s="69" t="s">
        <v>59</v>
      </c>
      <c r="D9" s="70">
        <f>OUTGOING!D186</f>
        <v>1</v>
      </c>
      <c r="E9" s="70" t="s">
        <v>119</v>
      </c>
      <c r="F9" s="104">
        <f t="shared" ref="F9" si="0">SUM(D9:E9)</f>
        <v>1</v>
      </c>
      <c r="G9" s="113"/>
    </row>
    <row r="10" spans="1:7" x14ac:dyDescent="0.25">
      <c r="A10" s="106">
        <v>2</v>
      </c>
      <c r="B10" s="62" t="s">
        <v>135</v>
      </c>
      <c r="C10" s="63" t="s">
        <v>107</v>
      </c>
      <c r="D10" s="63"/>
      <c r="E10" s="63">
        <f>'STAFF OFFICE'!E37</f>
        <v>1</v>
      </c>
      <c r="F10" s="105">
        <f>SUM(D10:E10)</f>
        <v>1</v>
      </c>
      <c r="G10" s="114">
        <f>SUM(F10:F15)</f>
        <v>91</v>
      </c>
    </row>
    <row r="11" spans="1:7" x14ac:dyDescent="0.25">
      <c r="A11" s="66"/>
      <c r="B11" s="35"/>
      <c r="C11" s="1" t="s">
        <v>6</v>
      </c>
      <c r="D11" s="1">
        <f>INCOMING!D51+OUTGOING!D176+EXIM!D57+FREIGHTER!D38+'STAFF OFFICE'!D34</f>
        <v>8</v>
      </c>
      <c r="E11" s="1">
        <f>'STAFF OFFICE'!E34</f>
        <v>3</v>
      </c>
      <c r="F11" s="103">
        <f>SUM(D11:E11)</f>
        <v>11</v>
      </c>
      <c r="G11" s="112"/>
    </row>
    <row r="12" spans="1:7" x14ac:dyDescent="0.25">
      <c r="A12" s="66"/>
      <c r="B12" s="35"/>
      <c r="C12" s="30" t="s">
        <v>9</v>
      </c>
      <c r="D12" s="1">
        <f>INCOMING!D52+OUTGOING!D177+EXIM!D58+FREIGHTER!D39+'STAFF OFFICE'!D35+'STAFF KASIR'!D13</f>
        <v>48</v>
      </c>
      <c r="E12" s="1">
        <f>'STAFF OFFICE'!E35</f>
        <v>4</v>
      </c>
      <c r="F12" s="103">
        <f>SUM(D12:E12)</f>
        <v>52</v>
      </c>
      <c r="G12" s="112"/>
    </row>
    <row r="13" spans="1:7" x14ac:dyDescent="0.25">
      <c r="A13" s="66"/>
      <c r="B13" s="35"/>
      <c r="C13" s="30" t="s">
        <v>12</v>
      </c>
      <c r="D13" s="1">
        <f>INCOMING!D53+OUTGOING!D178+EXIM!D59+FREIGHTER!D40+'STAFF OFFICE'!D36+'STAFF KASIR'!D14</f>
        <v>16</v>
      </c>
      <c r="E13" s="1">
        <f>'STAFF OFFICE'!E36+'STAFF KASIR'!E14</f>
        <v>4</v>
      </c>
      <c r="F13" s="103">
        <f t="shared" ref="F13:F16" si="1">SUM(D13:E13)</f>
        <v>20</v>
      </c>
      <c r="G13" s="112"/>
    </row>
    <row r="14" spans="1:7" x14ac:dyDescent="0.25">
      <c r="A14" s="66"/>
      <c r="B14" s="35"/>
      <c r="C14" s="30" t="s">
        <v>59</v>
      </c>
      <c r="D14" s="1">
        <f>'STAFF OFFICE'!D38</f>
        <v>1</v>
      </c>
      <c r="E14" s="1">
        <f>'STAFF OFFICE'!E38+'STAFF KASIR'!E15</f>
        <v>3</v>
      </c>
      <c r="F14" s="103">
        <f>SUM(D14:E14)</f>
        <v>4</v>
      </c>
      <c r="G14" s="112"/>
    </row>
    <row r="15" spans="1:7" ht="15.75" thickBot="1" x14ac:dyDescent="0.3">
      <c r="A15" s="67"/>
      <c r="B15" s="68"/>
      <c r="C15" s="69" t="s">
        <v>57</v>
      </c>
      <c r="D15" s="70">
        <f>INCOMING!D54+'STAFF OFFICE'!D39</f>
        <v>2</v>
      </c>
      <c r="E15" s="70">
        <f>'STAFF OFFICE'!E39</f>
        <v>1</v>
      </c>
      <c r="F15" s="104">
        <f>SUM(D15:E15)</f>
        <v>3</v>
      </c>
      <c r="G15" s="113"/>
    </row>
    <row r="16" spans="1:7" ht="15.75" thickBot="1" x14ac:dyDescent="0.3">
      <c r="A16" s="109" t="s">
        <v>61</v>
      </c>
      <c r="B16" s="110"/>
      <c r="C16" s="110"/>
      <c r="D16" s="107">
        <f>SUM(D5:D15)</f>
        <v>311</v>
      </c>
      <c r="E16" s="107">
        <f>SUM(E5:E15)</f>
        <v>16</v>
      </c>
      <c r="F16" s="108">
        <f>SUM(F6:F15)</f>
        <v>327</v>
      </c>
      <c r="G16" s="24"/>
    </row>
  </sheetData>
  <mergeCells count="4">
    <mergeCell ref="G5:G9"/>
    <mergeCell ref="G10:G15"/>
    <mergeCell ref="A16:C16"/>
    <mergeCell ref="A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43" workbookViewId="0">
      <selection activeCell="F61" sqref="F61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12.42578125" bestFit="1" customWidth="1"/>
    <col min="4" max="4" width="10.28515625" bestFit="1" customWidth="1"/>
    <col min="5" max="5" width="7.28515625" style="14" bestFit="1" customWidth="1"/>
  </cols>
  <sheetData>
    <row r="1" spans="1:19" ht="15" customHeight="1" x14ac:dyDescent="0.25">
      <c r="A1" s="119" t="s">
        <v>68</v>
      </c>
      <c r="B1" s="119"/>
      <c r="C1" s="119"/>
      <c r="D1" s="119"/>
      <c r="E1" s="11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5" customHeight="1" x14ac:dyDescent="0.25">
      <c r="A2" s="119"/>
      <c r="B2" s="119"/>
      <c r="C2" s="119"/>
      <c r="D2" s="119"/>
      <c r="E2" s="11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4" spans="1:19" x14ac:dyDescent="0.25">
      <c r="A4" s="1" t="s">
        <v>0</v>
      </c>
      <c r="B4" s="2" t="s">
        <v>1</v>
      </c>
      <c r="C4" s="3" t="s">
        <v>2</v>
      </c>
      <c r="D4" s="3" t="s">
        <v>3</v>
      </c>
      <c r="E4" s="1" t="s">
        <v>64</v>
      </c>
    </row>
    <row r="5" spans="1:19" x14ac:dyDescent="0.25">
      <c r="A5" s="1">
        <v>1</v>
      </c>
      <c r="B5" s="28" t="s">
        <v>53</v>
      </c>
      <c r="C5" s="12" t="s">
        <v>54</v>
      </c>
      <c r="D5" s="12" t="s">
        <v>12</v>
      </c>
      <c r="E5" s="1"/>
    </row>
    <row r="6" spans="1:19" x14ac:dyDescent="0.25">
      <c r="A6" s="1">
        <v>2</v>
      </c>
      <c r="B6" s="28" t="s">
        <v>55</v>
      </c>
      <c r="C6" s="12" t="s">
        <v>56</v>
      </c>
      <c r="D6" s="12" t="s">
        <v>57</v>
      </c>
      <c r="E6" s="1"/>
    </row>
    <row r="7" spans="1:19" x14ac:dyDescent="0.25">
      <c r="A7" s="1">
        <v>3</v>
      </c>
      <c r="B7" s="4" t="s">
        <v>4</v>
      </c>
      <c r="C7" s="5" t="s">
        <v>5</v>
      </c>
      <c r="D7" s="6" t="s">
        <v>6</v>
      </c>
      <c r="E7" s="1" t="s">
        <v>65</v>
      </c>
    </row>
    <row r="8" spans="1:19" x14ac:dyDescent="0.25">
      <c r="A8" s="1">
        <v>4</v>
      </c>
      <c r="B8" s="4" t="s">
        <v>7</v>
      </c>
      <c r="C8" s="6" t="s">
        <v>8</v>
      </c>
      <c r="D8" s="6" t="s">
        <v>9</v>
      </c>
      <c r="E8" s="1" t="s">
        <v>65</v>
      </c>
    </row>
    <row r="9" spans="1:19" x14ac:dyDescent="0.25">
      <c r="A9" s="1">
        <v>5</v>
      </c>
      <c r="B9" s="4" t="s">
        <v>10</v>
      </c>
      <c r="C9" s="5" t="s">
        <v>5</v>
      </c>
      <c r="D9" s="6" t="s">
        <v>9</v>
      </c>
      <c r="E9" s="1" t="s">
        <v>66</v>
      </c>
    </row>
    <row r="10" spans="1:19" x14ac:dyDescent="0.25">
      <c r="A10" s="1">
        <v>6</v>
      </c>
      <c r="B10" s="4" t="s">
        <v>11</v>
      </c>
      <c r="C10" s="6" t="s">
        <v>8</v>
      </c>
      <c r="D10" s="6" t="s">
        <v>12</v>
      </c>
      <c r="E10" s="1" t="s">
        <v>66</v>
      </c>
    </row>
    <row r="11" spans="1:19" x14ac:dyDescent="0.25">
      <c r="A11" s="1">
        <v>7</v>
      </c>
      <c r="B11" s="4" t="s">
        <v>13</v>
      </c>
      <c r="C11" s="5" t="s">
        <v>5</v>
      </c>
      <c r="D11" s="6" t="s">
        <v>9</v>
      </c>
      <c r="E11" s="1" t="s">
        <v>67</v>
      </c>
    </row>
    <row r="12" spans="1:19" x14ac:dyDescent="0.25">
      <c r="A12" s="1">
        <v>8</v>
      </c>
      <c r="B12" s="4" t="s">
        <v>14</v>
      </c>
      <c r="C12" s="6" t="s">
        <v>8</v>
      </c>
      <c r="D12" s="6" t="s">
        <v>12</v>
      </c>
      <c r="E12" s="1" t="s">
        <v>67</v>
      </c>
    </row>
    <row r="13" spans="1:19" x14ac:dyDescent="0.25">
      <c r="A13" s="1">
        <v>9</v>
      </c>
      <c r="B13" s="7" t="s">
        <v>15</v>
      </c>
      <c r="C13" s="8" t="s">
        <v>16</v>
      </c>
      <c r="D13" s="8" t="s">
        <v>6</v>
      </c>
      <c r="E13" s="1" t="s">
        <v>65</v>
      </c>
    </row>
    <row r="14" spans="1:19" x14ac:dyDescent="0.25">
      <c r="A14" s="1">
        <v>10</v>
      </c>
      <c r="B14" s="7" t="s">
        <v>17</v>
      </c>
      <c r="C14" s="8" t="s">
        <v>16</v>
      </c>
      <c r="D14" s="8" t="s">
        <v>6</v>
      </c>
      <c r="E14" s="1" t="s">
        <v>65</v>
      </c>
    </row>
    <row r="15" spans="1:19" x14ac:dyDescent="0.25">
      <c r="A15" s="1">
        <v>11</v>
      </c>
      <c r="B15" s="7" t="s">
        <v>18</v>
      </c>
      <c r="C15" s="8" t="s">
        <v>16</v>
      </c>
      <c r="D15" s="8" t="s">
        <v>6</v>
      </c>
      <c r="E15" s="1" t="s">
        <v>65</v>
      </c>
    </row>
    <row r="16" spans="1:19" x14ac:dyDescent="0.25">
      <c r="A16" s="1">
        <v>12</v>
      </c>
      <c r="B16" s="7" t="s">
        <v>19</v>
      </c>
      <c r="C16" s="8" t="s">
        <v>20</v>
      </c>
      <c r="D16" s="8" t="s">
        <v>9</v>
      </c>
      <c r="E16" s="1" t="s">
        <v>65</v>
      </c>
    </row>
    <row r="17" spans="1:5" x14ac:dyDescent="0.25">
      <c r="A17" s="1">
        <v>13</v>
      </c>
      <c r="B17" s="9" t="s">
        <v>21</v>
      </c>
      <c r="C17" s="3" t="s">
        <v>20</v>
      </c>
      <c r="D17" s="3" t="s">
        <v>9</v>
      </c>
      <c r="E17" s="1" t="s">
        <v>65</v>
      </c>
    </row>
    <row r="18" spans="1:5" x14ac:dyDescent="0.25">
      <c r="A18" s="1">
        <v>14</v>
      </c>
      <c r="B18" s="9" t="s">
        <v>22</v>
      </c>
      <c r="C18" s="3" t="s">
        <v>20</v>
      </c>
      <c r="D18" s="3" t="s">
        <v>9</v>
      </c>
      <c r="E18" s="1" t="s">
        <v>65</v>
      </c>
    </row>
    <row r="19" spans="1:5" x14ac:dyDescent="0.25">
      <c r="A19" s="1">
        <v>15</v>
      </c>
      <c r="B19" s="9" t="s">
        <v>23</v>
      </c>
      <c r="C19" s="3" t="s">
        <v>20</v>
      </c>
      <c r="D19" s="3" t="s">
        <v>9</v>
      </c>
      <c r="E19" s="1" t="s">
        <v>65</v>
      </c>
    </row>
    <row r="20" spans="1:5" x14ac:dyDescent="0.25">
      <c r="A20" s="1">
        <v>16</v>
      </c>
      <c r="B20" s="9" t="s">
        <v>24</v>
      </c>
      <c r="C20" s="3" t="s">
        <v>20</v>
      </c>
      <c r="D20" s="3" t="s">
        <v>9</v>
      </c>
      <c r="E20" s="1" t="s">
        <v>65</v>
      </c>
    </row>
    <row r="21" spans="1:5" x14ac:dyDescent="0.25">
      <c r="A21" s="1">
        <v>17</v>
      </c>
      <c r="B21" s="9" t="s">
        <v>25</v>
      </c>
      <c r="C21" s="3" t="s">
        <v>20</v>
      </c>
      <c r="D21" s="3" t="s">
        <v>9</v>
      </c>
      <c r="E21" s="1" t="s">
        <v>65</v>
      </c>
    </row>
    <row r="22" spans="1:5" x14ac:dyDescent="0.25">
      <c r="A22" s="1">
        <v>18</v>
      </c>
      <c r="B22" s="9" t="s">
        <v>26</v>
      </c>
      <c r="C22" s="3" t="s">
        <v>20</v>
      </c>
      <c r="D22" s="3" t="s">
        <v>9</v>
      </c>
      <c r="E22" s="1" t="s">
        <v>65</v>
      </c>
    </row>
    <row r="23" spans="1:5" x14ac:dyDescent="0.25">
      <c r="A23" s="1">
        <v>19</v>
      </c>
      <c r="B23" s="7" t="s">
        <v>27</v>
      </c>
      <c r="C23" s="8" t="s">
        <v>20</v>
      </c>
      <c r="D23" s="8" t="s">
        <v>9</v>
      </c>
      <c r="E23" s="1" t="s">
        <v>65</v>
      </c>
    </row>
    <row r="24" spans="1:5" x14ac:dyDescent="0.25">
      <c r="A24" s="1">
        <v>20</v>
      </c>
      <c r="B24" s="10" t="s">
        <v>28</v>
      </c>
      <c r="C24" s="3" t="s">
        <v>20</v>
      </c>
      <c r="D24" s="3" t="s">
        <v>9</v>
      </c>
      <c r="E24" s="1" t="s">
        <v>65</v>
      </c>
    </row>
    <row r="25" spans="1:5" x14ac:dyDescent="0.25">
      <c r="A25" s="1">
        <v>21</v>
      </c>
      <c r="B25" s="7" t="s">
        <v>29</v>
      </c>
      <c r="C25" s="8" t="s">
        <v>16</v>
      </c>
      <c r="D25" s="8" t="s">
        <v>12</v>
      </c>
      <c r="E25" s="1" t="s">
        <v>66</v>
      </c>
    </row>
    <row r="26" spans="1:5" x14ac:dyDescent="0.25">
      <c r="A26" s="1">
        <v>22</v>
      </c>
      <c r="B26" s="7" t="s">
        <v>30</v>
      </c>
      <c r="C26" s="8" t="s">
        <v>16</v>
      </c>
      <c r="D26" s="8" t="s">
        <v>9</v>
      </c>
      <c r="E26" s="1" t="s">
        <v>66</v>
      </c>
    </row>
    <row r="27" spans="1:5" x14ac:dyDescent="0.25">
      <c r="A27" s="1">
        <v>23</v>
      </c>
      <c r="B27" s="7" t="s">
        <v>31</v>
      </c>
      <c r="C27" s="8" t="s">
        <v>16</v>
      </c>
      <c r="D27" s="8" t="s">
        <v>9</v>
      </c>
      <c r="E27" s="1" t="s">
        <v>66</v>
      </c>
    </row>
    <row r="28" spans="1:5" x14ac:dyDescent="0.25">
      <c r="A28" s="1">
        <v>24</v>
      </c>
      <c r="B28" s="7" t="s">
        <v>32</v>
      </c>
      <c r="C28" s="8" t="s">
        <v>16</v>
      </c>
      <c r="D28" s="8" t="s">
        <v>9</v>
      </c>
      <c r="E28" s="1" t="s">
        <v>66</v>
      </c>
    </row>
    <row r="29" spans="1:5" x14ac:dyDescent="0.25">
      <c r="A29" s="1">
        <v>25</v>
      </c>
      <c r="B29" s="10" t="s">
        <v>33</v>
      </c>
      <c r="C29" s="3" t="s">
        <v>20</v>
      </c>
      <c r="D29" s="3" t="s">
        <v>9</v>
      </c>
      <c r="E29" s="1" t="s">
        <v>66</v>
      </c>
    </row>
    <row r="30" spans="1:5" x14ac:dyDescent="0.25">
      <c r="A30" s="1">
        <v>26</v>
      </c>
      <c r="B30" s="10" t="s">
        <v>34</v>
      </c>
      <c r="C30" s="3" t="s">
        <v>20</v>
      </c>
      <c r="D30" s="3" t="s">
        <v>12</v>
      </c>
      <c r="E30" s="1" t="s">
        <v>66</v>
      </c>
    </row>
    <row r="31" spans="1:5" x14ac:dyDescent="0.25">
      <c r="A31" s="1">
        <v>27</v>
      </c>
      <c r="B31" s="10" t="s">
        <v>35</v>
      </c>
      <c r="C31" s="3" t="s">
        <v>20</v>
      </c>
      <c r="D31" s="3" t="s">
        <v>6</v>
      </c>
      <c r="E31" s="1" t="s">
        <v>66</v>
      </c>
    </row>
    <row r="32" spans="1:5" x14ac:dyDescent="0.25">
      <c r="A32" s="1">
        <v>28</v>
      </c>
      <c r="B32" s="10" t="s">
        <v>36</v>
      </c>
      <c r="C32" s="3" t="s">
        <v>20</v>
      </c>
      <c r="D32" s="3" t="s">
        <v>6</v>
      </c>
      <c r="E32" s="1" t="s">
        <v>66</v>
      </c>
    </row>
    <row r="33" spans="1:5" x14ac:dyDescent="0.25">
      <c r="A33" s="1">
        <v>29</v>
      </c>
      <c r="B33" s="10" t="s">
        <v>37</v>
      </c>
      <c r="C33" s="3" t="s">
        <v>20</v>
      </c>
      <c r="D33" s="3" t="s">
        <v>12</v>
      </c>
      <c r="E33" s="1" t="s">
        <v>66</v>
      </c>
    </row>
    <row r="34" spans="1:5" x14ac:dyDescent="0.25">
      <c r="A34" s="1">
        <v>30</v>
      </c>
      <c r="B34" s="10" t="s">
        <v>38</v>
      </c>
      <c r="C34" s="3" t="s">
        <v>20</v>
      </c>
      <c r="D34" s="3" t="s">
        <v>9</v>
      </c>
      <c r="E34" s="1" t="s">
        <v>66</v>
      </c>
    </row>
    <row r="35" spans="1:5" x14ac:dyDescent="0.25">
      <c r="A35" s="1">
        <v>31</v>
      </c>
      <c r="B35" s="10" t="s">
        <v>39</v>
      </c>
      <c r="C35" s="3" t="s">
        <v>20</v>
      </c>
      <c r="D35" s="3" t="s">
        <v>6</v>
      </c>
      <c r="E35" s="1" t="s">
        <v>66</v>
      </c>
    </row>
    <row r="36" spans="1:5" x14ac:dyDescent="0.25">
      <c r="A36" s="1">
        <v>32</v>
      </c>
      <c r="B36" s="10" t="s">
        <v>40</v>
      </c>
      <c r="C36" s="3" t="s">
        <v>20</v>
      </c>
      <c r="D36" s="3" t="s">
        <v>9</v>
      </c>
      <c r="E36" s="1" t="s">
        <v>66</v>
      </c>
    </row>
    <row r="37" spans="1:5" x14ac:dyDescent="0.25">
      <c r="A37" s="1">
        <v>33</v>
      </c>
      <c r="B37" s="7" t="s">
        <v>41</v>
      </c>
      <c r="C37" s="8" t="s">
        <v>16</v>
      </c>
      <c r="D37" s="8" t="s">
        <v>12</v>
      </c>
      <c r="E37" s="1" t="s">
        <v>67</v>
      </c>
    </row>
    <row r="38" spans="1:5" x14ac:dyDescent="0.25">
      <c r="A38" s="1">
        <v>34</v>
      </c>
      <c r="B38" s="7" t="s">
        <v>42</v>
      </c>
      <c r="C38" s="8" t="s">
        <v>16</v>
      </c>
      <c r="D38" s="8" t="s">
        <v>9</v>
      </c>
      <c r="E38" s="1" t="s">
        <v>67</v>
      </c>
    </row>
    <row r="39" spans="1:5" x14ac:dyDescent="0.25">
      <c r="A39" s="1">
        <v>35</v>
      </c>
      <c r="B39" s="7" t="s">
        <v>43</v>
      </c>
      <c r="C39" s="8" t="s">
        <v>16</v>
      </c>
      <c r="D39" s="8" t="s">
        <v>9</v>
      </c>
      <c r="E39" s="1" t="s">
        <v>67</v>
      </c>
    </row>
    <row r="40" spans="1:5" x14ac:dyDescent="0.25">
      <c r="A40" s="1">
        <v>36</v>
      </c>
      <c r="B40" s="7" t="s">
        <v>44</v>
      </c>
      <c r="C40" s="8" t="s">
        <v>16</v>
      </c>
      <c r="D40" s="8" t="s">
        <v>12</v>
      </c>
      <c r="E40" s="1" t="s">
        <v>67</v>
      </c>
    </row>
    <row r="41" spans="1:5" x14ac:dyDescent="0.25">
      <c r="A41" s="1">
        <v>37</v>
      </c>
      <c r="B41" s="7" t="s">
        <v>45</v>
      </c>
      <c r="C41" s="8" t="s">
        <v>20</v>
      </c>
      <c r="D41" s="8" t="s">
        <v>6</v>
      </c>
      <c r="E41" s="1" t="s">
        <v>67</v>
      </c>
    </row>
    <row r="42" spans="1:5" x14ac:dyDescent="0.25">
      <c r="A42" s="1">
        <v>38</v>
      </c>
      <c r="B42" s="10" t="s">
        <v>46</v>
      </c>
      <c r="C42" s="3" t="s">
        <v>20</v>
      </c>
      <c r="D42" s="3" t="s">
        <v>6</v>
      </c>
      <c r="E42" s="1" t="s">
        <v>67</v>
      </c>
    </row>
    <row r="43" spans="1:5" x14ac:dyDescent="0.25">
      <c r="A43" s="1">
        <v>39</v>
      </c>
      <c r="B43" s="10" t="s">
        <v>47</v>
      </c>
      <c r="C43" s="3" t="s">
        <v>20</v>
      </c>
      <c r="D43" s="3" t="s">
        <v>6</v>
      </c>
      <c r="E43" s="1" t="s">
        <v>67</v>
      </c>
    </row>
    <row r="44" spans="1:5" x14ac:dyDescent="0.25">
      <c r="A44" s="1">
        <v>40</v>
      </c>
      <c r="B44" s="10" t="s">
        <v>48</v>
      </c>
      <c r="C44" s="3" t="s">
        <v>20</v>
      </c>
      <c r="D44" s="3" t="s">
        <v>9</v>
      </c>
      <c r="E44" s="1" t="s">
        <v>67</v>
      </c>
    </row>
    <row r="45" spans="1:5" x14ac:dyDescent="0.25">
      <c r="A45" s="1">
        <v>41</v>
      </c>
      <c r="B45" s="10" t="s">
        <v>49</v>
      </c>
      <c r="C45" s="3" t="s">
        <v>20</v>
      </c>
      <c r="D45" s="3" t="s">
        <v>6</v>
      </c>
      <c r="E45" s="1" t="s">
        <v>67</v>
      </c>
    </row>
    <row r="46" spans="1:5" x14ac:dyDescent="0.25">
      <c r="A46" s="1">
        <v>42</v>
      </c>
      <c r="B46" s="10" t="s">
        <v>50</v>
      </c>
      <c r="C46" s="3" t="s">
        <v>20</v>
      </c>
      <c r="D46" s="3" t="s">
        <v>9</v>
      </c>
      <c r="E46" s="1" t="s">
        <v>67</v>
      </c>
    </row>
    <row r="47" spans="1:5" x14ac:dyDescent="0.25">
      <c r="A47" s="1">
        <v>43</v>
      </c>
      <c r="B47" s="10" t="s">
        <v>51</v>
      </c>
      <c r="C47" s="3" t="s">
        <v>20</v>
      </c>
      <c r="D47" s="3" t="s">
        <v>9</v>
      </c>
      <c r="E47" s="1" t="s">
        <v>67</v>
      </c>
    </row>
    <row r="48" spans="1:5" x14ac:dyDescent="0.25">
      <c r="A48" s="1">
        <v>44</v>
      </c>
      <c r="B48" s="10" t="s">
        <v>52</v>
      </c>
      <c r="C48" s="3" t="s">
        <v>20</v>
      </c>
      <c r="D48" s="3" t="s">
        <v>6</v>
      </c>
      <c r="E48" s="1" t="s">
        <v>67</v>
      </c>
    </row>
    <row r="49" spans="2:4" ht="15.75" thickBot="1" x14ac:dyDescent="0.3"/>
    <row r="50" spans="2:4" x14ac:dyDescent="0.25">
      <c r="B50" s="17" t="s">
        <v>2</v>
      </c>
      <c r="C50" s="18" t="s">
        <v>3</v>
      </c>
      <c r="D50" s="19" t="s">
        <v>58</v>
      </c>
    </row>
    <row r="51" spans="2:4" x14ac:dyDescent="0.25">
      <c r="B51" s="120" t="s">
        <v>60</v>
      </c>
      <c r="C51" s="15" t="s">
        <v>6</v>
      </c>
      <c r="D51" s="20">
        <v>1</v>
      </c>
    </row>
    <row r="52" spans="2:4" x14ac:dyDescent="0.25">
      <c r="B52" s="120"/>
      <c r="C52" s="15" t="s">
        <v>9</v>
      </c>
      <c r="D52" s="20">
        <v>3</v>
      </c>
    </row>
    <row r="53" spans="2:4" x14ac:dyDescent="0.25">
      <c r="B53" s="120"/>
      <c r="C53" s="15" t="s">
        <v>12</v>
      </c>
      <c r="D53" s="20">
        <v>3</v>
      </c>
    </row>
    <row r="54" spans="2:4" ht="15.75" thickBot="1" x14ac:dyDescent="0.3">
      <c r="B54" s="121"/>
      <c r="C54" s="22" t="s">
        <v>57</v>
      </c>
      <c r="D54" s="23">
        <v>1</v>
      </c>
    </row>
    <row r="55" spans="2:4" ht="15.75" thickBot="1" x14ac:dyDescent="0.3">
      <c r="B55" s="122" t="s">
        <v>61</v>
      </c>
      <c r="C55" s="123"/>
      <c r="D55" s="25">
        <f>SUM(D51:D54)</f>
        <v>8</v>
      </c>
    </row>
    <row r="56" spans="2:4" ht="5.25" customHeight="1" thickBot="1" x14ac:dyDescent="0.3">
      <c r="B56" s="13"/>
    </row>
    <row r="57" spans="2:4" x14ac:dyDescent="0.25">
      <c r="B57" s="17" t="s">
        <v>2</v>
      </c>
      <c r="C57" s="18" t="s">
        <v>3</v>
      </c>
      <c r="D57" s="19" t="s">
        <v>58</v>
      </c>
    </row>
    <row r="58" spans="2:4" ht="15" customHeight="1" x14ac:dyDescent="0.25">
      <c r="B58" s="124" t="s">
        <v>62</v>
      </c>
      <c r="C58" s="15" t="s">
        <v>6</v>
      </c>
      <c r="D58" s="20">
        <v>11</v>
      </c>
    </row>
    <row r="59" spans="2:4" x14ac:dyDescent="0.25">
      <c r="B59" s="125"/>
      <c r="C59" s="15" t="s">
        <v>9</v>
      </c>
      <c r="D59" s="20">
        <v>20</v>
      </c>
    </row>
    <row r="60" spans="2:4" ht="15.75" thickBot="1" x14ac:dyDescent="0.3">
      <c r="B60" s="126"/>
      <c r="C60" s="15" t="s">
        <v>12</v>
      </c>
      <c r="D60" s="20">
        <v>5</v>
      </c>
    </row>
    <row r="61" spans="2:4" ht="15.75" thickBot="1" x14ac:dyDescent="0.3">
      <c r="B61" s="122" t="s">
        <v>61</v>
      </c>
      <c r="C61" s="123"/>
      <c r="D61" s="25">
        <f>SUM(D58:D60)</f>
        <v>36</v>
      </c>
    </row>
    <row r="62" spans="2:4" ht="15.75" thickBot="1" x14ac:dyDescent="0.3"/>
    <row r="63" spans="2:4" ht="15.75" thickBot="1" x14ac:dyDescent="0.3">
      <c r="B63" s="27" t="s">
        <v>63</v>
      </c>
      <c r="C63" s="117">
        <f>D61+D55</f>
        <v>44</v>
      </c>
      <c r="D63" s="118"/>
    </row>
  </sheetData>
  <autoFilter ref="A4:D48"/>
  <mergeCells count="6">
    <mergeCell ref="C63:D63"/>
    <mergeCell ref="A1:E2"/>
    <mergeCell ref="B51:B54"/>
    <mergeCell ref="B55:C55"/>
    <mergeCell ref="B61:C61"/>
    <mergeCell ref="B58:B60"/>
  </mergeCells>
  <conditionalFormatting sqref="B7:B8">
    <cfRule type="duplicateValues" dxfId="17" priority="12"/>
  </conditionalFormatting>
  <conditionalFormatting sqref="B9:B10">
    <cfRule type="duplicateValues" dxfId="16" priority="11"/>
  </conditionalFormatting>
  <conditionalFormatting sqref="B11:B12">
    <cfRule type="duplicateValues" dxfId="15" priority="10"/>
  </conditionalFormatting>
  <conditionalFormatting sqref="B15">
    <cfRule type="duplicateValues" dxfId="14" priority="7"/>
    <cfRule type="duplicateValues" dxfId="13" priority="8"/>
  </conditionalFormatting>
  <conditionalFormatting sqref="B24">
    <cfRule type="duplicateValues" dxfId="12" priority="5"/>
  </conditionalFormatting>
  <conditionalFormatting sqref="B23">
    <cfRule type="duplicateValues" dxfId="11" priority="6"/>
  </conditionalFormatting>
  <conditionalFormatting sqref="B13:B14 B16:B22">
    <cfRule type="duplicateValues" dxfId="10" priority="9"/>
  </conditionalFormatting>
  <conditionalFormatting sqref="B25:B36">
    <cfRule type="duplicateValues" dxfId="9" priority="4"/>
  </conditionalFormatting>
  <conditionalFormatting sqref="B44:B48 B37:B42 B50:B51 B56">
    <cfRule type="duplicateValues" dxfId="8" priority="3"/>
  </conditionalFormatting>
  <conditionalFormatting sqref="B5:B6">
    <cfRule type="duplicateValues" dxfId="7" priority="2"/>
  </conditionalFormatting>
  <conditionalFormatting sqref="B57:B58">
    <cfRule type="duplicateValues" dxfId="6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9"/>
  <sheetViews>
    <sheetView topLeftCell="A172" workbookViewId="0">
      <selection activeCell="F187" sqref="F187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3" bestFit="1" customWidth="1"/>
    <col min="4" max="4" width="11.140625" customWidth="1"/>
    <col min="5" max="5" width="7.28515625" style="14" bestFit="1" customWidth="1"/>
  </cols>
  <sheetData>
    <row r="1" spans="1:5" x14ac:dyDescent="0.25">
      <c r="A1" s="119" t="s">
        <v>69</v>
      </c>
      <c r="B1" s="119"/>
      <c r="C1" s="119"/>
      <c r="D1" s="119"/>
      <c r="E1" s="119"/>
    </row>
    <row r="2" spans="1:5" x14ac:dyDescent="0.25">
      <c r="A2" s="119"/>
      <c r="B2" s="119"/>
      <c r="C2" s="119"/>
      <c r="D2" s="119"/>
      <c r="E2" s="119"/>
    </row>
    <row r="4" spans="1:5" x14ac:dyDescent="0.25">
      <c r="A4" s="43" t="s">
        <v>0</v>
      </c>
      <c r="B4" s="43" t="s">
        <v>1</v>
      </c>
      <c r="C4" s="61" t="s">
        <v>2</v>
      </c>
      <c r="D4" s="61" t="s">
        <v>3</v>
      </c>
      <c r="E4" s="43" t="s">
        <v>64</v>
      </c>
    </row>
    <row r="5" spans="1:5" hidden="1" x14ac:dyDescent="0.25">
      <c r="A5" s="98">
        <v>1</v>
      </c>
      <c r="B5" s="99" t="s">
        <v>398</v>
      </c>
      <c r="C5" s="100" t="s">
        <v>399</v>
      </c>
      <c r="D5" s="78" t="s">
        <v>9</v>
      </c>
      <c r="E5" s="43"/>
    </row>
    <row r="6" spans="1:5" hidden="1" x14ac:dyDescent="0.25">
      <c r="A6" s="98">
        <v>2</v>
      </c>
      <c r="B6" s="74" t="s">
        <v>239</v>
      </c>
      <c r="C6" s="75" t="s">
        <v>240</v>
      </c>
      <c r="D6" s="76" t="s">
        <v>9</v>
      </c>
      <c r="E6" s="1" t="s">
        <v>65</v>
      </c>
    </row>
    <row r="7" spans="1:5" x14ac:dyDescent="0.25">
      <c r="A7" s="98">
        <v>3</v>
      </c>
      <c r="B7" s="77" t="s">
        <v>241</v>
      </c>
      <c r="C7" s="61" t="s">
        <v>242</v>
      </c>
      <c r="D7" s="78" t="s">
        <v>9</v>
      </c>
      <c r="E7" s="1" t="s">
        <v>65</v>
      </c>
    </row>
    <row r="8" spans="1:5" x14ac:dyDescent="0.25">
      <c r="A8" s="98">
        <v>4</v>
      </c>
      <c r="B8" s="79" t="s">
        <v>243</v>
      </c>
      <c r="C8" s="78" t="s">
        <v>20</v>
      </c>
      <c r="D8" s="78" t="s">
        <v>9</v>
      </c>
      <c r="E8" s="1" t="s">
        <v>65</v>
      </c>
    </row>
    <row r="9" spans="1:5" x14ac:dyDescent="0.25">
      <c r="A9" s="98">
        <v>5</v>
      </c>
      <c r="B9" s="79" t="s">
        <v>244</v>
      </c>
      <c r="C9" s="78" t="s">
        <v>20</v>
      </c>
      <c r="D9" s="78" t="s">
        <v>6</v>
      </c>
      <c r="E9" s="1" t="s">
        <v>65</v>
      </c>
    </row>
    <row r="10" spans="1:5" x14ac:dyDescent="0.25">
      <c r="A10" s="98">
        <v>6</v>
      </c>
      <c r="B10" s="79" t="s">
        <v>219</v>
      </c>
      <c r="C10" s="78" t="s">
        <v>20</v>
      </c>
      <c r="D10" s="78" t="s">
        <v>6</v>
      </c>
      <c r="E10" s="1" t="s">
        <v>65</v>
      </c>
    </row>
    <row r="11" spans="1:5" x14ac:dyDescent="0.25">
      <c r="A11" s="98">
        <v>7</v>
      </c>
      <c r="B11" s="79" t="s">
        <v>245</v>
      </c>
      <c r="C11" s="78" t="s">
        <v>20</v>
      </c>
      <c r="D11" s="78" t="s">
        <v>9</v>
      </c>
      <c r="E11" s="1" t="s">
        <v>65</v>
      </c>
    </row>
    <row r="12" spans="1:5" x14ac:dyDescent="0.25">
      <c r="A12" s="98">
        <v>8</v>
      </c>
      <c r="B12" s="80" t="s">
        <v>246</v>
      </c>
      <c r="C12" s="78" t="s">
        <v>20</v>
      </c>
      <c r="D12" s="78" t="s">
        <v>9</v>
      </c>
      <c r="E12" s="1" t="s">
        <v>65</v>
      </c>
    </row>
    <row r="13" spans="1:5" x14ac:dyDescent="0.25">
      <c r="A13" s="98">
        <v>9</v>
      </c>
      <c r="B13" s="81" t="s">
        <v>247</v>
      </c>
      <c r="C13" s="78" t="s">
        <v>20</v>
      </c>
      <c r="D13" s="78" t="s">
        <v>9</v>
      </c>
      <c r="E13" s="1" t="s">
        <v>65</v>
      </c>
    </row>
    <row r="14" spans="1:5" x14ac:dyDescent="0.25">
      <c r="A14" s="98">
        <v>10</v>
      </c>
      <c r="B14" s="80" t="s">
        <v>87</v>
      </c>
      <c r="C14" s="78" t="s">
        <v>20</v>
      </c>
      <c r="D14" s="78" t="s">
        <v>9</v>
      </c>
      <c r="E14" s="1" t="s">
        <v>65</v>
      </c>
    </row>
    <row r="15" spans="1:5" x14ac:dyDescent="0.25">
      <c r="A15" s="98">
        <v>11</v>
      </c>
      <c r="B15" s="82" t="s">
        <v>248</v>
      </c>
      <c r="C15" s="61" t="s">
        <v>249</v>
      </c>
      <c r="D15" s="78" t="s">
        <v>9</v>
      </c>
      <c r="E15" s="1" t="s">
        <v>65</v>
      </c>
    </row>
    <row r="16" spans="1:5" x14ac:dyDescent="0.25">
      <c r="A16" s="98">
        <v>12</v>
      </c>
      <c r="B16" s="83" t="s">
        <v>250</v>
      </c>
      <c r="C16" s="78" t="s">
        <v>20</v>
      </c>
      <c r="D16" s="78" t="s">
        <v>9</v>
      </c>
      <c r="E16" s="1" t="s">
        <v>65</v>
      </c>
    </row>
    <row r="17" spans="1:5" x14ac:dyDescent="0.25">
      <c r="A17" s="98">
        <v>13</v>
      </c>
      <c r="B17" s="84" t="s">
        <v>251</v>
      </c>
      <c r="C17" s="78" t="s">
        <v>20</v>
      </c>
      <c r="D17" s="78" t="s">
        <v>9</v>
      </c>
      <c r="E17" s="1" t="s">
        <v>65</v>
      </c>
    </row>
    <row r="18" spans="1:5" x14ac:dyDescent="0.25">
      <c r="A18" s="98">
        <v>14</v>
      </c>
      <c r="B18" s="84" t="s">
        <v>252</v>
      </c>
      <c r="C18" s="78" t="s">
        <v>20</v>
      </c>
      <c r="D18" s="78" t="s">
        <v>12</v>
      </c>
      <c r="E18" s="1" t="s">
        <v>65</v>
      </c>
    </row>
    <row r="19" spans="1:5" x14ac:dyDescent="0.25">
      <c r="A19" s="98">
        <v>15</v>
      </c>
      <c r="B19" s="84" t="s">
        <v>253</v>
      </c>
      <c r="C19" s="78" t="s">
        <v>20</v>
      </c>
      <c r="D19" s="78" t="s">
        <v>6</v>
      </c>
      <c r="E19" s="1" t="s">
        <v>65</v>
      </c>
    </row>
    <row r="20" spans="1:5" x14ac:dyDescent="0.25">
      <c r="A20" s="98">
        <v>16</v>
      </c>
      <c r="B20" s="85" t="s">
        <v>254</v>
      </c>
      <c r="C20" s="78" t="s">
        <v>20</v>
      </c>
      <c r="D20" s="78" t="s">
        <v>9</v>
      </c>
      <c r="E20" s="1" t="s">
        <v>65</v>
      </c>
    </row>
    <row r="21" spans="1:5" x14ac:dyDescent="0.25">
      <c r="A21" s="98">
        <v>17</v>
      </c>
      <c r="B21" s="84" t="s">
        <v>255</v>
      </c>
      <c r="C21" s="78" t="s">
        <v>20</v>
      </c>
      <c r="D21" s="78" t="s">
        <v>9</v>
      </c>
      <c r="E21" s="1" t="s">
        <v>65</v>
      </c>
    </row>
    <row r="22" spans="1:5" x14ac:dyDescent="0.25">
      <c r="A22" s="98">
        <v>18</v>
      </c>
      <c r="B22" s="84" t="s">
        <v>256</v>
      </c>
      <c r="C22" s="78" t="s">
        <v>20</v>
      </c>
      <c r="D22" s="78" t="s">
        <v>9</v>
      </c>
      <c r="E22" s="1" t="s">
        <v>65</v>
      </c>
    </row>
    <row r="23" spans="1:5" x14ac:dyDescent="0.25">
      <c r="A23" s="98">
        <v>19</v>
      </c>
      <c r="B23" s="86" t="s">
        <v>257</v>
      </c>
      <c r="C23" s="78" t="s">
        <v>20</v>
      </c>
      <c r="D23" s="78" t="s">
        <v>9</v>
      </c>
      <c r="E23" s="1" t="s">
        <v>65</v>
      </c>
    </row>
    <row r="24" spans="1:5" x14ac:dyDescent="0.25">
      <c r="A24" s="98">
        <v>20</v>
      </c>
      <c r="B24" s="77" t="s">
        <v>258</v>
      </c>
      <c r="C24" s="78" t="s">
        <v>20</v>
      </c>
      <c r="D24" s="78" t="s">
        <v>6</v>
      </c>
      <c r="E24" s="1" t="s">
        <v>65</v>
      </c>
    </row>
    <row r="25" spans="1:5" x14ac:dyDescent="0.25">
      <c r="A25" s="98">
        <v>21</v>
      </c>
      <c r="B25" s="80" t="s">
        <v>259</v>
      </c>
      <c r="C25" s="78" t="s">
        <v>20</v>
      </c>
      <c r="D25" s="78" t="s">
        <v>9</v>
      </c>
      <c r="E25" s="1" t="s">
        <v>65</v>
      </c>
    </row>
    <row r="26" spans="1:5" x14ac:dyDescent="0.25">
      <c r="A26" s="98">
        <v>22</v>
      </c>
      <c r="B26" s="84" t="s">
        <v>260</v>
      </c>
      <c r="C26" s="78" t="s">
        <v>20</v>
      </c>
      <c r="D26" s="78" t="s">
        <v>9</v>
      </c>
      <c r="E26" s="1" t="s">
        <v>65</v>
      </c>
    </row>
    <row r="27" spans="1:5" x14ac:dyDescent="0.25">
      <c r="A27" s="98">
        <v>23</v>
      </c>
      <c r="B27" s="79" t="s">
        <v>261</v>
      </c>
      <c r="C27" s="78" t="s">
        <v>20</v>
      </c>
      <c r="D27" s="78" t="s">
        <v>6</v>
      </c>
      <c r="E27" s="1" t="s">
        <v>65</v>
      </c>
    </row>
    <row r="28" spans="1:5" x14ac:dyDescent="0.25">
      <c r="A28" s="98">
        <v>24</v>
      </c>
      <c r="B28" s="87" t="s">
        <v>262</v>
      </c>
      <c r="C28" s="78" t="s">
        <v>20</v>
      </c>
      <c r="D28" s="78" t="s">
        <v>9</v>
      </c>
      <c r="E28" s="1" t="s">
        <v>65</v>
      </c>
    </row>
    <row r="29" spans="1:5" x14ac:dyDescent="0.25">
      <c r="A29" s="98">
        <v>25</v>
      </c>
      <c r="B29" s="88" t="s">
        <v>263</v>
      </c>
      <c r="C29" s="78" t="s">
        <v>20</v>
      </c>
      <c r="D29" s="78" t="s">
        <v>6</v>
      </c>
      <c r="E29" s="1" t="s">
        <v>65</v>
      </c>
    </row>
    <row r="30" spans="1:5" x14ac:dyDescent="0.25">
      <c r="A30" s="98">
        <v>26</v>
      </c>
      <c r="B30" s="85" t="s">
        <v>264</v>
      </c>
      <c r="C30" s="78" t="s">
        <v>20</v>
      </c>
      <c r="D30" s="78" t="s">
        <v>9</v>
      </c>
      <c r="E30" s="1" t="s">
        <v>65</v>
      </c>
    </row>
    <row r="31" spans="1:5" x14ac:dyDescent="0.25">
      <c r="A31" s="98">
        <v>27</v>
      </c>
      <c r="B31" s="89" t="s">
        <v>265</v>
      </c>
      <c r="C31" s="78" t="s">
        <v>20</v>
      </c>
      <c r="D31" s="78" t="s">
        <v>9</v>
      </c>
      <c r="E31" s="1" t="s">
        <v>65</v>
      </c>
    </row>
    <row r="32" spans="1:5" x14ac:dyDescent="0.25">
      <c r="A32" s="98">
        <v>28</v>
      </c>
      <c r="B32" s="77" t="s">
        <v>266</v>
      </c>
      <c r="C32" s="78" t="s">
        <v>20</v>
      </c>
      <c r="D32" s="78" t="s">
        <v>6</v>
      </c>
      <c r="E32" s="1" t="s">
        <v>65</v>
      </c>
    </row>
    <row r="33" spans="1:5" x14ac:dyDescent="0.25">
      <c r="A33" s="98">
        <v>29</v>
      </c>
      <c r="B33" s="79" t="s">
        <v>267</v>
      </c>
      <c r="C33" s="78" t="s">
        <v>20</v>
      </c>
      <c r="D33" s="78" t="s">
        <v>12</v>
      </c>
      <c r="E33" s="1" t="s">
        <v>65</v>
      </c>
    </row>
    <row r="34" spans="1:5" x14ac:dyDescent="0.25">
      <c r="A34" s="98">
        <v>30</v>
      </c>
      <c r="B34" s="79" t="s">
        <v>268</v>
      </c>
      <c r="C34" s="61" t="s">
        <v>269</v>
      </c>
      <c r="D34" s="78" t="s">
        <v>6</v>
      </c>
      <c r="E34" s="1" t="s">
        <v>65</v>
      </c>
    </row>
    <row r="35" spans="1:5" x14ac:dyDescent="0.25">
      <c r="A35" s="98">
        <v>31</v>
      </c>
      <c r="B35" s="79" t="s">
        <v>270</v>
      </c>
      <c r="C35" s="78" t="s">
        <v>20</v>
      </c>
      <c r="D35" s="78" t="s">
        <v>9</v>
      </c>
      <c r="E35" s="1" t="s">
        <v>65</v>
      </c>
    </row>
    <row r="36" spans="1:5" x14ac:dyDescent="0.25">
      <c r="A36" s="98">
        <v>32</v>
      </c>
      <c r="B36" s="79" t="s">
        <v>271</v>
      </c>
      <c r="C36" s="78" t="s">
        <v>20</v>
      </c>
      <c r="D36" s="78" t="s">
        <v>6</v>
      </c>
      <c r="E36" s="1" t="s">
        <v>65</v>
      </c>
    </row>
    <row r="37" spans="1:5" x14ac:dyDescent="0.25">
      <c r="A37" s="98">
        <v>33</v>
      </c>
      <c r="B37" s="79" t="s">
        <v>272</v>
      </c>
      <c r="C37" s="78" t="s">
        <v>20</v>
      </c>
      <c r="D37" s="78" t="s">
        <v>12</v>
      </c>
      <c r="E37" s="1" t="s">
        <v>65</v>
      </c>
    </row>
    <row r="38" spans="1:5" x14ac:dyDescent="0.25">
      <c r="A38" s="98">
        <v>34</v>
      </c>
      <c r="B38" s="79" t="s">
        <v>273</v>
      </c>
      <c r="C38" s="78" t="s">
        <v>20</v>
      </c>
      <c r="D38" s="78" t="s">
        <v>9</v>
      </c>
      <c r="E38" s="1" t="s">
        <v>65</v>
      </c>
    </row>
    <row r="39" spans="1:5" x14ac:dyDescent="0.25">
      <c r="A39" s="98">
        <v>35</v>
      </c>
      <c r="B39" s="79" t="s">
        <v>274</v>
      </c>
      <c r="C39" s="78" t="s">
        <v>20</v>
      </c>
      <c r="D39" s="78" t="s">
        <v>9</v>
      </c>
      <c r="E39" s="1" t="s">
        <v>65</v>
      </c>
    </row>
    <row r="40" spans="1:5" x14ac:dyDescent="0.25">
      <c r="A40" s="98">
        <v>36</v>
      </c>
      <c r="B40" s="79" t="s">
        <v>275</v>
      </c>
      <c r="C40" s="78" t="s">
        <v>20</v>
      </c>
      <c r="D40" s="78" t="s">
        <v>9</v>
      </c>
      <c r="E40" s="1" t="s">
        <v>65</v>
      </c>
    </row>
    <row r="41" spans="1:5" x14ac:dyDescent="0.25">
      <c r="A41" s="98">
        <v>37</v>
      </c>
      <c r="B41" s="79" t="s">
        <v>276</v>
      </c>
      <c r="C41" s="78" t="s">
        <v>20</v>
      </c>
      <c r="D41" s="78" t="s">
        <v>6</v>
      </c>
      <c r="E41" s="1" t="s">
        <v>65</v>
      </c>
    </row>
    <row r="42" spans="1:5" x14ac:dyDescent="0.25">
      <c r="A42" s="98">
        <v>38</v>
      </c>
      <c r="B42" s="79" t="s">
        <v>277</v>
      </c>
      <c r="C42" s="78" t="s">
        <v>20</v>
      </c>
      <c r="D42" s="78" t="s">
        <v>9</v>
      </c>
      <c r="E42" s="1" t="s">
        <v>65</v>
      </c>
    </row>
    <row r="43" spans="1:5" x14ac:dyDescent="0.25">
      <c r="A43" s="98">
        <v>39</v>
      </c>
      <c r="B43" s="81" t="s">
        <v>278</v>
      </c>
      <c r="C43" s="78" t="s">
        <v>20</v>
      </c>
      <c r="D43" s="78" t="s">
        <v>6</v>
      </c>
      <c r="E43" s="1" t="s">
        <v>65</v>
      </c>
    </row>
    <row r="44" spans="1:5" x14ac:dyDescent="0.25">
      <c r="A44" s="98">
        <v>40</v>
      </c>
      <c r="B44" s="79" t="s">
        <v>279</v>
      </c>
      <c r="C44" s="78" t="s">
        <v>20</v>
      </c>
      <c r="D44" s="78" t="s">
        <v>9</v>
      </c>
      <c r="E44" s="1" t="s">
        <v>65</v>
      </c>
    </row>
    <row r="45" spans="1:5" x14ac:dyDescent="0.25">
      <c r="A45" s="98">
        <v>41</v>
      </c>
      <c r="B45" s="90" t="s">
        <v>280</v>
      </c>
      <c r="C45" s="78" t="s">
        <v>20</v>
      </c>
      <c r="D45" s="78" t="s">
        <v>9</v>
      </c>
      <c r="E45" s="1" t="s">
        <v>65</v>
      </c>
    </row>
    <row r="46" spans="1:5" x14ac:dyDescent="0.25">
      <c r="A46" s="98">
        <v>42</v>
      </c>
      <c r="B46" s="95" t="s">
        <v>250</v>
      </c>
      <c r="C46" s="8" t="s">
        <v>404</v>
      </c>
      <c r="D46" s="8" t="s">
        <v>12</v>
      </c>
      <c r="E46" s="1" t="s">
        <v>65</v>
      </c>
    </row>
    <row r="47" spans="1:5" x14ac:dyDescent="0.25">
      <c r="A47" s="98">
        <v>43</v>
      </c>
      <c r="B47" s="95" t="s">
        <v>251</v>
      </c>
      <c r="C47" s="8" t="s">
        <v>404</v>
      </c>
      <c r="D47" s="8" t="s">
        <v>9</v>
      </c>
      <c r="E47" s="1" t="s">
        <v>65</v>
      </c>
    </row>
    <row r="48" spans="1:5" hidden="1" x14ac:dyDescent="0.25">
      <c r="A48" s="98">
        <v>44</v>
      </c>
      <c r="B48" s="74" t="s">
        <v>281</v>
      </c>
      <c r="C48" s="75" t="s">
        <v>240</v>
      </c>
      <c r="D48" s="76" t="s">
        <v>9</v>
      </c>
      <c r="E48" s="1" t="s">
        <v>66</v>
      </c>
    </row>
    <row r="49" spans="1:5" x14ac:dyDescent="0.25">
      <c r="A49" s="98">
        <v>45</v>
      </c>
      <c r="B49" s="91" t="s">
        <v>282</v>
      </c>
      <c r="C49" s="61" t="s">
        <v>242</v>
      </c>
      <c r="D49" s="78" t="s">
        <v>9</v>
      </c>
      <c r="E49" s="1" t="s">
        <v>66</v>
      </c>
    </row>
    <row r="50" spans="1:5" x14ac:dyDescent="0.25">
      <c r="A50" s="98">
        <v>46</v>
      </c>
      <c r="B50" s="92" t="s">
        <v>283</v>
      </c>
      <c r="C50" s="78" t="s">
        <v>20</v>
      </c>
      <c r="D50" s="78" t="s">
        <v>9</v>
      </c>
      <c r="E50" s="1" t="s">
        <v>66</v>
      </c>
    </row>
    <row r="51" spans="1:5" x14ac:dyDescent="0.25">
      <c r="A51" s="98">
        <v>47</v>
      </c>
      <c r="B51" s="92" t="s">
        <v>284</v>
      </c>
      <c r="C51" s="78" t="s">
        <v>20</v>
      </c>
      <c r="D51" s="78" t="s">
        <v>9</v>
      </c>
      <c r="E51" s="1" t="s">
        <v>66</v>
      </c>
    </row>
    <row r="52" spans="1:5" x14ac:dyDescent="0.25">
      <c r="A52" s="98">
        <v>48</v>
      </c>
      <c r="B52" s="92" t="s">
        <v>285</v>
      </c>
      <c r="C52" s="78" t="s">
        <v>20</v>
      </c>
      <c r="D52" s="78" t="s">
        <v>9</v>
      </c>
      <c r="E52" s="1" t="s">
        <v>66</v>
      </c>
    </row>
    <row r="53" spans="1:5" x14ac:dyDescent="0.25">
      <c r="A53" s="98">
        <v>49</v>
      </c>
      <c r="B53" s="93" t="s">
        <v>286</v>
      </c>
      <c r="C53" s="78" t="s">
        <v>20</v>
      </c>
      <c r="D53" s="78" t="s">
        <v>9</v>
      </c>
      <c r="E53" s="1" t="s">
        <v>66</v>
      </c>
    </row>
    <row r="54" spans="1:5" x14ac:dyDescent="0.25">
      <c r="A54" s="98">
        <v>50</v>
      </c>
      <c r="B54" s="92" t="s">
        <v>287</v>
      </c>
      <c r="C54" s="78" t="s">
        <v>20</v>
      </c>
      <c r="D54" s="78" t="s">
        <v>9</v>
      </c>
      <c r="E54" s="1" t="s">
        <v>66</v>
      </c>
    </row>
    <row r="55" spans="1:5" x14ac:dyDescent="0.25">
      <c r="A55" s="98">
        <v>51</v>
      </c>
      <c r="B55" s="93" t="s">
        <v>288</v>
      </c>
      <c r="C55" s="78" t="s">
        <v>20</v>
      </c>
      <c r="D55" s="78" t="s">
        <v>9</v>
      </c>
      <c r="E55" s="1" t="s">
        <v>66</v>
      </c>
    </row>
    <row r="56" spans="1:5" x14ac:dyDescent="0.25">
      <c r="A56" s="98">
        <v>52</v>
      </c>
      <c r="B56" s="92" t="s">
        <v>289</v>
      </c>
      <c r="C56" s="78" t="s">
        <v>20</v>
      </c>
      <c r="D56" s="78" t="s">
        <v>9</v>
      </c>
      <c r="E56" s="1" t="s">
        <v>66</v>
      </c>
    </row>
    <row r="57" spans="1:5" x14ac:dyDescent="0.25">
      <c r="A57" s="98">
        <v>53</v>
      </c>
      <c r="B57" s="91" t="s">
        <v>290</v>
      </c>
      <c r="C57" s="61" t="s">
        <v>249</v>
      </c>
      <c r="D57" s="78" t="s">
        <v>9</v>
      </c>
      <c r="E57" s="1" t="s">
        <v>66</v>
      </c>
    </row>
    <row r="58" spans="1:5" x14ac:dyDescent="0.25">
      <c r="A58" s="98">
        <v>54</v>
      </c>
      <c r="B58" s="93" t="s">
        <v>291</v>
      </c>
      <c r="C58" s="78" t="s">
        <v>20</v>
      </c>
      <c r="D58" s="78" t="s">
        <v>9</v>
      </c>
      <c r="E58" s="1" t="s">
        <v>66</v>
      </c>
    </row>
    <row r="59" spans="1:5" x14ac:dyDescent="0.25">
      <c r="A59" s="98">
        <v>55</v>
      </c>
      <c r="B59" s="93" t="s">
        <v>292</v>
      </c>
      <c r="C59" s="78" t="s">
        <v>20</v>
      </c>
      <c r="D59" s="78" t="s">
        <v>9</v>
      </c>
      <c r="E59" s="1" t="s">
        <v>66</v>
      </c>
    </row>
    <row r="60" spans="1:5" x14ac:dyDescent="0.25">
      <c r="A60" s="98">
        <v>56</v>
      </c>
      <c r="B60" s="93" t="s">
        <v>293</v>
      </c>
      <c r="C60" s="78" t="s">
        <v>20</v>
      </c>
      <c r="D60" s="78" t="s">
        <v>9</v>
      </c>
      <c r="E60" s="1" t="s">
        <v>66</v>
      </c>
    </row>
    <row r="61" spans="1:5" x14ac:dyDescent="0.25">
      <c r="A61" s="98">
        <v>57</v>
      </c>
      <c r="B61" s="92" t="s">
        <v>294</v>
      </c>
      <c r="C61" s="78" t="s">
        <v>20</v>
      </c>
      <c r="D61" s="78" t="s">
        <v>9</v>
      </c>
      <c r="E61" s="1" t="s">
        <v>66</v>
      </c>
    </row>
    <row r="62" spans="1:5" x14ac:dyDescent="0.25">
      <c r="A62" s="98">
        <v>58</v>
      </c>
      <c r="B62" s="93" t="s">
        <v>295</v>
      </c>
      <c r="C62" s="78" t="s">
        <v>20</v>
      </c>
      <c r="D62" s="78" t="s">
        <v>9</v>
      </c>
      <c r="E62" s="1" t="s">
        <v>66</v>
      </c>
    </row>
    <row r="63" spans="1:5" x14ac:dyDescent="0.25">
      <c r="A63" s="98">
        <v>59</v>
      </c>
      <c r="B63" s="93" t="s">
        <v>296</v>
      </c>
      <c r="C63" s="78" t="s">
        <v>20</v>
      </c>
      <c r="D63" s="78" t="s">
        <v>9</v>
      </c>
      <c r="E63" s="1" t="s">
        <v>66</v>
      </c>
    </row>
    <row r="64" spans="1:5" x14ac:dyDescent="0.25">
      <c r="A64" s="98">
        <v>60</v>
      </c>
      <c r="B64" s="92" t="s">
        <v>297</v>
      </c>
      <c r="C64" s="78" t="s">
        <v>20</v>
      </c>
      <c r="D64" s="78" t="s">
        <v>9</v>
      </c>
      <c r="E64" s="1" t="s">
        <v>66</v>
      </c>
    </row>
    <row r="65" spans="1:5" x14ac:dyDescent="0.25">
      <c r="A65" s="98">
        <v>61</v>
      </c>
      <c r="B65" s="93" t="s">
        <v>298</v>
      </c>
      <c r="C65" s="78" t="s">
        <v>20</v>
      </c>
      <c r="D65" s="78" t="s">
        <v>9</v>
      </c>
      <c r="E65" s="1" t="s">
        <v>66</v>
      </c>
    </row>
    <row r="66" spans="1:5" x14ac:dyDescent="0.25">
      <c r="A66" s="98">
        <v>62</v>
      </c>
      <c r="B66" s="92" t="s">
        <v>299</v>
      </c>
      <c r="C66" s="78" t="s">
        <v>20</v>
      </c>
      <c r="D66" s="78" t="s">
        <v>12</v>
      </c>
      <c r="E66" s="1" t="s">
        <v>66</v>
      </c>
    </row>
    <row r="67" spans="1:5" x14ac:dyDescent="0.25">
      <c r="A67" s="98">
        <v>63</v>
      </c>
      <c r="B67" s="92" t="s">
        <v>300</v>
      </c>
      <c r="C67" s="78" t="s">
        <v>20</v>
      </c>
      <c r="D67" s="78" t="s">
        <v>9</v>
      </c>
      <c r="E67" s="1" t="s">
        <v>66</v>
      </c>
    </row>
    <row r="68" spans="1:5" x14ac:dyDescent="0.25">
      <c r="A68" s="98">
        <v>64</v>
      </c>
      <c r="B68" s="92" t="s">
        <v>301</v>
      </c>
      <c r="C68" s="78" t="s">
        <v>20</v>
      </c>
      <c r="D68" s="78" t="s">
        <v>9</v>
      </c>
      <c r="E68" s="1" t="s">
        <v>66</v>
      </c>
    </row>
    <row r="69" spans="1:5" x14ac:dyDescent="0.25">
      <c r="A69" s="98">
        <v>65</v>
      </c>
      <c r="B69" s="93" t="s">
        <v>302</v>
      </c>
      <c r="C69" s="78" t="s">
        <v>20</v>
      </c>
      <c r="D69" s="78" t="s">
        <v>9</v>
      </c>
      <c r="E69" s="1" t="s">
        <v>66</v>
      </c>
    </row>
    <row r="70" spans="1:5" x14ac:dyDescent="0.25">
      <c r="A70" s="98">
        <v>66</v>
      </c>
      <c r="B70" s="93" t="s">
        <v>303</v>
      </c>
      <c r="C70" s="78" t="s">
        <v>20</v>
      </c>
      <c r="D70" s="78" t="s">
        <v>9</v>
      </c>
      <c r="E70" s="1" t="s">
        <v>66</v>
      </c>
    </row>
    <row r="71" spans="1:5" x14ac:dyDescent="0.25">
      <c r="A71" s="98">
        <v>67</v>
      </c>
      <c r="B71" s="92" t="s">
        <v>304</v>
      </c>
      <c r="C71" s="78" t="s">
        <v>20</v>
      </c>
      <c r="D71" s="78" t="s">
        <v>9</v>
      </c>
      <c r="E71" s="1" t="s">
        <v>66</v>
      </c>
    </row>
    <row r="72" spans="1:5" x14ac:dyDescent="0.25">
      <c r="A72" s="98">
        <v>68</v>
      </c>
      <c r="B72" s="93" t="s">
        <v>305</v>
      </c>
      <c r="C72" s="78" t="s">
        <v>20</v>
      </c>
      <c r="D72" s="78" t="s">
        <v>9</v>
      </c>
      <c r="E72" s="1" t="s">
        <v>66</v>
      </c>
    </row>
    <row r="73" spans="1:5" x14ac:dyDescent="0.25">
      <c r="A73" s="98">
        <v>69</v>
      </c>
      <c r="B73" s="92" t="s">
        <v>42</v>
      </c>
      <c r="C73" s="78" t="s">
        <v>20</v>
      </c>
      <c r="D73" s="78" t="s">
        <v>9</v>
      </c>
      <c r="E73" s="1" t="s">
        <v>66</v>
      </c>
    </row>
    <row r="74" spans="1:5" x14ac:dyDescent="0.25">
      <c r="A74" s="98">
        <v>70</v>
      </c>
      <c r="B74" s="93" t="s">
        <v>306</v>
      </c>
      <c r="C74" s="78" t="s">
        <v>20</v>
      </c>
      <c r="D74" s="78" t="s">
        <v>9</v>
      </c>
      <c r="E74" s="1" t="s">
        <v>66</v>
      </c>
    </row>
    <row r="75" spans="1:5" x14ac:dyDescent="0.25">
      <c r="A75" s="98">
        <v>71</v>
      </c>
      <c r="B75" s="92" t="s">
        <v>307</v>
      </c>
      <c r="C75" s="78" t="s">
        <v>20</v>
      </c>
      <c r="D75" s="78" t="s">
        <v>9</v>
      </c>
      <c r="E75" s="1" t="s">
        <v>66</v>
      </c>
    </row>
    <row r="76" spans="1:5" x14ac:dyDescent="0.25">
      <c r="A76" s="98">
        <v>72</v>
      </c>
      <c r="B76" s="91" t="s">
        <v>308</v>
      </c>
      <c r="C76" s="61" t="s">
        <v>269</v>
      </c>
      <c r="D76" s="78" t="s">
        <v>9</v>
      </c>
      <c r="E76" s="1" t="s">
        <v>66</v>
      </c>
    </row>
    <row r="77" spans="1:5" x14ac:dyDescent="0.25">
      <c r="A77" s="98">
        <v>73</v>
      </c>
      <c r="B77" s="93" t="s">
        <v>309</v>
      </c>
      <c r="C77" s="78" t="s">
        <v>20</v>
      </c>
      <c r="D77" s="78" t="s">
        <v>9</v>
      </c>
      <c r="E77" s="1" t="s">
        <v>66</v>
      </c>
    </row>
    <row r="78" spans="1:5" x14ac:dyDescent="0.25">
      <c r="A78" s="98">
        <v>74</v>
      </c>
      <c r="B78" s="93" t="s">
        <v>310</v>
      </c>
      <c r="C78" s="78" t="s">
        <v>20</v>
      </c>
      <c r="D78" s="78" t="s">
        <v>9</v>
      </c>
      <c r="E78" s="1" t="s">
        <v>66</v>
      </c>
    </row>
    <row r="79" spans="1:5" x14ac:dyDescent="0.25">
      <c r="A79" s="98">
        <v>75</v>
      </c>
      <c r="B79" s="93" t="s">
        <v>311</v>
      </c>
      <c r="C79" s="78" t="s">
        <v>20</v>
      </c>
      <c r="D79" s="78" t="s">
        <v>9</v>
      </c>
      <c r="E79" s="1" t="s">
        <v>66</v>
      </c>
    </row>
    <row r="80" spans="1:5" x14ac:dyDescent="0.25">
      <c r="A80" s="98">
        <v>76</v>
      </c>
      <c r="B80" s="93" t="s">
        <v>312</v>
      </c>
      <c r="C80" s="78" t="s">
        <v>20</v>
      </c>
      <c r="D80" s="78" t="s">
        <v>9</v>
      </c>
      <c r="E80" s="1" t="s">
        <v>66</v>
      </c>
    </row>
    <row r="81" spans="1:5" x14ac:dyDescent="0.25">
      <c r="A81" s="98">
        <v>77</v>
      </c>
      <c r="B81" s="93" t="s">
        <v>313</v>
      </c>
      <c r="C81" s="78" t="s">
        <v>20</v>
      </c>
      <c r="D81" s="78" t="s">
        <v>9</v>
      </c>
      <c r="E81" s="1" t="s">
        <v>66</v>
      </c>
    </row>
    <row r="82" spans="1:5" x14ac:dyDescent="0.25">
      <c r="A82" s="98">
        <v>78</v>
      </c>
      <c r="B82" s="91" t="s">
        <v>314</v>
      </c>
      <c r="C82" s="78" t="s">
        <v>20</v>
      </c>
      <c r="D82" s="78" t="s">
        <v>9</v>
      </c>
      <c r="E82" s="1" t="s">
        <v>66</v>
      </c>
    </row>
    <row r="83" spans="1:5" x14ac:dyDescent="0.25">
      <c r="A83" s="98">
        <v>79</v>
      </c>
      <c r="B83" s="93" t="s">
        <v>315</v>
      </c>
      <c r="C83" s="78" t="s">
        <v>20</v>
      </c>
      <c r="D83" s="78" t="s">
        <v>9</v>
      </c>
      <c r="E83" s="1" t="s">
        <v>66</v>
      </c>
    </row>
    <row r="84" spans="1:5" x14ac:dyDescent="0.25">
      <c r="A84" s="98">
        <v>80</v>
      </c>
      <c r="B84" s="91" t="s">
        <v>316</v>
      </c>
      <c r="C84" s="78" t="s">
        <v>20</v>
      </c>
      <c r="D84" s="78" t="s">
        <v>9</v>
      </c>
      <c r="E84" s="1" t="s">
        <v>66</v>
      </c>
    </row>
    <row r="85" spans="1:5" x14ac:dyDescent="0.25">
      <c r="A85" s="98">
        <v>81</v>
      </c>
      <c r="B85" s="93" t="s">
        <v>317</v>
      </c>
      <c r="C85" s="78" t="s">
        <v>20</v>
      </c>
      <c r="D85" s="78" t="s">
        <v>9</v>
      </c>
      <c r="E85" s="1" t="s">
        <v>66</v>
      </c>
    </row>
    <row r="86" spans="1:5" x14ac:dyDescent="0.25">
      <c r="A86" s="98">
        <v>82</v>
      </c>
      <c r="B86" s="92" t="s">
        <v>318</v>
      </c>
      <c r="C86" s="78" t="s">
        <v>20</v>
      </c>
      <c r="D86" s="78" t="s">
        <v>9</v>
      </c>
      <c r="E86" s="1" t="s">
        <v>66</v>
      </c>
    </row>
    <row r="87" spans="1:5" x14ac:dyDescent="0.25">
      <c r="A87" s="98">
        <v>83</v>
      </c>
      <c r="B87" s="92" t="s">
        <v>319</v>
      </c>
      <c r="C87" s="78" t="s">
        <v>20</v>
      </c>
      <c r="D87" s="78" t="s">
        <v>9</v>
      </c>
      <c r="E87" s="1" t="s">
        <v>66</v>
      </c>
    </row>
    <row r="88" spans="1:5" x14ac:dyDescent="0.25">
      <c r="A88" s="98">
        <v>84</v>
      </c>
      <c r="B88" s="93" t="s">
        <v>303</v>
      </c>
      <c r="C88" s="8" t="s">
        <v>404</v>
      </c>
      <c r="D88" s="8" t="s">
        <v>9</v>
      </c>
      <c r="E88" s="1" t="s">
        <v>66</v>
      </c>
    </row>
    <row r="89" spans="1:5" x14ac:dyDescent="0.25">
      <c r="A89" s="98">
        <v>85</v>
      </c>
      <c r="B89" s="93" t="s">
        <v>305</v>
      </c>
      <c r="C89" s="8" t="s">
        <v>404</v>
      </c>
      <c r="D89" s="8" t="s">
        <v>6</v>
      </c>
      <c r="E89" s="1" t="s">
        <v>66</v>
      </c>
    </row>
    <row r="90" spans="1:5" hidden="1" x14ac:dyDescent="0.25">
      <c r="A90" s="98">
        <v>86</v>
      </c>
      <c r="B90" s="74" t="s">
        <v>320</v>
      </c>
      <c r="C90" s="75" t="s">
        <v>240</v>
      </c>
      <c r="D90" s="76" t="s">
        <v>9</v>
      </c>
      <c r="E90" s="1" t="s">
        <v>67</v>
      </c>
    </row>
    <row r="91" spans="1:5" x14ac:dyDescent="0.25">
      <c r="A91" s="98">
        <v>87</v>
      </c>
      <c r="B91" s="94" t="s">
        <v>321</v>
      </c>
      <c r="C91" s="61" t="s">
        <v>242</v>
      </c>
      <c r="D91" s="78" t="s">
        <v>9</v>
      </c>
      <c r="E91" s="1" t="s">
        <v>67</v>
      </c>
    </row>
    <row r="92" spans="1:5" x14ac:dyDescent="0.25">
      <c r="A92" s="98">
        <v>88</v>
      </c>
      <c r="B92" s="92" t="s">
        <v>322</v>
      </c>
      <c r="C92" s="78" t="s">
        <v>20</v>
      </c>
      <c r="D92" s="78" t="s">
        <v>6</v>
      </c>
      <c r="E92" s="1" t="s">
        <v>67</v>
      </c>
    </row>
    <row r="93" spans="1:5" x14ac:dyDescent="0.25">
      <c r="A93" s="98">
        <v>89</v>
      </c>
      <c r="B93" s="93" t="s">
        <v>323</v>
      </c>
      <c r="C93" s="78" t="s">
        <v>20</v>
      </c>
      <c r="D93" s="78" t="s">
        <v>9</v>
      </c>
      <c r="E93" s="1" t="s">
        <v>67</v>
      </c>
    </row>
    <row r="94" spans="1:5" x14ac:dyDescent="0.25">
      <c r="A94" s="98">
        <v>90</v>
      </c>
      <c r="B94" s="93" t="s">
        <v>324</v>
      </c>
      <c r="C94" s="78" t="s">
        <v>20</v>
      </c>
      <c r="D94" s="78" t="s">
        <v>6</v>
      </c>
      <c r="E94" s="1" t="s">
        <v>67</v>
      </c>
    </row>
    <row r="95" spans="1:5" x14ac:dyDescent="0.25">
      <c r="A95" s="98">
        <v>91</v>
      </c>
      <c r="B95" s="92" t="s">
        <v>325</v>
      </c>
      <c r="C95" s="78" t="s">
        <v>20</v>
      </c>
      <c r="D95" s="78" t="s">
        <v>12</v>
      </c>
      <c r="E95" s="1" t="s">
        <v>67</v>
      </c>
    </row>
    <row r="96" spans="1:5" x14ac:dyDescent="0.25">
      <c r="A96" s="98">
        <v>92</v>
      </c>
      <c r="B96" s="92" t="s">
        <v>326</v>
      </c>
      <c r="C96" s="78" t="s">
        <v>20</v>
      </c>
      <c r="D96" s="78" t="s">
        <v>59</v>
      </c>
      <c r="E96" s="1" t="s">
        <v>67</v>
      </c>
    </row>
    <row r="97" spans="1:5" x14ac:dyDescent="0.25">
      <c r="A97" s="98">
        <v>93</v>
      </c>
      <c r="B97" s="93" t="s">
        <v>327</v>
      </c>
      <c r="C97" s="78" t="s">
        <v>20</v>
      </c>
      <c r="D97" s="78" t="s">
        <v>9</v>
      </c>
      <c r="E97" s="1" t="s">
        <v>67</v>
      </c>
    </row>
    <row r="98" spans="1:5" x14ac:dyDescent="0.25">
      <c r="A98" s="98">
        <v>94</v>
      </c>
      <c r="B98" s="93" t="s">
        <v>328</v>
      </c>
      <c r="C98" s="78" t="s">
        <v>20</v>
      </c>
      <c r="D98" s="78" t="s">
        <v>12</v>
      </c>
      <c r="E98" s="1" t="s">
        <v>67</v>
      </c>
    </row>
    <row r="99" spans="1:5" x14ac:dyDescent="0.25">
      <c r="A99" s="98">
        <v>95</v>
      </c>
      <c r="B99" s="91" t="s">
        <v>329</v>
      </c>
      <c r="C99" s="61" t="s">
        <v>249</v>
      </c>
      <c r="D99" s="78" t="s">
        <v>9</v>
      </c>
      <c r="E99" s="1" t="s">
        <v>67</v>
      </c>
    </row>
    <row r="100" spans="1:5" x14ac:dyDescent="0.25">
      <c r="A100" s="98">
        <v>96</v>
      </c>
      <c r="B100" s="92" t="s">
        <v>330</v>
      </c>
      <c r="C100" s="78" t="s">
        <v>20</v>
      </c>
      <c r="D100" s="78" t="s">
        <v>9</v>
      </c>
      <c r="E100" s="1" t="s">
        <v>67</v>
      </c>
    </row>
    <row r="101" spans="1:5" x14ac:dyDescent="0.25">
      <c r="A101" s="98">
        <v>97</v>
      </c>
      <c r="B101" s="92" t="s">
        <v>331</v>
      </c>
      <c r="C101" s="78" t="s">
        <v>20</v>
      </c>
      <c r="D101" s="78" t="s">
        <v>12</v>
      </c>
      <c r="E101" s="1" t="s">
        <v>67</v>
      </c>
    </row>
    <row r="102" spans="1:5" x14ac:dyDescent="0.25">
      <c r="A102" s="98">
        <v>98</v>
      </c>
      <c r="B102" s="92" t="s">
        <v>332</v>
      </c>
      <c r="C102" s="78" t="s">
        <v>20</v>
      </c>
      <c r="D102" s="78" t="s">
        <v>9</v>
      </c>
      <c r="E102" s="1" t="s">
        <v>67</v>
      </c>
    </row>
    <row r="103" spans="1:5" x14ac:dyDescent="0.25">
      <c r="A103" s="98">
        <v>99</v>
      </c>
      <c r="B103" s="92" t="s">
        <v>11</v>
      </c>
      <c r="C103" s="78" t="s">
        <v>20</v>
      </c>
      <c r="D103" s="78" t="s">
        <v>9</v>
      </c>
      <c r="E103" s="1" t="s">
        <v>67</v>
      </c>
    </row>
    <row r="104" spans="1:5" x14ac:dyDescent="0.25">
      <c r="A104" s="98">
        <v>100</v>
      </c>
      <c r="B104" s="95" t="s">
        <v>217</v>
      </c>
      <c r="C104" s="78" t="s">
        <v>20</v>
      </c>
      <c r="D104" s="78" t="s">
        <v>9</v>
      </c>
      <c r="E104" s="1" t="s">
        <v>67</v>
      </c>
    </row>
    <row r="105" spans="1:5" x14ac:dyDescent="0.25">
      <c r="A105" s="98">
        <v>101</v>
      </c>
      <c r="B105" s="93" t="s">
        <v>333</v>
      </c>
      <c r="C105" s="78" t="s">
        <v>20</v>
      </c>
      <c r="D105" s="78" t="s">
        <v>12</v>
      </c>
      <c r="E105" s="1" t="s">
        <v>67</v>
      </c>
    </row>
    <row r="106" spans="1:5" x14ac:dyDescent="0.25">
      <c r="A106" s="98">
        <v>102</v>
      </c>
      <c r="B106" s="93" t="s">
        <v>334</v>
      </c>
      <c r="C106" s="78" t="s">
        <v>20</v>
      </c>
      <c r="D106" s="78" t="s">
        <v>12</v>
      </c>
      <c r="E106" s="1" t="s">
        <v>67</v>
      </c>
    </row>
    <row r="107" spans="1:5" x14ac:dyDescent="0.25">
      <c r="A107" s="98">
        <v>103</v>
      </c>
      <c r="B107" s="93" t="s">
        <v>335</v>
      </c>
      <c r="C107" s="78" t="s">
        <v>20</v>
      </c>
      <c r="D107" s="78" t="s">
        <v>9</v>
      </c>
      <c r="E107" s="1" t="s">
        <v>67</v>
      </c>
    </row>
    <row r="108" spans="1:5" x14ac:dyDescent="0.25">
      <c r="A108" s="98">
        <v>104</v>
      </c>
      <c r="B108" s="93" t="s">
        <v>336</v>
      </c>
      <c r="C108" s="78" t="s">
        <v>20</v>
      </c>
      <c r="D108" s="78" t="s">
        <v>9</v>
      </c>
      <c r="E108" s="1" t="s">
        <v>67</v>
      </c>
    </row>
    <row r="109" spans="1:5" x14ac:dyDescent="0.25">
      <c r="A109" s="98">
        <v>105</v>
      </c>
      <c r="B109" s="92" t="s">
        <v>337</v>
      </c>
      <c r="C109" s="78" t="s">
        <v>20</v>
      </c>
      <c r="D109" s="78" t="s">
        <v>9</v>
      </c>
      <c r="E109" s="1" t="s">
        <v>67</v>
      </c>
    </row>
    <row r="110" spans="1:5" x14ac:dyDescent="0.25">
      <c r="A110" s="98">
        <v>106</v>
      </c>
      <c r="B110" s="92" t="s">
        <v>338</v>
      </c>
      <c r="C110" s="78" t="s">
        <v>20</v>
      </c>
      <c r="D110" s="78" t="s">
        <v>12</v>
      </c>
      <c r="E110" s="1" t="s">
        <v>67</v>
      </c>
    </row>
    <row r="111" spans="1:5" x14ac:dyDescent="0.25">
      <c r="A111" s="98">
        <v>107</v>
      </c>
      <c r="B111" s="92" t="s">
        <v>339</v>
      </c>
      <c r="C111" s="78" t="s">
        <v>20</v>
      </c>
      <c r="D111" s="78" t="s">
        <v>9</v>
      </c>
      <c r="E111" s="1" t="s">
        <v>67</v>
      </c>
    </row>
    <row r="112" spans="1:5" x14ac:dyDescent="0.25">
      <c r="A112" s="98">
        <v>108</v>
      </c>
      <c r="B112" s="92" t="s">
        <v>340</v>
      </c>
      <c r="C112" s="78" t="s">
        <v>20</v>
      </c>
      <c r="D112" s="78" t="s">
        <v>9</v>
      </c>
      <c r="E112" s="1" t="s">
        <v>67</v>
      </c>
    </row>
    <row r="113" spans="1:5" x14ac:dyDescent="0.25">
      <c r="A113" s="98">
        <v>109</v>
      </c>
      <c r="B113" s="92" t="s">
        <v>341</v>
      </c>
      <c r="C113" s="78" t="s">
        <v>20</v>
      </c>
      <c r="D113" s="78" t="s">
        <v>9</v>
      </c>
      <c r="E113" s="1" t="s">
        <v>67</v>
      </c>
    </row>
    <row r="114" spans="1:5" x14ac:dyDescent="0.25">
      <c r="A114" s="98">
        <v>110</v>
      </c>
      <c r="B114" s="93" t="s">
        <v>342</v>
      </c>
      <c r="C114" s="78" t="s">
        <v>20</v>
      </c>
      <c r="D114" s="78" t="s">
        <v>6</v>
      </c>
      <c r="E114" s="1" t="s">
        <v>67</v>
      </c>
    </row>
    <row r="115" spans="1:5" x14ac:dyDescent="0.25">
      <c r="A115" s="98">
        <v>111</v>
      </c>
      <c r="B115" s="93" t="s">
        <v>343</v>
      </c>
      <c r="C115" s="78" t="s">
        <v>20</v>
      </c>
      <c r="D115" s="78" t="s">
        <v>9</v>
      </c>
      <c r="E115" s="1" t="s">
        <v>67</v>
      </c>
    </row>
    <row r="116" spans="1:5" x14ac:dyDescent="0.25">
      <c r="A116" s="98">
        <v>112</v>
      </c>
      <c r="B116" s="92" t="s">
        <v>344</v>
      </c>
      <c r="C116" s="78" t="s">
        <v>20</v>
      </c>
      <c r="D116" s="78" t="s">
        <v>9</v>
      </c>
      <c r="E116" s="1" t="s">
        <v>67</v>
      </c>
    </row>
    <row r="117" spans="1:5" x14ac:dyDescent="0.25">
      <c r="A117" s="98">
        <v>113</v>
      </c>
      <c r="B117" s="93" t="s">
        <v>345</v>
      </c>
      <c r="C117" s="78" t="s">
        <v>20</v>
      </c>
      <c r="D117" s="78" t="s">
        <v>12</v>
      </c>
      <c r="E117" s="1" t="s">
        <v>67</v>
      </c>
    </row>
    <row r="118" spans="1:5" x14ac:dyDescent="0.25">
      <c r="A118" s="98">
        <v>114</v>
      </c>
      <c r="B118" s="91" t="s">
        <v>346</v>
      </c>
      <c r="C118" s="61" t="s">
        <v>269</v>
      </c>
      <c r="D118" s="78" t="s">
        <v>12</v>
      </c>
      <c r="E118" s="1" t="s">
        <v>67</v>
      </c>
    </row>
    <row r="119" spans="1:5" x14ac:dyDescent="0.25">
      <c r="A119" s="98">
        <v>115</v>
      </c>
      <c r="B119" s="93" t="s">
        <v>347</v>
      </c>
      <c r="C119" s="78" t="s">
        <v>20</v>
      </c>
      <c r="D119" s="78" t="s">
        <v>12</v>
      </c>
      <c r="E119" s="1" t="s">
        <v>67</v>
      </c>
    </row>
    <row r="120" spans="1:5" x14ac:dyDescent="0.25">
      <c r="A120" s="98">
        <v>116</v>
      </c>
      <c r="B120" s="93" t="s">
        <v>348</v>
      </c>
      <c r="C120" s="78" t="s">
        <v>20</v>
      </c>
      <c r="D120" s="78" t="s">
        <v>12</v>
      </c>
      <c r="E120" s="1" t="s">
        <v>67</v>
      </c>
    </row>
    <row r="121" spans="1:5" x14ac:dyDescent="0.25">
      <c r="A121" s="98">
        <v>117</v>
      </c>
      <c r="B121" s="92" t="s">
        <v>349</v>
      </c>
      <c r="C121" s="78" t="s">
        <v>20</v>
      </c>
      <c r="D121" s="78" t="s">
        <v>9</v>
      </c>
      <c r="E121" s="1" t="s">
        <v>67</v>
      </c>
    </row>
    <row r="122" spans="1:5" x14ac:dyDescent="0.25">
      <c r="A122" s="98">
        <v>118</v>
      </c>
      <c r="B122" s="93" t="s">
        <v>350</v>
      </c>
      <c r="C122" s="78" t="s">
        <v>20</v>
      </c>
      <c r="D122" s="78" t="s">
        <v>9</v>
      </c>
      <c r="E122" s="1" t="s">
        <v>67</v>
      </c>
    </row>
    <row r="123" spans="1:5" x14ac:dyDescent="0.25">
      <c r="A123" s="98">
        <v>119</v>
      </c>
      <c r="B123" s="93" t="s">
        <v>351</v>
      </c>
      <c r="C123" s="78" t="s">
        <v>20</v>
      </c>
      <c r="D123" s="78" t="s">
        <v>9</v>
      </c>
      <c r="E123" s="1" t="s">
        <v>67</v>
      </c>
    </row>
    <row r="124" spans="1:5" x14ac:dyDescent="0.25">
      <c r="A124" s="98">
        <v>120</v>
      </c>
      <c r="B124" s="93" t="s">
        <v>352</v>
      </c>
      <c r="C124" s="78" t="s">
        <v>20</v>
      </c>
      <c r="D124" s="78" t="s">
        <v>9</v>
      </c>
      <c r="E124" s="1" t="s">
        <v>67</v>
      </c>
    </row>
    <row r="125" spans="1:5" x14ac:dyDescent="0.25">
      <c r="A125" s="98">
        <v>121</v>
      </c>
      <c r="B125" s="93" t="s">
        <v>353</v>
      </c>
      <c r="C125" s="78" t="s">
        <v>20</v>
      </c>
      <c r="D125" s="78" t="s">
        <v>12</v>
      </c>
      <c r="E125" s="1" t="s">
        <v>67</v>
      </c>
    </row>
    <row r="126" spans="1:5" x14ac:dyDescent="0.25">
      <c r="A126" s="98">
        <v>122</v>
      </c>
      <c r="B126" s="92" t="s">
        <v>354</v>
      </c>
      <c r="C126" s="78" t="s">
        <v>20</v>
      </c>
      <c r="D126" s="78" t="s">
        <v>12</v>
      </c>
      <c r="E126" s="1" t="s">
        <v>67</v>
      </c>
    </row>
    <row r="127" spans="1:5" x14ac:dyDescent="0.25">
      <c r="A127" s="98">
        <v>123</v>
      </c>
      <c r="B127" s="93" t="s">
        <v>355</v>
      </c>
      <c r="C127" s="78" t="s">
        <v>20</v>
      </c>
      <c r="D127" s="78" t="s">
        <v>9</v>
      </c>
      <c r="E127" s="1" t="s">
        <v>67</v>
      </c>
    </row>
    <row r="128" spans="1:5" x14ac:dyDescent="0.25">
      <c r="A128" s="98">
        <v>124</v>
      </c>
      <c r="B128" s="93" t="s">
        <v>356</v>
      </c>
      <c r="C128" s="78" t="s">
        <v>20</v>
      </c>
      <c r="D128" s="78" t="s">
        <v>6</v>
      </c>
      <c r="E128" s="1" t="s">
        <v>67</v>
      </c>
    </row>
    <row r="129" spans="1:5" x14ac:dyDescent="0.25">
      <c r="A129" s="98">
        <v>125</v>
      </c>
      <c r="B129" s="92" t="s">
        <v>357</v>
      </c>
      <c r="C129" s="78" t="s">
        <v>20</v>
      </c>
      <c r="D129" s="78" t="s">
        <v>9</v>
      </c>
      <c r="E129" s="1" t="s">
        <v>67</v>
      </c>
    </row>
    <row r="130" spans="1:5" x14ac:dyDescent="0.25">
      <c r="A130" s="98">
        <v>126</v>
      </c>
      <c r="B130" s="93" t="s">
        <v>342</v>
      </c>
      <c r="C130" s="8" t="s">
        <v>404</v>
      </c>
      <c r="D130" s="8" t="s">
        <v>9</v>
      </c>
      <c r="E130" s="1" t="s">
        <v>67</v>
      </c>
    </row>
    <row r="131" spans="1:5" x14ac:dyDescent="0.25">
      <c r="A131" s="98">
        <v>127</v>
      </c>
      <c r="B131" s="93" t="s">
        <v>343</v>
      </c>
      <c r="C131" s="8" t="s">
        <v>404</v>
      </c>
      <c r="D131" s="8" t="s">
        <v>9</v>
      </c>
      <c r="E131" s="1" t="s">
        <v>67</v>
      </c>
    </row>
    <row r="132" spans="1:5" hidden="1" x14ac:dyDescent="0.25">
      <c r="A132" s="98">
        <v>128</v>
      </c>
      <c r="B132" s="74" t="s">
        <v>358</v>
      </c>
      <c r="C132" s="75" t="s">
        <v>240</v>
      </c>
      <c r="D132" s="76" t="s">
        <v>6</v>
      </c>
      <c r="E132" s="1" t="s">
        <v>397</v>
      </c>
    </row>
    <row r="133" spans="1:5" x14ac:dyDescent="0.25">
      <c r="A133" s="98">
        <v>129</v>
      </c>
      <c r="B133" s="77" t="s">
        <v>359</v>
      </c>
      <c r="C133" s="61" t="s">
        <v>249</v>
      </c>
      <c r="D133" s="78" t="s">
        <v>12</v>
      </c>
      <c r="E133" s="1" t="s">
        <v>397</v>
      </c>
    </row>
    <row r="134" spans="1:5" x14ac:dyDescent="0.25">
      <c r="A134" s="98">
        <v>130</v>
      </c>
      <c r="B134" s="79" t="s">
        <v>360</v>
      </c>
      <c r="C134" s="78" t="s">
        <v>20</v>
      </c>
      <c r="D134" s="78" t="s">
        <v>9</v>
      </c>
      <c r="E134" s="1" t="s">
        <v>397</v>
      </c>
    </row>
    <row r="135" spans="1:5" x14ac:dyDescent="0.25">
      <c r="A135" s="98">
        <v>131</v>
      </c>
      <c r="B135" s="79" t="s">
        <v>361</v>
      </c>
      <c r="C135" s="78" t="s">
        <v>20</v>
      </c>
      <c r="D135" s="78" t="s">
        <v>9</v>
      </c>
      <c r="E135" s="1" t="s">
        <v>397</v>
      </c>
    </row>
    <row r="136" spans="1:5" x14ac:dyDescent="0.25">
      <c r="A136" s="98">
        <v>132</v>
      </c>
      <c r="B136" s="79" t="s">
        <v>362</v>
      </c>
      <c r="C136" s="78" t="s">
        <v>20</v>
      </c>
      <c r="D136" s="78" t="s">
        <v>12</v>
      </c>
      <c r="E136" s="1" t="s">
        <v>397</v>
      </c>
    </row>
    <row r="137" spans="1:5" x14ac:dyDescent="0.25">
      <c r="A137" s="98">
        <v>133</v>
      </c>
      <c r="B137" s="79" t="s">
        <v>363</v>
      </c>
      <c r="C137" s="78" t="s">
        <v>20</v>
      </c>
      <c r="D137" s="78" t="s">
        <v>6</v>
      </c>
      <c r="E137" s="1" t="s">
        <v>397</v>
      </c>
    </row>
    <row r="138" spans="1:5" x14ac:dyDescent="0.25">
      <c r="A138" s="98">
        <v>134</v>
      </c>
      <c r="B138" s="80" t="s">
        <v>364</v>
      </c>
      <c r="C138" s="78" t="s">
        <v>20</v>
      </c>
      <c r="D138" s="78" t="s">
        <v>9</v>
      </c>
      <c r="E138" s="1" t="s">
        <v>397</v>
      </c>
    </row>
    <row r="139" spans="1:5" x14ac:dyDescent="0.25">
      <c r="A139" s="98">
        <v>135</v>
      </c>
      <c r="B139" s="81" t="s">
        <v>365</v>
      </c>
      <c r="C139" s="78" t="s">
        <v>20</v>
      </c>
      <c r="D139" s="78" t="s">
        <v>9</v>
      </c>
      <c r="E139" s="1" t="s">
        <v>397</v>
      </c>
    </row>
    <row r="140" spans="1:5" x14ac:dyDescent="0.25">
      <c r="A140" s="98">
        <v>136</v>
      </c>
      <c r="B140" s="80" t="s">
        <v>366</v>
      </c>
      <c r="C140" s="78" t="s">
        <v>20</v>
      </c>
      <c r="D140" s="78" t="s">
        <v>12</v>
      </c>
      <c r="E140" s="1" t="s">
        <v>397</v>
      </c>
    </row>
    <row r="141" spans="1:5" x14ac:dyDescent="0.25">
      <c r="A141" s="98">
        <v>137</v>
      </c>
      <c r="B141" s="82" t="s">
        <v>367</v>
      </c>
      <c r="C141" s="61" t="s">
        <v>242</v>
      </c>
      <c r="D141" s="78" t="s">
        <v>9</v>
      </c>
      <c r="E141" s="1" t="s">
        <v>397</v>
      </c>
    </row>
    <row r="142" spans="1:5" x14ac:dyDescent="0.25">
      <c r="A142" s="98">
        <v>138</v>
      </c>
      <c r="B142" s="83" t="s">
        <v>368</v>
      </c>
      <c r="C142" s="78" t="s">
        <v>20</v>
      </c>
      <c r="D142" s="78" t="s">
        <v>9</v>
      </c>
      <c r="E142" s="1" t="s">
        <v>397</v>
      </c>
    </row>
    <row r="143" spans="1:5" x14ac:dyDescent="0.25">
      <c r="A143" s="98">
        <v>139</v>
      </c>
      <c r="B143" s="84" t="s">
        <v>369</v>
      </c>
      <c r="C143" s="78" t="s">
        <v>20</v>
      </c>
      <c r="D143" s="78" t="s">
        <v>12</v>
      </c>
      <c r="E143" s="1" t="s">
        <v>397</v>
      </c>
    </row>
    <row r="144" spans="1:5" x14ac:dyDescent="0.25">
      <c r="A144" s="98">
        <v>140</v>
      </c>
      <c r="B144" s="84" t="s">
        <v>370</v>
      </c>
      <c r="C144" s="78" t="s">
        <v>20</v>
      </c>
      <c r="D144" s="78" t="s">
        <v>9</v>
      </c>
      <c r="E144" s="1" t="s">
        <v>397</v>
      </c>
    </row>
    <row r="145" spans="1:5" x14ac:dyDescent="0.25">
      <c r="A145" s="98">
        <v>141</v>
      </c>
      <c r="B145" s="84" t="s">
        <v>371</v>
      </c>
      <c r="C145" s="78" t="s">
        <v>20</v>
      </c>
      <c r="D145" s="78" t="s">
        <v>9</v>
      </c>
      <c r="E145" s="1" t="s">
        <v>397</v>
      </c>
    </row>
    <row r="146" spans="1:5" x14ac:dyDescent="0.25">
      <c r="A146" s="98">
        <v>142</v>
      </c>
      <c r="B146" s="85" t="s">
        <v>372</v>
      </c>
      <c r="C146" s="78" t="s">
        <v>20</v>
      </c>
      <c r="D146" s="78" t="s">
        <v>9</v>
      </c>
      <c r="E146" s="1" t="s">
        <v>397</v>
      </c>
    </row>
    <row r="147" spans="1:5" x14ac:dyDescent="0.25">
      <c r="A147" s="98">
        <v>143</v>
      </c>
      <c r="B147" s="84" t="s">
        <v>373</v>
      </c>
      <c r="C147" s="78" t="s">
        <v>20</v>
      </c>
      <c r="D147" s="78" t="s">
        <v>9</v>
      </c>
      <c r="E147" s="1" t="s">
        <v>397</v>
      </c>
    </row>
    <row r="148" spans="1:5" x14ac:dyDescent="0.25">
      <c r="A148" s="98">
        <v>144</v>
      </c>
      <c r="B148" s="84" t="s">
        <v>374</v>
      </c>
      <c r="C148" s="78" t="s">
        <v>20</v>
      </c>
      <c r="D148" s="78" t="s">
        <v>6</v>
      </c>
      <c r="E148" s="1" t="s">
        <v>397</v>
      </c>
    </row>
    <row r="149" spans="1:5" x14ac:dyDescent="0.25">
      <c r="A149" s="98">
        <v>145</v>
      </c>
      <c r="B149" s="86" t="s">
        <v>375</v>
      </c>
      <c r="C149" s="78" t="s">
        <v>20</v>
      </c>
      <c r="D149" s="78" t="s">
        <v>6</v>
      </c>
      <c r="E149" s="1" t="s">
        <v>397</v>
      </c>
    </row>
    <row r="150" spans="1:5" x14ac:dyDescent="0.25">
      <c r="A150" s="98">
        <v>146</v>
      </c>
      <c r="B150" s="77" t="s">
        <v>376</v>
      </c>
      <c r="C150" s="78" t="s">
        <v>20</v>
      </c>
      <c r="D150" s="78" t="s">
        <v>9</v>
      </c>
      <c r="E150" s="1" t="s">
        <v>397</v>
      </c>
    </row>
    <row r="151" spans="1:5" x14ac:dyDescent="0.25">
      <c r="A151" s="98">
        <v>147</v>
      </c>
      <c r="B151" s="80" t="s">
        <v>377</v>
      </c>
      <c r="C151" s="78" t="s">
        <v>20</v>
      </c>
      <c r="D151" s="78" t="s">
        <v>9</v>
      </c>
      <c r="E151" s="1" t="s">
        <v>397</v>
      </c>
    </row>
    <row r="152" spans="1:5" x14ac:dyDescent="0.25">
      <c r="A152" s="98">
        <v>148</v>
      </c>
      <c r="B152" s="84" t="s">
        <v>378</v>
      </c>
      <c r="C152" s="78" t="s">
        <v>20</v>
      </c>
      <c r="D152" s="78" t="s">
        <v>9</v>
      </c>
      <c r="E152" s="1" t="s">
        <v>397</v>
      </c>
    </row>
    <row r="153" spans="1:5" x14ac:dyDescent="0.25">
      <c r="A153" s="98">
        <v>149</v>
      </c>
      <c r="B153" s="79" t="s">
        <v>379</v>
      </c>
      <c r="C153" s="78" t="s">
        <v>20</v>
      </c>
      <c r="D153" s="78" t="s">
        <v>9</v>
      </c>
      <c r="E153" s="1" t="s">
        <v>397</v>
      </c>
    </row>
    <row r="154" spans="1:5" x14ac:dyDescent="0.25">
      <c r="A154" s="98">
        <v>150</v>
      </c>
      <c r="B154" s="87" t="s">
        <v>380</v>
      </c>
      <c r="C154" s="78" t="s">
        <v>20</v>
      </c>
      <c r="D154" s="78" t="s">
        <v>6</v>
      </c>
      <c r="E154" s="1" t="s">
        <v>397</v>
      </c>
    </row>
    <row r="155" spans="1:5" x14ac:dyDescent="0.25">
      <c r="A155" s="98">
        <v>151</v>
      </c>
      <c r="B155" s="88" t="s">
        <v>381</v>
      </c>
      <c r="C155" s="78" t="s">
        <v>20</v>
      </c>
      <c r="D155" s="78" t="s">
        <v>9</v>
      </c>
      <c r="E155" s="1" t="s">
        <v>397</v>
      </c>
    </row>
    <row r="156" spans="1:5" x14ac:dyDescent="0.25">
      <c r="A156" s="98">
        <v>152</v>
      </c>
      <c r="B156" s="85" t="s">
        <v>382</v>
      </c>
      <c r="C156" s="78" t="s">
        <v>20</v>
      </c>
      <c r="D156" s="78" t="s">
        <v>9</v>
      </c>
      <c r="E156" s="1" t="s">
        <v>397</v>
      </c>
    </row>
    <row r="157" spans="1:5" x14ac:dyDescent="0.25">
      <c r="A157" s="98">
        <v>153</v>
      </c>
      <c r="B157" s="89" t="s">
        <v>383</v>
      </c>
      <c r="C157" s="78" t="s">
        <v>20</v>
      </c>
      <c r="D157" s="78" t="s">
        <v>9</v>
      </c>
      <c r="E157" s="1" t="s">
        <v>397</v>
      </c>
    </row>
    <row r="158" spans="1:5" x14ac:dyDescent="0.25">
      <c r="A158" s="98">
        <v>154</v>
      </c>
      <c r="B158" s="77" t="s">
        <v>384</v>
      </c>
      <c r="C158" s="78" t="s">
        <v>20</v>
      </c>
      <c r="D158" s="78" t="s">
        <v>9</v>
      </c>
      <c r="E158" s="1" t="s">
        <v>397</v>
      </c>
    </row>
    <row r="159" spans="1:5" x14ac:dyDescent="0.25">
      <c r="A159" s="98">
        <v>155</v>
      </c>
      <c r="B159" s="79" t="s">
        <v>385</v>
      </c>
      <c r="C159" s="78" t="s">
        <v>20</v>
      </c>
      <c r="D159" s="78" t="s">
        <v>12</v>
      </c>
      <c r="E159" s="1" t="s">
        <v>397</v>
      </c>
    </row>
    <row r="160" spans="1:5" x14ac:dyDescent="0.25">
      <c r="A160" s="98">
        <v>156</v>
      </c>
      <c r="B160" s="79" t="s">
        <v>27</v>
      </c>
      <c r="C160" s="61" t="s">
        <v>269</v>
      </c>
      <c r="D160" s="78" t="s">
        <v>9</v>
      </c>
      <c r="E160" s="1" t="s">
        <v>397</v>
      </c>
    </row>
    <row r="161" spans="1:5" x14ac:dyDescent="0.25">
      <c r="A161" s="98">
        <v>157</v>
      </c>
      <c r="B161" s="79" t="s">
        <v>386</v>
      </c>
      <c r="C161" s="78" t="s">
        <v>20</v>
      </c>
      <c r="D161" s="78" t="s">
        <v>9</v>
      </c>
      <c r="E161" s="1" t="s">
        <v>397</v>
      </c>
    </row>
    <row r="162" spans="1:5" x14ac:dyDescent="0.25">
      <c r="A162" s="98">
        <v>158</v>
      </c>
      <c r="B162" s="79" t="s">
        <v>387</v>
      </c>
      <c r="C162" s="78" t="s">
        <v>20</v>
      </c>
      <c r="D162" s="78" t="s">
        <v>9</v>
      </c>
      <c r="E162" s="1" t="s">
        <v>397</v>
      </c>
    </row>
    <row r="163" spans="1:5" x14ac:dyDescent="0.25">
      <c r="A163" s="98">
        <v>159</v>
      </c>
      <c r="B163" s="79" t="s">
        <v>388</v>
      </c>
      <c r="C163" s="78" t="s">
        <v>20</v>
      </c>
      <c r="D163" s="78" t="s">
        <v>9</v>
      </c>
      <c r="E163" s="1" t="s">
        <v>397</v>
      </c>
    </row>
    <row r="164" spans="1:5" x14ac:dyDescent="0.25">
      <c r="A164" s="98">
        <v>160</v>
      </c>
      <c r="B164" s="79" t="s">
        <v>389</v>
      </c>
      <c r="C164" s="78" t="s">
        <v>20</v>
      </c>
      <c r="D164" s="78" t="s">
        <v>9</v>
      </c>
      <c r="E164" s="1" t="s">
        <v>397</v>
      </c>
    </row>
    <row r="165" spans="1:5" x14ac:dyDescent="0.25">
      <c r="A165" s="98">
        <v>161</v>
      </c>
      <c r="B165" s="79" t="s">
        <v>390</v>
      </c>
      <c r="C165" s="78" t="s">
        <v>20</v>
      </c>
      <c r="D165" s="78" t="s">
        <v>12</v>
      </c>
      <c r="E165" s="1" t="s">
        <v>397</v>
      </c>
    </row>
    <row r="166" spans="1:5" x14ac:dyDescent="0.25">
      <c r="A166" s="98">
        <v>162</v>
      </c>
      <c r="B166" s="79" t="s">
        <v>391</v>
      </c>
      <c r="C166" s="78" t="s">
        <v>20</v>
      </c>
      <c r="D166" s="78" t="s">
        <v>6</v>
      </c>
      <c r="E166" s="1" t="s">
        <v>397</v>
      </c>
    </row>
    <row r="167" spans="1:5" x14ac:dyDescent="0.25">
      <c r="A167" s="98">
        <v>163</v>
      </c>
      <c r="B167" s="79" t="s">
        <v>392</v>
      </c>
      <c r="C167" s="78" t="s">
        <v>20</v>
      </c>
      <c r="D167" s="78" t="s">
        <v>9</v>
      </c>
      <c r="E167" s="1" t="s">
        <v>397</v>
      </c>
    </row>
    <row r="168" spans="1:5" x14ac:dyDescent="0.25">
      <c r="A168" s="98">
        <v>164</v>
      </c>
      <c r="B168" s="79" t="s">
        <v>393</v>
      </c>
      <c r="C168" s="78" t="s">
        <v>20</v>
      </c>
      <c r="D168" s="78" t="s">
        <v>6</v>
      </c>
      <c r="E168" s="1" t="s">
        <v>397</v>
      </c>
    </row>
    <row r="169" spans="1:5" x14ac:dyDescent="0.25">
      <c r="A169" s="98">
        <v>165</v>
      </c>
      <c r="B169" s="81" t="s">
        <v>394</v>
      </c>
      <c r="C169" s="78" t="s">
        <v>20</v>
      </c>
      <c r="D169" s="78" t="s">
        <v>6</v>
      </c>
      <c r="E169" s="1" t="s">
        <v>397</v>
      </c>
    </row>
    <row r="170" spans="1:5" x14ac:dyDescent="0.25">
      <c r="A170" s="98">
        <v>166</v>
      </c>
      <c r="B170" s="79" t="s">
        <v>395</v>
      </c>
      <c r="C170" s="78" t="s">
        <v>20</v>
      </c>
      <c r="D170" s="78" t="s">
        <v>6</v>
      </c>
      <c r="E170" s="1" t="s">
        <v>397</v>
      </c>
    </row>
    <row r="171" spans="1:5" x14ac:dyDescent="0.25">
      <c r="A171" s="98">
        <v>167</v>
      </c>
      <c r="B171" s="90" t="s">
        <v>396</v>
      </c>
      <c r="C171" s="78" t="s">
        <v>20</v>
      </c>
      <c r="D171" s="78" t="s">
        <v>6</v>
      </c>
      <c r="E171" s="1" t="s">
        <v>397</v>
      </c>
    </row>
    <row r="172" spans="1:5" x14ac:dyDescent="0.25">
      <c r="A172" s="98">
        <v>168</v>
      </c>
      <c r="B172" s="92" t="s">
        <v>381</v>
      </c>
      <c r="C172" s="8" t="s">
        <v>404</v>
      </c>
      <c r="D172" s="8" t="s">
        <v>9</v>
      </c>
      <c r="E172" s="1" t="s">
        <v>397</v>
      </c>
    </row>
    <row r="173" spans="1:5" x14ac:dyDescent="0.25">
      <c r="A173" s="98">
        <v>169</v>
      </c>
      <c r="B173" s="92" t="s">
        <v>382</v>
      </c>
      <c r="C173" s="8" t="s">
        <v>404</v>
      </c>
      <c r="D173" s="8" t="s">
        <v>9</v>
      </c>
      <c r="E173" s="1" t="s">
        <v>397</v>
      </c>
    </row>
    <row r="174" spans="1:5" ht="15.75" thickBot="1" x14ac:dyDescent="0.3"/>
    <row r="175" spans="1:5" x14ac:dyDescent="0.25">
      <c r="B175" s="17" t="s">
        <v>2</v>
      </c>
      <c r="C175" s="18" t="s">
        <v>3</v>
      </c>
      <c r="D175" s="19" t="s">
        <v>58</v>
      </c>
    </row>
    <row r="176" spans="1:5" x14ac:dyDescent="0.25">
      <c r="B176" s="127" t="s">
        <v>400</v>
      </c>
      <c r="C176" s="15" t="s">
        <v>6</v>
      </c>
      <c r="D176" s="20">
        <v>1</v>
      </c>
    </row>
    <row r="177" spans="2:4" x14ac:dyDescent="0.25">
      <c r="B177" s="120"/>
      <c r="C177" s="15" t="s">
        <v>9</v>
      </c>
      <c r="D177" s="20">
        <v>4</v>
      </c>
    </row>
    <row r="178" spans="2:4" x14ac:dyDescent="0.25">
      <c r="B178" s="120"/>
      <c r="C178" s="15" t="s">
        <v>12</v>
      </c>
      <c r="D178" s="20"/>
    </row>
    <row r="179" spans="2:4" ht="15.75" thickBot="1" x14ac:dyDescent="0.3">
      <c r="B179" s="121"/>
      <c r="C179" s="22" t="s">
        <v>57</v>
      </c>
      <c r="D179" s="23"/>
    </row>
    <row r="180" spans="2:4" ht="15.75" thickBot="1" x14ac:dyDescent="0.3">
      <c r="B180" s="122" t="s">
        <v>61</v>
      </c>
      <c r="C180" s="123"/>
      <c r="D180" s="25">
        <f>SUM(D176:D179)</f>
        <v>5</v>
      </c>
    </row>
    <row r="181" spans="2:4" ht="15.75" thickBot="1" x14ac:dyDescent="0.3">
      <c r="B181" s="13"/>
    </row>
    <row r="182" spans="2:4" x14ac:dyDescent="0.25">
      <c r="B182" s="17" t="s">
        <v>2</v>
      </c>
      <c r="C182" s="18" t="s">
        <v>3</v>
      </c>
      <c r="D182" s="19" t="s">
        <v>58</v>
      </c>
    </row>
    <row r="183" spans="2:4" x14ac:dyDescent="0.25">
      <c r="B183" s="124" t="s">
        <v>62</v>
      </c>
      <c r="C183" s="15" t="s">
        <v>6</v>
      </c>
      <c r="D183" s="20">
        <v>25</v>
      </c>
    </row>
    <row r="184" spans="2:4" x14ac:dyDescent="0.25">
      <c r="B184" s="125"/>
      <c r="C184" s="15" t="s">
        <v>9</v>
      </c>
      <c r="D184" s="20">
        <v>115</v>
      </c>
    </row>
    <row r="185" spans="2:4" x14ac:dyDescent="0.25">
      <c r="B185" s="126"/>
      <c r="C185" s="15" t="s">
        <v>12</v>
      </c>
      <c r="D185" s="20">
        <v>23</v>
      </c>
    </row>
    <row r="186" spans="2:4" ht="15.75" thickBot="1" x14ac:dyDescent="0.3">
      <c r="B186" s="26"/>
      <c r="C186" s="97" t="s">
        <v>59</v>
      </c>
      <c r="D186" s="96">
        <v>1</v>
      </c>
    </row>
    <row r="187" spans="2:4" ht="15.75" thickBot="1" x14ac:dyDescent="0.3">
      <c r="B187" s="122" t="s">
        <v>61</v>
      </c>
      <c r="C187" s="123"/>
      <c r="D187" s="25">
        <f>SUM(D183:D186)</f>
        <v>164</v>
      </c>
    </row>
    <row r="188" spans="2:4" ht="15.75" thickBot="1" x14ac:dyDescent="0.3"/>
    <row r="189" spans="2:4" ht="15.75" thickBot="1" x14ac:dyDescent="0.3">
      <c r="B189" s="27" t="s">
        <v>401</v>
      </c>
      <c r="C189" s="117">
        <f>D187+D180</f>
        <v>169</v>
      </c>
      <c r="D189" s="118"/>
    </row>
  </sheetData>
  <autoFilter ref="A4:E173">
    <filterColumn colId="2">
      <filters>
        <filter val="DANRU BUILDUP"/>
        <filter val="DANRU KADE"/>
        <filter val="DANRU PENARIKAN"/>
        <filter val="PORTER"/>
        <filter val="PORTER LP"/>
      </filters>
    </filterColumn>
  </autoFilter>
  <mergeCells count="6">
    <mergeCell ref="C189:D189"/>
    <mergeCell ref="A1:E2"/>
    <mergeCell ref="B176:B179"/>
    <mergeCell ref="B180:C180"/>
    <mergeCell ref="B183:B185"/>
    <mergeCell ref="B187:C187"/>
  </mergeCells>
  <conditionalFormatting sqref="B175:B176 B181">
    <cfRule type="duplicateValues" dxfId="5" priority="2"/>
  </conditionalFormatting>
  <conditionalFormatting sqref="B182:B183">
    <cfRule type="duplicateValues" dxfId="4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55" workbookViewId="0">
      <selection activeCell="F70" sqref="F70"/>
    </sheetView>
  </sheetViews>
  <sheetFormatPr defaultRowHeight="15" x14ac:dyDescent="0.25"/>
  <cols>
    <col min="1" max="1" width="3.85546875" bestFit="1" customWidth="1"/>
    <col min="2" max="2" width="28.5703125" bestFit="1" customWidth="1"/>
    <col min="3" max="3" width="25.140625" bestFit="1" customWidth="1"/>
    <col min="4" max="4" width="10.5703125" bestFit="1" customWidth="1"/>
  </cols>
  <sheetData>
    <row r="1" spans="1:4" x14ac:dyDescent="0.25">
      <c r="A1" s="119" t="s">
        <v>70</v>
      </c>
      <c r="B1" s="119"/>
      <c r="C1" s="119"/>
      <c r="D1" s="119"/>
    </row>
    <row r="2" spans="1:4" x14ac:dyDescent="0.25">
      <c r="A2" s="119"/>
      <c r="B2" s="119"/>
      <c r="C2" s="119"/>
      <c r="D2" s="119"/>
    </row>
    <row r="4" spans="1:4" x14ac:dyDescent="0.25">
      <c r="A4" s="1" t="s">
        <v>0</v>
      </c>
      <c r="B4" s="2" t="s">
        <v>1</v>
      </c>
      <c r="C4" s="3" t="s">
        <v>2</v>
      </c>
      <c r="D4" s="3" t="s">
        <v>3</v>
      </c>
    </row>
    <row r="5" spans="1:4" ht="15.75" x14ac:dyDescent="0.25">
      <c r="A5" s="1">
        <v>1</v>
      </c>
      <c r="B5" s="52" t="s">
        <v>137</v>
      </c>
      <c r="C5" s="53" t="s">
        <v>138</v>
      </c>
      <c r="D5" s="53" t="s">
        <v>12</v>
      </c>
    </row>
    <row r="6" spans="1:4" ht="15.75" x14ac:dyDescent="0.25">
      <c r="A6" s="1">
        <v>2</v>
      </c>
      <c r="B6" s="52" t="s">
        <v>139</v>
      </c>
      <c r="C6" s="53" t="s">
        <v>140</v>
      </c>
      <c r="D6" s="53" t="s">
        <v>9</v>
      </c>
    </row>
    <row r="7" spans="1:4" ht="15.75" x14ac:dyDescent="0.25">
      <c r="A7" s="1">
        <v>3</v>
      </c>
      <c r="B7" s="52" t="s">
        <v>141</v>
      </c>
      <c r="C7" s="53" t="s">
        <v>142</v>
      </c>
      <c r="D7" s="53" t="s">
        <v>143</v>
      </c>
    </row>
    <row r="8" spans="1:4" ht="15.75" x14ac:dyDescent="0.25">
      <c r="A8" s="1">
        <v>4</v>
      </c>
      <c r="B8" s="52" t="s">
        <v>144</v>
      </c>
      <c r="C8" s="53" t="s">
        <v>145</v>
      </c>
      <c r="D8" s="53" t="s">
        <v>9</v>
      </c>
    </row>
    <row r="9" spans="1:4" ht="15.75" x14ac:dyDescent="0.25">
      <c r="A9" s="1">
        <v>5</v>
      </c>
      <c r="B9" s="52" t="s">
        <v>146</v>
      </c>
      <c r="C9" s="53" t="s">
        <v>147</v>
      </c>
      <c r="D9" s="53" t="s">
        <v>143</v>
      </c>
    </row>
    <row r="10" spans="1:4" ht="15.75" x14ac:dyDescent="0.25">
      <c r="A10" s="1">
        <v>6</v>
      </c>
      <c r="B10" s="52" t="s">
        <v>148</v>
      </c>
      <c r="C10" s="53" t="s">
        <v>147</v>
      </c>
      <c r="D10" s="53" t="s">
        <v>149</v>
      </c>
    </row>
    <row r="11" spans="1:4" ht="15.75" x14ac:dyDescent="0.25">
      <c r="A11" s="1">
        <v>7</v>
      </c>
      <c r="B11" s="52" t="s">
        <v>150</v>
      </c>
      <c r="C11" s="53" t="s">
        <v>147</v>
      </c>
      <c r="D11" s="53" t="s">
        <v>9</v>
      </c>
    </row>
    <row r="12" spans="1:4" ht="15.75" x14ac:dyDescent="0.25">
      <c r="A12" s="1">
        <v>8</v>
      </c>
      <c r="B12" s="52" t="s">
        <v>151</v>
      </c>
      <c r="C12" s="53" t="s">
        <v>152</v>
      </c>
      <c r="D12" s="53" t="s">
        <v>9</v>
      </c>
    </row>
    <row r="13" spans="1:4" ht="15.75" x14ac:dyDescent="0.25">
      <c r="A13" s="1">
        <v>9</v>
      </c>
      <c r="B13" s="52" t="s">
        <v>153</v>
      </c>
      <c r="C13" s="53" t="s">
        <v>154</v>
      </c>
      <c r="D13" s="53" t="s">
        <v>9</v>
      </c>
    </row>
    <row r="14" spans="1:4" ht="15.75" x14ac:dyDescent="0.25">
      <c r="A14" s="1">
        <v>10</v>
      </c>
      <c r="B14" s="52" t="s">
        <v>155</v>
      </c>
      <c r="C14" s="53" t="s">
        <v>154</v>
      </c>
      <c r="D14" s="53" t="s">
        <v>6</v>
      </c>
    </row>
    <row r="15" spans="1:4" ht="15.75" x14ac:dyDescent="0.25">
      <c r="A15" s="1">
        <v>11</v>
      </c>
      <c r="B15" s="52" t="s">
        <v>156</v>
      </c>
      <c r="C15" s="53" t="s">
        <v>157</v>
      </c>
      <c r="D15" s="53" t="s">
        <v>9</v>
      </c>
    </row>
    <row r="16" spans="1:4" ht="15.75" x14ac:dyDescent="0.25">
      <c r="A16" s="1">
        <v>12</v>
      </c>
      <c r="B16" s="52" t="s">
        <v>158</v>
      </c>
      <c r="C16" s="53" t="s">
        <v>157</v>
      </c>
      <c r="D16" s="53" t="s">
        <v>9</v>
      </c>
    </row>
    <row r="17" spans="1:4" ht="15.75" x14ac:dyDescent="0.25">
      <c r="A17" s="1">
        <v>13</v>
      </c>
      <c r="B17" s="52" t="s">
        <v>159</v>
      </c>
      <c r="C17" s="53" t="s">
        <v>160</v>
      </c>
      <c r="D17" s="53" t="s">
        <v>12</v>
      </c>
    </row>
    <row r="18" spans="1:4" ht="15.75" x14ac:dyDescent="0.25">
      <c r="A18" s="1">
        <v>14</v>
      </c>
      <c r="B18" s="52" t="s">
        <v>161</v>
      </c>
      <c r="C18" s="53" t="s">
        <v>160</v>
      </c>
      <c r="D18" s="53" t="s">
        <v>9</v>
      </c>
    </row>
    <row r="19" spans="1:4" ht="15.75" x14ac:dyDescent="0.25">
      <c r="A19" s="1">
        <v>15</v>
      </c>
      <c r="B19" s="52" t="s">
        <v>162</v>
      </c>
      <c r="C19" s="53" t="s">
        <v>163</v>
      </c>
      <c r="D19" s="53" t="s">
        <v>9</v>
      </c>
    </row>
    <row r="20" spans="1:4" ht="15.75" x14ac:dyDescent="0.25">
      <c r="A20" s="1">
        <v>16</v>
      </c>
      <c r="B20" s="52" t="s">
        <v>164</v>
      </c>
      <c r="C20" s="53" t="s">
        <v>165</v>
      </c>
      <c r="D20" s="53" t="s">
        <v>12</v>
      </c>
    </row>
    <row r="21" spans="1:4" ht="15.75" x14ac:dyDescent="0.25">
      <c r="A21" s="1">
        <v>17</v>
      </c>
      <c r="B21" s="52" t="s">
        <v>166</v>
      </c>
      <c r="C21" s="53" t="s">
        <v>157</v>
      </c>
      <c r="D21" s="53" t="s">
        <v>9</v>
      </c>
    </row>
    <row r="22" spans="1:4" ht="15.75" x14ac:dyDescent="0.25">
      <c r="A22" s="1">
        <v>18</v>
      </c>
      <c r="B22" s="52" t="s">
        <v>167</v>
      </c>
      <c r="C22" s="53" t="s">
        <v>160</v>
      </c>
      <c r="D22" s="53" t="s">
        <v>6</v>
      </c>
    </row>
    <row r="23" spans="1:4" ht="15.75" x14ac:dyDescent="0.25">
      <c r="A23" s="1">
        <v>19</v>
      </c>
      <c r="B23" s="52" t="s">
        <v>168</v>
      </c>
      <c r="C23" s="53" t="s">
        <v>154</v>
      </c>
      <c r="D23" s="53" t="s">
        <v>9</v>
      </c>
    </row>
    <row r="24" spans="1:4" ht="15.75" x14ac:dyDescent="0.25">
      <c r="A24" s="1">
        <v>20</v>
      </c>
      <c r="B24" s="52" t="s">
        <v>169</v>
      </c>
      <c r="C24" s="53" t="s">
        <v>157</v>
      </c>
      <c r="D24" s="53" t="s">
        <v>12</v>
      </c>
    </row>
    <row r="25" spans="1:4" ht="15.75" x14ac:dyDescent="0.25">
      <c r="A25" s="1">
        <v>21</v>
      </c>
      <c r="B25" s="52" t="s">
        <v>170</v>
      </c>
      <c r="C25" s="53" t="s">
        <v>154</v>
      </c>
      <c r="D25" s="53" t="s">
        <v>9</v>
      </c>
    </row>
    <row r="26" spans="1:4" ht="15.75" x14ac:dyDescent="0.25">
      <c r="A26" s="1">
        <v>22</v>
      </c>
      <c r="B26" s="52" t="s">
        <v>171</v>
      </c>
      <c r="C26" s="53" t="s">
        <v>157</v>
      </c>
      <c r="D26" s="53" t="s">
        <v>9</v>
      </c>
    </row>
    <row r="27" spans="1:4" ht="15.75" x14ac:dyDescent="0.25">
      <c r="A27" s="1">
        <v>23</v>
      </c>
      <c r="B27" s="52" t="s">
        <v>172</v>
      </c>
      <c r="C27" s="53" t="s">
        <v>160</v>
      </c>
      <c r="D27" s="53" t="s">
        <v>6</v>
      </c>
    </row>
    <row r="28" spans="1:4" ht="15.75" x14ac:dyDescent="0.25">
      <c r="A28" s="1">
        <v>24</v>
      </c>
      <c r="B28" s="52" t="s">
        <v>173</v>
      </c>
      <c r="C28" s="53" t="s">
        <v>163</v>
      </c>
      <c r="D28" s="53" t="s">
        <v>9</v>
      </c>
    </row>
    <row r="29" spans="1:4" ht="15.75" x14ac:dyDescent="0.25">
      <c r="A29" s="1">
        <v>25</v>
      </c>
      <c r="B29" s="52" t="s">
        <v>174</v>
      </c>
      <c r="C29" s="53" t="s">
        <v>175</v>
      </c>
      <c r="D29" s="53" t="s">
        <v>9</v>
      </c>
    </row>
    <row r="30" spans="1:4" ht="15.75" x14ac:dyDescent="0.25">
      <c r="A30" s="1">
        <v>26</v>
      </c>
      <c r="B30" s="52" t="s">
        <v>176</v>
      </c>
      <c r="C30" s="53" t="s">
        <v>154</v>
      </c>
      <c r="D30" s="53" t="s">
        <v>9</v>
      </c>
    </row>
    <row r="31" spans="1:4" ht="15.75" x14ac:dyDescent="0.25">
      <c r="A31" s="1">
        <v>27</v>
      </c>
      <c r="B31" s="52" t="s">
        <v>177</v>
      </c>
      <c r="C31" s="53" t="s">
        <v>154</v>
      </c>
      <c r="D31" s="53" t="s">
        <v>12</v>
      </c>
    </row>
    <row r="32" spans="1:4" ht="15.75" x14ac:dyDescent="0.25">
      <c r="A32" s="1">
        <v>28</v>
      </c>
      <c r="B32" s="52" t="s">
        <v>178</v>
      </c>
      <c r="C32" s="53" t="s">
        <v>157</v>
      </c>
      <c r="D32" s="53" t="s">
        <v>9</v>
      </c>
    </row>
    <row r="33" spans="1:4" ht="15.75" x14ac:dyDescent="0.25">
      <c r="A33" s="1">
        <v>29</v>
      </c>
      <c r="B33" s="52" t="s">
        <v>179</v>
      </c>
      <c r="C33" s="53" t="s">
        <v>157</v>
      </c>
      <c r="D33" s="53" t="s">
        <v>9</v>
      </c>
    </row>
    <row r="34" spans="1:4" ht="15.75" x14ac:dyDescent="0.25">
      <c r="A34" s="1">
        <v>30</v>
      </c>
      <c r="B34" s="52" t="s">
        <v>180</v>
      </c>
      <c r="C34" s="53" t="s">
        <v>160</v>
      </c>
      <c r="D34" s="53" t="s">
        <v>9</v>
      </c>
    </row>
    <row r="35" spans="1:4" ht="15.75" x14ac:dyDescent="0.25">
      <c r="A35" s="1">
        <v>31</v>
      </c>
      <c r="B35" s="52" t="s">
        <v>181</v>
      </c>
      <c r="C35" s="53" t="s">
        <v>160</v>
      </c>
      <c r="D35" s="53" t="s">
        <v>9</v>
      </c>
    </row>
    <row r="36" spans="1:4" ht="15.75" x14ac:dyDescent="0.25">
      <c r="A36" s="1">
        <v>32</v>
      </c>
      <c r="B36" s="52" t="s">
        <v>182</v>
      </c>
      <c r="C36" s="53" t="s">
        <v>163</v>
      </c>
      <c r="D36" s="53" t="s">
        <v>9</v>
      </c>
    </row>
    <row r="37" spans="1:4" ht="15.75" x14ac:dyDescent="0.25">
      <c r="A37" s="1">
        <v>33</v>
      </c>
      <c r="B37" s="54" t="s">
        <v>183</v>
      </c>
      <c r="C37" s="55" t="s">
        <v>184</v>
      </c>
      <c r="D37" s="55" t="s">
        <v>12</v>
      </c>
    </row>
    <row r="38" spans="1:4" ht="15.75" x14ac:dyDescent="0.25">
      <c r="A38" s="1">
        <v>34</v>
      </c>
      <c r="B38" s="54" t="s">
        <v>185</v>
      </c>
      <c r="C38" s="55" t="s">
        <v>184</v>
      </c>
      <c r="D38" s="55" t="s">
        <v>9</v>
      </c>
    </row>
    <row r="39" spans="1:4" ht="15.75" x14ac:dyDescent="0.25">
      <c r="A39" s="1">
        <v>35</v>
      </c>
      <c r="B39" s="54" t="s">
        <v>186</v>
      </c>
      <c r="C39" s="55" t="s">
        <v>184</v>
      </c>
      <c r="D39" s="55" t="s">
        <v>9</v>
      </c>
    </row>
    <row r="40" spans="1:4" ht="15.75" x14ac:dyDescent="0.25">
      <c r="A40" s="1">
        <v>36</v>
      </c>
      <c r="B40" s="54" t="s">
        <v>187</v>
      </c>
      <c r="C40" s="55" t="s">
        <v>184</v>
      </c>
      <c r="D40" s="55" t="s">
        <v>12</v>
      </c>
    </row>
    <row r="41" spans="1:4" ht="15.75" x14ac:dyDescent="0.25">
      <c r="A41" s="1">
        <v>37</v>
      </c>
      <c r="B41" s="54" t="s">
        <v>188</v>
      </c>
      <c r="C41" s="55" t="s">
        <v>184</v>
      </c>
      <c r="D41" s="55" t="s">
        <v>9</v>
      </c>
    </row>
    <row r="42" spans="1:4" ht="15.75" x14ac:dyDescent="0.25">
      <c r="A42" s="1">
        <v>38</v>
      </c>
      <c r="B42" s="54" t="s">
        <v>189</v>
      </c>
      <c r="C42" s="55" t="s">
        <v>184</v>
      </c>
      <c r="D42" s="55" t="s">
        <v>9</v>
      </c>
    </row>
    <row r="43" spans="1:4" ht="15.75" x14ac:dyDescent="0.25">
      <c r="A43" s="1">
        <v>39</v>
      </c>
      <c r="B43" s="54" t="s">
        <v>190</v>
      </c>
      <c r="C43" s="55" t="s">
        <v>184</v>
      </c>
      <c r="D43" s="55" t="s">
        <v>12</v>
      </c>
    </row>
    <row r="44" spans="1:4" ht="15.75" x14ac:dyDescent="0.25">
      <c r="A44" s="1">
        <v>40</v>
      </c>
      <c r="B44" s="54" t="s">
        <v>191</v>
      </c>
      <c r="C44" s="55" t="s">
        <v>20</v>
      </c>
      <c r="D44" s="55" t="s">
        <v>9</v>
      </c>
    </row>
    <row r="45" spans="1:4" ht="15.75" x14ac:dyDescent="0.25">
      <c r="A45" s="1">
        <v>41</v>
      </c>
      <c r="B45" s="54" t="s">
        <v>192</v>
      </c>
      <c r="C45" s="55" t="s">
        <v>20</v>
      </c>
      <c r="D45" s="55" t="s">
        <v>9</v>
      </c>
    </row>
    <row r="46" spans="1:4" ht="15.75" x14ac:dyDescent="0.25">
      <c r="A46" s="1">
        <v>42</v>
      </c>
      <c r="B46" s="54" t="s">
        <v>193</v>
      </c>
      <c r="C46" s="55" t="s">
        <v>20</v>
      </c>
      <c r="D46" s="55" t="s">
        <v>9</v>
      </c>
    </row>
    <row r="47" spans="1:4" ht="15.75" x14ac:dyDescent="0.25">
      <c r="A47" s="1">
        <v>43</v>
      </c>
      <c r="B47" s="54" t="s">
        <v>194</v>
      </c>
      <c r="C47" s="55" t="s">
        <v>20</v>
      </c>
      <c r="D47" s="55" t="s">
        <v>9</v>
      </c>
    </row>
    <row r="48" spans="1:4" ht="15.75" x14ac:dyDescent="0.25">
      <c r="A48" s="1">
        <v>44</v>
      </c>
      <c r="B48" s="54" t="s">
        <v>195</v>
      </c>
      <c r="C48" s="55" t="s">
        <v>20</v>
      </c>
      <c r="D48" s="55" t="s">
        <v>12</v>
      </c>
    </row>
    <row r="49" spans="1:4" ht="15.75" x14ac:dyDescent="0.25">
      <c r="A49" s="1">
        <v>45</v>
      </c>
      <c r="B49" s="54" t="s">
        <v>196</v>
      </c>
      <c r="C49" s="55" t="s">
        <v>20</v>
      </c>
      <c r="D49" s="55" t="s">
        <v>6</v>
      </c>
    </row>
    <row r="50" spans="1:4" ht="15.75" x14ac:dyDescent="0.25">
      <c r="A50" s="1">
        <v>46</v>
      </c>
      <c r="B50" s="54" t="s">
        <v>197</v>
      </c>
      <c r="C50" s="55" t="s">
        <v>20</v>
      </c>
      <c r="D50" s="55" t="s">
        <v>12</v>
      </c>
    </row>
    <row r="51" spans="1:4" ht="15.75" x14ac:dyDescent="0.25">
      <c r="A51" s="1">
        <v>47</v>
      </c>
      <c r="B51" s="54" t="s">
        <v>198</v>
      </c>
      <c r="C51" s="55" t="s">
        <v>20</v>
      </c>
      <c r="D51" s="55" t="s">
        <v>9</v>
      </c>
    </row>
    <row r="52" spans="1:4" ht="15.75" x14ac:dyDescent="0.25">
      <c r="A52" s="1">
        <v>48</v>
      </c>
      <c r="B52" s="54" t="s">
        <v>199</v>
      </c>
      <c r="C52" s="55" t="s">
        <v>20</v>
      </c>
      <c r="D52" s="55" t="s">
        <v>9</v>
      </c>
    </row>
    <row r="53" spans="1:4" ht="15.75" x14ac:dyDescent="0.25">
      <c r="A53" s="1">
        <v>49</v>
      </c>
      <c r="B53" s="54" t="s">
        <v>200</v>
      </c>
      <c r="C53" s="55" t="s">
        <v>20</v>
      </c>
      <c r="D53" s="55" t="s">
        <v>9</v>
      </c>
    </row>
    <row r="54" spans="1:4" ht="15.75" x14ac:dyDescent="0.25">
      <c r="A54" s="1">
        <v>50</v>
      </c>
      <c r="B54" s="56" t="s">
        <v>201</v>
      </c>
      <c r="C54" s="55" t="s">
        <v>20</v>
      </c>
      <c r="D54" s="55" t="s">
        <v>6</v>
      </c>
    </row>
    <row r="55" spans="1:4" ht="15.75" thickBot="1" x14ac:dyDescent="0.3"/>
    <row r="56" spans="1:4" x14ac:dyDescent="0.25">
      <c r="B56" s="17" t="s">
        <v>2</v>
      </c>
      <c r="C56" s="18" t="s">
        <v>3</v>
      </c>
      <c r="D56" s="19" t="s">
        <v>58</v>
      </c>
    </row>
    <row r="57" spans="1:4" x14ac:dyDescent="0.25">
      <c r="B57" s="127" t="s">
        <v>202</v>
      </c>
      <c r="C57" s="15" t="s">
        <v>6</v>
      </c>
      <c r="D57" s="20">
        <v>5</v>
      </c>
    </row>
    <row r="58" spans="1:4" x14ac:dyDescent="0.25">
      <c r="B58" s="120"/>
      <c r="C58" s="15" t="s">
        <v>9</v>
      </c>
      <c r="D58" s="20">
        <v>21</v>
      </c>
    </row>
    <row r="59" spans="1:4" x14ac:dyDescent="0.25">
      <c r="B59" s="120"/>
      <c r="C59" s="15" t="s">
        <v>12</v>
      </c>
      <c r="D59" s="20">
        <v>6</v>
      </c>
    </row>
    <row r="60" spans="1:4" ht="15.75" thickBot="1" x14ac:dyDescent="0.3">
      <c r="B60" s="121"/>
      <c r="C60" s="22" t="s">
        <v>57</v>
      </c>
      <c r="D60" s="23">
        <v>0</v>
      </c>
    </row>
    <row r="61" spans="1:4" ht="15.75" thickBot="1" x14ac:dyDescent="0.3">
      <c r="B61" s="122" t="s">
        <v>61</v>
      </c>
      <c r="C61" s="123"/>
      <c r="D61" s="25">
        <f>SUM(D57:D60)</f>
        <v>32</v>
      </c>
    </row>
    <row r="62" spans="1:4" ht="15.75" thickBot="1" x14ac:dyDescent="0.3">
      <c r="B62" s="13"/>
    </row>
    <row r="63" spans="1:4" x14ac:dyDescent="0.25">
      <c r="B63" s="17" t="s">
        <v>2</v>
      </c>
      <c r="C63" s="18" t="s">
        <v>3</v>
      </c>
      <c r="D63" s="19" t="s">
        <v>58</v>
      </c>
    </row>
    <row r="64" spans="1:4" x14ac:dyDescent="0.25">
      <c r="B64" s="124" t="s">
        <v>62</v>
      </c>
      <c r="C64" s="15" t="s">
        <v>6</v>
      </c>
      <c r="D64" s="20">
        <v>2</v>
      </c>
    </row>
    <row r="65" spans="2:4" x14ac:dyDescent="0.25">
      <c r="B65" s="125"/>
      <c r="C65" s="15" t="s">
        <v>9</v>
      </c>
      <c r="D65" s="20">
        <v>11</v>
      </c>
    </row>
    <row r="66" spans="2:4" ht="15.75" thickBot="1" x14ac:dyDescent="0.3">
      <c r="B66" s="126"/>
      <c r="C66" s="15" t="s">
        <v>12</v>
      </c>
      <c r="D66" s="20">
        <v>5</v>
      </c>
    </row>
    <row r="67" spans="2:4" ht="15.75" thickBot="1" x14ac:dyDescent="0.3">
      <c r="B67" s="122" t="s">
        <v>61</v>
      </c>
      <c r="C67" s="123"/>
      <c r="D67" s="25">
        <f>SUM(D64:D66)</f>
        <v>18</v>
      </c>
    </row>
    <row r="68" spans="2:4" ht="15.75" thickBot="1" x14ac:dyDescent="0.3"/>
    <row r="69" spans="2:4" ht="15.75" thickBot="1" x14ac:dyDescent="0.3">
      <c r="B69" s="27" t="s">
        <v>203</v>
      </c>
      <c r="C69" s="117">
        <f>D67+D61</f>
        <v>50</v>
      </c>
      <c r="D69" s="118"/>
    </row>
  </sheetData>
  <autoFilter ref="A4:D54"/>
  <mergeCells count="6">
    <mergeCell ref="C69:D69"/>
    <mergeCell ref="A1:D2"/>
    <mergeCell ref="B57:B60"/>
    <mergeCell ref="B61:C61"/>
    <mergeCell ref="B64:B66"/>
    <mergeCell ref="B67:C67"/>
  </mergeCells>
  <conditionalFormatting sqref="B56:B57 B62">
    <cfRule type="duplicateValues" dxfId="3" priority="2"/>
  </conditionalFormatting>
  <conditionalFormatting sqref="B63:B6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1" workbookViewId="0">
      <selection activeCell="G17" sqref="G17"/>
    </sheetView>
  </sheetViews>
  <sheetFormatPr defaultRowHeight="15" x14ac:dyDescent="0.25"/>
  <cols>
    <col min="1" max="1" width="3.85546875" bestFit="1" customWidth="1"/>
    <col min="2" max="2" width="25.28515625" bestFit="1" customWidth="1"/>
    <col min="3" max="3" width="14.42578125" style="14" bestFit="1" customWidth="1"/>
    <col min="4" max="4" width="10.5703125" bestFit="1" customWidth="1"/>
  </cols>
  <sheetData>
    <row r="1" spans="1:4" x14ac:dyDescent="0.25">
      <c r="A1" s="119" t="s">
        <v>71</v>
      </c>
      <c r="B1" s="119"/>
      <c r="C1" s="119"/>
      <c r="D1" s="119"/>
    </row>
    <row r="2" spans="1:4" x14ac:dyDescent="0.25">
      <c r="A2" s="119"/>
      <c r="B2" s="119"/>
      <c r="C2" s="119"/>
      <c r="D2" s="119"/>
    </row>
    <row r="4" spans="1:4" x14ac:dyDescent="0.25">
      <c r="A4" s="43" t="s">
        <v>0</v>
      </c>
      <c r="B4" s="43" t="s">
        <v>1</v>
      </c>
      <c r="C4" s="61" t="s">
        <v>2</v>
      </c>
      <c r="D4" s="61" t="s">
        <v>3</v>
      </c>
    </row>
    <row r="5" spans="1:4" x14ac:dyDescent="0.25">
      <c r="A5" s="11">
        <v>1</v>
      </c>
      <c r="B5" s="57" t="s">
        <v>204</v>
      </c>
      <c r="C5" s="58" t="s">
        <v>236</v>
      </c>
      <c r="D5" s="58" t="s">
        <v>9</v>
      </c>
    </row>
    <row r="6" spans="1:4" x14ac:dyDescent="0.25">
      <c r="A6" s="11">
        <v>2</v>
      </c>
      <c r="B6" s="57" t="s">
        <v>205</v>
      </c>
      <c r="C6" s="58" t="s">
        <v>206</v>
      </c>
      <c r="D6" s="58" t="s">
        <v>12</v>
      </c>
    </row>
    <row r="7" spans="1:4" x14ac:dyDescent="0.25">
      <c r="A7" s="11">
        <v>3</v>
      </c>
      <c r="B7" s="57" t="s">
        <v>207</v>
      </c>
      <c r="C7" s="58" t="s">
        <v>206</v>
      </c>
      <c r="D7" s="58" t="s">
        <v>9</v>
      </c>
    </row>
    <row r="8" spans="1:4" x14ac:dyDescent="0.25">
      <c r="A8" s="11">
        <v>4</v>
      </c>
      <c r="B8" s="57" t="s">
        <v>208</v>
      </c>
      <c r="C8" s="58" t="s">
        <v>206</v>
      </c>
      <c r="D8" s="58" t="s">
        <v>9</v>
      </c>
    </row>
    <row r="9" spans="1:4" x14ac:dyDescent="0.25">
      <c r="A9" s="11">
        <v>5</v>
      </c>
      <c r="B9" s="57" t="s">
        <v>209</v>
      </c>
      <c r="C9" s="58" t="s">
        <v>5</v>
      </c>
      <c r="D9" s="58" t="s">
        <v>9</v>
      </c>
    </row>
    <row r="10" spans="1:4" x14ac:dyDescent="0.25">
      <c r="A10" s="11">
        <v>6</v>
      </c>
      <c r="B10" s="57" t="s">
        <v>210</v>
      </c>
      <c r="C10" s="58" t="s">
        <v>5</v>
      </c>
      <c r="D10" s="58" t="s">
        <v>9</v>
      </c>
    </row>
    <row r="11" spans="1:4" x14ac:dyDescent="0.25">
      <c r="A11" s="11">
        <v>7</v>
      </c>
      <c r="B11" s="57" t="s">
        <v>211</v>
      </c>
      <c r="C11" s="58" t="s">
        <v>5</v>
      </c>
      <c r="D11" s="58" t="s">
        <v>12</v>
      </c>
    </row>
    <row r="12" spans="1:4" x14ac:dyDescent="0.25">
      <c r="A12" s="11">
        <v>8</v>
      </c>
      <c r="B12" s="57" t="s">
        <v>212</v>
      </c>
      <c r="C12" s="58" t="s">
        <v>157</v>
      </c>
      <c r="D12" s="58" t="s">
        <v>12</v>
      </c>
    </row>
    <row r="13" spans="1:4" x14ac:dyDescent="0.25">
      <c r="A13" s="11">
        <v>9</v>
      </c>
      <c r="B13" s="57" t="s">
        <v>213</v>
      </c>
      <c r="C13" s="58" t="s">
        <v>157</v>
      </c>
      <c r="D13" s="58" t="s">
        <v>9</v>
      </c>
    </row>
    <row r="14" spans="1:4" x14ac:dyDescent="0.25">
      <c r="A14" s="11">
        <v>10</v>
      </c>
      <c r="B14" s="57" t="s">
        <v>214</v>
      </c>
      <c r="C14" s="58" t="s">
        <v>157</v>
      </c>
      <c r="D14" s="58" t="s">
        <v>9</v>
      </c>
    </row>
    <row r="15" spans="1:4" x14ac:dyDescent="0.25">
      <c r="A15" s="11">
        <v>11</v>
      </c>
      <c r="B15" s="57" t="s">
        <v>215</v>
      </c>
      <c r="C15" s="58" t="s">
        <v>216</v>
      </c>
      <c r="D15" s="58" t="s">
        <v>9</v>
      </c>
    </row>
    <row r="16" spans="1:4" x14ac:dyDescent="0.25">
      <c r="A16" s="11">
        <v>12</v>
      </c>
      <c r="B16" s="57" t="s">
        <v>217</v>
      </c>
      <c r="C16" s="58" t="s">
        <v>216</v>
      </c>
      <c r="D16" s="58" t="s">
        <v>9</v>
      </c>
    </row>
    <row r="17" spans="1:4" x14ac:dyDescent="0.25">
      <c r="A17" s="11">
        <v>13</v>
      </c>
      <c r="B17" s="57" t="s">
        <v>218</v>
      </c>
      <c r="C17" s="58" t="s">
        <v>216</v>
      </c>
      <c r="D17" s="58" t="s">
        <v>9</v>
      </c>
    </row>
    <row r="18" spans="1:4" x14ac:dyDescent="0.25">
      <c r="A18" s="11">
        <v>14</v>
      </c>
      <c r="B18" s="59" t="s">
        <v>219</v>
      </c>
      <c r="C18" s="31" t="s">
        <v>184</v>
      </c>
      <c r="D18" s="31" t="s">
        <v>9</v>
      </c>
    </row>
    <row r="19" spans="1:4" x14ac:dyDescent="0.25">
      <c r="A19" s="11">
        <v>15</v>
      </c>
      <c r="B19" s="59" t="s">
        <v>220</v>
      </c>
      <c r="C19" s="31" t="s">
        <v>184</v>
      </c>
      <c r="D19" s="31" t="s">
        <v>6</v>
      </c>
    </row>
    <row r="20" spans="1:4" x14ac:dyDescent="0.25">
      <c r="A20" s="11">
        <v>16</v>
      </c>
      <c r="B20" s="59" t="s">
        <v>221</v>
      </c>
      <c r="C20" s="31" t="s">
        <v>184</v>
      </c>
      <c r="D20" s="31" t="s">
        <v>9</v>
      </c>
    </row>
    <row r="21" spans="1:4" x14ac:dyDescent="0.25">
      <c r="A21" s="11">
        <v>17</v>
      </c>
      <c r="B21" s="59" t="s">
        <v>222</v>
      </c>
      <c r="C21" s="31" t="s">
        <v>184</v>
      </c>
      <c r="D21" s="31" t="s">
        <v>12</v>
      </c>
    </row>
    <row r="22" spans="1:4" x14ac:dyDescent="0.25">
      <c r="A22" s="11">
        <v>18</v>
      </c>
      <c r="B22" s="59" t="s">
        <v>223</v>
      </c>
      <c r="C22" s="31" t="s">
        <v>184</v>
      </c>
      <c r="D22" s="31" t="s">
        <v>9</v>
      </c>
    </row>
    <row r="23" spans="1:4" x14ac:dyDescent="0.25">
      <c r="A23" s="11">
        <v>19</v>
      </c>
      <c r="B23" s="59" t="s">
        <v>224</v>
      </c>
      <c r="C23" s="31" t="s">
        <v>184</v>
      </c>
      <c r="D23" s="31" t="s">
        <v>9</v>
      </c>
    </row>
    <row r="24" spans="1:4" x14ac:dyDescent="0.25">
      <c r="A24" s="11">
        <v>20</v>
      </c>
      <c r="B24" s="59" t="s">
        <v>225</v>
      </c>
      <c r="C24" s="31" t="s">
        <v>20</v>
      </c>
      <c r="D24" s="31" t="s">
        <v>9</v>
      </c>
    </row>
    <row r="25" spans="1:4" x14ac:dyDescent="0.25">
      <c r="A25" s="11">
        <v>21</v>
      </c>
      <c r="B25" s="59" t="s">
        <v>226</v>
      </c>
      <c r="C25" s="31" t="s">
        <v>20</v>
      </c>
      <c r="D25" s="31" t="s">
        <v>6</v>
      </c>
    </row>
    <row r="26" spans="1:4" x14ac:dyDescent="0.25">
      <c r="A26" s="11">
        <v>22</v>
      </c>
      <c r="B26" s="59" t="s">
        <v>227</v>
      </c>
      <c r="C26" s="31" t="s">
        <v>20</v>
      </c>
      <c r="D26" s="31" t="s">
        <v>9</v>
      </c>
    </row>
    <row r="27" spans="1:4" x14ac:dyDescent="0.25">
      <c r="A27" s="11">
        <v>23</v>
      </c>
      <c r="B27" s="59" t="s">
        <v>228</v>
      </c>
      <c r="C27" s="31" t="s">
        <v>20</v>
      </c>
      <c r="D27" s="31" t="s">
        <v>9</v>
      </c>
    </row>
    <row r="28" spans="1:4" x14ac:dyDescent="0.25">
      <c r="A28" s="11">
        <v>24</v>
      </c>
      <c r="B28" s="59" t="s">
        <v>108</v>
      </c>
      <c r="C28" s="31" t="s">
        <v>20</v>
      </c>
      <c r="D28" s="31" t="s">
        <v>9</v>
      </c>
    </row>
    <row r="29" spans="1:4" x14ac:dyDescent="0.25">
      <c r="A29" s="11">
        <v>25</v>
      </c>
      <c r="B29" s="59" t="s">
        <v>229</v>
      </c>
      <c r="C29" s="31" t="s">
        <v>20</v>
      </c>
      <c r="D29" s="31" t="s">
        <v>9</v>
      </c>
    </row>
    <row r="30" spans="1:4" x14ac:dyDescent="0.25">
      <c r="A30" s="11">
        <v>26</v>
      </c>
      <c r="B30" s="60" t="s">
        <v>230</v>
      </c>
      <c r="C30" s="31" t="s">
        <v>20</v>
      </c>
      <c r="D30" s="31" t="s">
        <v>9</v>
      </c>
    </row>
    <row r="31" spans="1:4" x14ac:dyDescent="0.25">
      <c r="A31" s="11">
        <v>27</v>
      </c>
      <c r="B31" s="60" t="s">
        <v>231</v>
      </c>
      <c r="C31" s="31" t="s">
        <v>20</v>
      </c>
      <c r="D31" s="31" t="s">
        <v>9</v>
      </c>
    </row>
    <row r="32" spans="1:4" x14ac:dyDescent="0.25">
      <c r="A32" s="11">
        <v>28</v>
      </c>
      <c r="B32" s="60" t="s">
        <v>232</v>
      </c>
      <c r="C32" s="31" t="s">
        <v>20</v>
      </c>
      <c r="D32" s="31" t="s">
        <v>9</v>
      </c>
    </row>
    <row r="33" spans="1:4" x14ac:dyDescent="0.25">
      <c r="A33" s="11">
        <v>29</v>
      </c>
      <c r="B33" s="60" t="s">
        <v>233</v>
      </c>
      <c r="C33" s="31" t="s">
        <v>20</v>
      </c>
      <c r="D33" s="31" t="s">
        <v>9</v>
      </c>
    </row>
    <row r="34" spans="1:4" x14ac:dyDescent="0.25">
      <c r="A34" s="11">
        <v>30</v>
      </c>
      <c r="B34" s="60" t="s">
        <v>234</v>
      </c>
      <c r="C34" s="31" t="s">
        <v>20</v>
      </c>
      <c r="D34" s="31" t="s">
        <v>9</v>
      </c>
    </row>
    <row r="35" spans="1:4" x14ac:dyDescent="0.25">
      <c r="A35" s="11">
        <v>31</v>
      </c>
      <c r="B35" s="60" t="s">
        <v>235</v>
      </c>
      <c r="C35" s="31" t="s">
        <v>20</v>
      </c>
      <c r="D35" s="31" t="s">
        <v>9</v>
      </c>
    </row>
    <row r="36" spans="1:4" ht="15.75" thickBot="1" x14ac:dyDescent="0.3"/>
    <row r="37" spans="1:4" x14ac:dyDescent="0.25">
      <c r="B37" s="17" t="s">
        <v>2</v>
      </c>
      <c r="C37" s="18" t="s">
        <v>3</v>
      </c>
      <c r="D37" s="19" t="s">
        <v>58</v>
      </c>
    </row>
    <row r="38" spans="1:4" x14ac:dyDescent="0.25">
      <c r="B38" s="127" t="s">
        <v>237</v>
      </c>
      <c r="C38" s="15" t="s">
        <v>6</v>
      </c>
      <c r="D38" s="20">
        <v>0</v>
      </c>
    </row>
    <row r="39" spans="1:4" x14ac:dyDescent="0.25">
      <c r="B39" s="120"/>
      <c r="C39" s="15" t="s">
        <v>9</v>
      </c>
      <c r="D39" s="20">
        <v>10</v>
      </c>
    </row>
    <row r="40" spans="1:4" x14ac:dyDescent="0.25">
      <c r="B40" s="120"/>
      <c r="C40" s="15" t="s">
        <v>12</v>
      </c>
      <c r="D40" s="20">
        <v>3</v>
      </c>
    </row>
    <row r="41" spans="1:4" ht="15.75" thickBot="1" x14ac:dyDescent="0.3">
      <c r="B41" s="121"/>
      <c r="C41" s="22" t="s">
        <v>57</v>
      </c>
      <c r="D41" s="23">
        <v>0</v>
      </c>
    </row>
    <row r="42" spans="1:4" ht="15.75" thickBot="1" x14ac:dyDescent="0.3">
      <c r="B42" s="122" t="s">
        <v>61</v>
      </c>
      <c r="C42" s="123"/>
      <c r="D42" s="25">
        <f>SUM(D38:D41)</f>
        <v>13</v>
      </c>
    </row>
    <row r="43" spans="1:4" ht="15.75" thickBot="1" x14ac:dyDescent="0.3">
      <c r="B43" s="13"/>
    </row>
    <row r="44" spans="1:4" x14ac:dyDescent="0.25">
      <c r="B44" s="17" t="s">
        <v>2</v>
      </c>
      <c r="C44" s="18" t="s">
        <v>3</v>
      </c>
      <c r="D44" s="19" t="s">
        <v>58</v>
      </c>
    </row>
    <row r="45" spans="1:4" x14ac:dyDescent="0.25">
      <c r="B45" s="124" t="s">
        <v>62</v>
      </c>
      <c r="C45" s="15" t="s">
        <v>6</v>
      </c>
      <c r="D45" s="20">
        <v>2</v>
      </c>
    </row>
    <row r="46" spans="1:4" x14ac:dyDescent="0.25">
      <c r="B46" s="125"/>
      <c r="C46" s="15" t="s">
        <v>9</v>
      </c>
      <c r="D46" s="20">
        <v>15</v>
      </c>
    </row>
    <row r="47" spans="1:4" ht="15.75" thickBot="1" x14ac:dyDescent="0.3">
      <c r="B47" s="126"/>
      <c r="C47" s="15" t="s">
        <v>12</v>
      </c>
      <c r="D47" s="20">
        <v>1</v>
      </c>
    </row>
    <row r="48" spans="1:4" ht="15.75" thickBot="1" x14ac:dyDescent="0.3">
      <c r="B48" s="122" t="s">
        <v>61</v>
      </c>
      <c r="C48" s="123"/>
      <c r="D48" s="25">
        <f>SUM(D45:D47)</f>
        <v>18</v>
      </c>
    </row>
    <row r="49" spans="2:4" ht="15.75" thickBot="1" x14ac:dyDescent="0.3"/>
    <row r="50" spans="2:4" ht="15.75" thickBot="1" x14ac:dyDescent="0.3">
      <c r="B50" s="27" t="s">
        <v>238</v>
      </c>
      <c r="C50" s="117">
        <f>D48+D42</f>
        <v>31</v>
      </c>
      <c r="D50" s="118"/>
    </row>
  </sheetData>
  <autoFilter ref="A4:D35"/>
  <mergeCells count="6">
    <mergeCell ref="C50:D50"/>
    <mergeCell ref="A1:D2"/>
    <mergeCell ref="B38:B41"/>
    <mergeCell ref="B42:C42"/>
    <mergeCell ref="B45:B47"/>
    <mergeCell ref="B48:C48"/>
  </mergeCells>
  <conditionalFormatting sqref="B37:B38 B43">
    <cfRule type="duplicateValues" dxfId="1" priority="2"/>
  </conditionalFormatting>
  <conditionalFormatting sqref="B44:B4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37" workbookViewId="0">
      <selection activeCell="E52" sqref="E52"/>
    </sheetView>
  </sheetViews>
  <sheetFormatPr defaultRowHeight="15" x14ac:dyDescent="0.25"/>
  <cols>
    <col min="1" max="1" width="3.85546875" bestFit="1" customWidth="1"/>
    <col min="2" max="2" width="21" bestFit="1" customWidth="1"/>
    <col min="3" max="3" width="24.7109375" bestFit="1" customWidth="1"/>
    <col min="4" max="4" width="16.28515625" bestFit="1" customWidth="1"/>
    <col min="5" max="5" width="18.140625" bestFit="1" customWidth="1"/>
  </cols>
  <sheetData>
    <row r="1" spans="1:5" x14ac:dyDescent="0.25">
      <c r="A1" s="133" t="s">
        <v>72</v>
      </c>
      <c r="B1" s="133"/>
      <c r="C1" s="133"/>
      <c r="D1" s="133"/>
      <c r="E1" s="133"/>
    </row>
    <row r="2" spans="1:5" x14ac:dyDescent="0.25">
      <c r="A2" s="133"/>
      <c r="B2" s="133"/>
      <c r="C2" s="133"/>
      <c r="D2" s="133"/>
      <c r="E2" s="133"/>
    </row>
    <row r="3" spans="1:5" x14ac:dyDescent="0.25">
      <c r="B3" s="14"/>
      <c r="C3" s="14"/>
      <c r="D3" s="14"/>
      <c r="E3" s="14"/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30" t="s">
        <v>73</v>
      </c>
    </row>
    <row r="5" spans="1:5" x14ac:dyDescent="0.25">
      <c r="A5" s="31">
        <v>1</v>
      </c>
      <c r="B5" s="1" t="s">
        <v>74</v>
      </c>
      <c r="C5" s="1" t="s">
        <v>75</v>
      </c>
      <c r="D5" s="1" t="s">
        <v>9</v>
      </c>
      <c r="E5" s="1" t="s">
        <v>76</v>
      </c>
    </row>
    <row r="6" spans="1:5" x14ac:dyDescent="0.25">
      <c r="A6" s="31">
        <v>2</v>
      </c>
      <c r="B6" s="1" t="s">
        <v>77</v>
      </c>
      <c r="C6" s="1" t="s">
        <v>78</v>
      </c>
      <c r="D6" s="1" t="s">
        <v>9</v>
      </c>
      <c r="E6" s="1" t="s">
        <v>76</v>
      </c>
    </row>
    <row r="7" spans="1:5" x14ac:dyDescent="0.25">
      <c r="A7" s="31">
        <v>3</v>
      </c>
      <c r="B7" s="1" t="s">
        <v>79</v>
      </c>
      <c r="C7" s="1" t="s">
        <v>80</v>
      </c>
      <c r="D7" s="1" t="s">
        <v>6</v>
      </c>
      <c r="E7" s="1" t="s">
        <v>81</v>
      </c>
    </row>
    <row r="8" spans="1:5" x14ac:dyDescent="0.25">
      <c r="A8" s="31">
        <v>4</v>
      </c>
      <c r="B8" s="1" t="s">
        <v>82</v>
      </c>
      <c r="C8" s="1" t="s">
        <v>83</v>
      </c>
      <c r="D8" s="1" t="s">
        <v>9</v>
      </c>
      <c r="E8" s="1" t="s">
        <v>76</v>
      </c>
    </row>
    <row r="9" spans="1:5" x14ac:dyDescent="0.25">
      <c r="A9" s="31">
        <v>5</v>
      </c>
      <c r="B9" s="1" t="s">
        <v>84</v>
      </c>
      <c r="C9" s="1" t="s">
        <v>85</v>
      </c>
      <c r="D9" s="1" t="s">
        <v>59</v>
      </c>
      <c r="E9" s="1" t="s">
        <v>76</v>
      </c>
    </row>
    <row r="10" spans="1:5" x14ac:dyDescent="0.25">
      <c r="A10" s="31">
        <v>6</v>
      </c>
      <c r="B10" s="1" t="s">
        <v>136</v>
      </c>
      <c r="C10" s="1" t="s">
        <v>86</v>
      </c>
      <c r="D10" s="1" t="s">
        <v>12</v>
      </c>
      <c r="E10" s="1" t="s">
        <v>81</v>
      </c>
    </row>
    <row r="11" spans="1:5" x14ac:dyDescent="0.25">
      <c r="A11" s="31">
        <v>7</v>
      </c>
      <c r="B11" s="1" t="s">
        <v>87</v>
      </c>
      <c r="C11" s="1" t="s">
        <v>88</v>
      </c>
      <c r="D11" s="1" t="s">
        <v>9</v>
      </c>
      <c r="E11" s="1" t="s">
        <v>76</v>
      </c>
    </row>
    <row r="12" spans="1:5" x14ac:dyDescent="0.25">
      <c r="A12" s="31">
        <v>8</v>
      </c>
      <c r="B12" s="1" t="s">
        <v>89</v>
      </c>
      <c r="C12" s="1" t="s">
        <v>88</v>
      </c>
      <c r="D12" s="1" t="s">
        <v>6</v>
      </c>
      <c r="E12" s="1" t="s">
        <v>76</v>
      </c>
    </row>
    <row r="13" spans="1:5" x14ac:dyDescent="0.25">
      <c r="A13" s="31">
        <v>9</v>
      </c>
      <c r="B13" s="1" t="s">
        <v>90</v>
      </c>
      <c r="C13" s="1" t="s">
        <v>91</v>
      </c>
      <c r="D13" s="1" t="s">
        <v>12</v>
      </c>
      <c r="E13" s="1" t="s">
        <v>81</v>
      </c>
    </row>
    <row r="14" spans="1:5" x14ac:dyDescent="0.25">
      <c r="A14" s="31">
        <v>10</v>
      </c>
      <c r="B14" s="1" t="s">
        <v>408</v>
      </c>
      <c r="C14" s="1" t="s">
        <v>92</v>
      </c>
      <c r="D14" s="1" t="s">
        <v>12</v>
      </c>
      <c r="E14" s="1" t="s">
        <v>81</v>
      </c>
    </row>
    <row r="15" spans="1:5" x14ac:dyDescent="0.25">
      <c r="A15" s="31">
        <v>11</v>
      </c>
      <c r="B15" s="1" t="s">
        <v>93</v>
      </c>
      <c r="C15" s="1" t="s">
        <v>94</v>
      </c>
      <c r="D15" s="1" t="s">
        <v>6</v>
      </c>
      <c r="E15" s="1" t="s">
        <v>76</v>
      </c>
    </row>
    <row r="16" spans="1:5" x14ac:dyDescent="0.25">
      <c r="A16" s="31">
        <v>12</v>
      </c>
      <c r="B16" s="1" t="s">
        <v>95</v>
      </c>
      <c r="C16" s="1" t="s">
        <v>94</v>
      </c>
      <c r="D16" s="1" t="s">
        <v>6</v>
      </c>
      <c r="E16" s="1" t="s">
        <v>76</v>
      </c>
    </row>
    <row r="17" spans="1:5" x14ac:dyDescent="0.25">
      <c r="A17" s="31">
        <v>13</v>
      </c>
      <c r="B17" s="1" t="s">
        <v>96</v>
      </c>
      <c r="C17" s="1" t="s">
        <v>88</v>
      </c>
      <c r="D17" s="1" t="s">
        <v>12</v>
      </c>
      <c r="E17" s="1" t="s">
        <v>76</v>
      </c>
    </row>
    <row r="18" spans="1:5" x14ac:dyDescent="0.25">
      <c r="A18" s="31">
        <v>14</v>
      </c>
      <c r="B18" s="1" t="s">
        <v>97</v>
      </c>
      <c r="C18" s="1" t="s">
        <v>98</v>
      </c>
      <c r="D18" s="1" t="s">
        <v>57</v>
      </c>
      <c r="E18" s="1" t="s">
        <v>81</v>
      </c>
    </row>
    <row r="19" spans="1:5" x14ac:dyDescent="0.25">
      <c r="A19" s="31">
        <v>15</v>
      </c>
      <c r="B19" s="1" t="s">
        <v>99</v>
      </c>
      <c r="C19" s="1" t="s">
        <v>100</v>
      </c>
      <c r="D19" s="1" t="s">
        <v>59</v>
      </c>
      <c r="E19" s="1" t="s">
        <v>76</v>
      </c>
    </row>
    <row r="20" spans="1:5" x14ac:dyDescent="0.25">
      <c r="A20" s="31">
        <v>16</v>
      </c>
      <c r="B20" s="1" t="s">
        <v>101</v>
      </c>
      <c r="C20" s="1" t="s">
        <v>129</v>
      </c>
      <c r="D20" s="1" t="s">
        <v>12</v>
      </c>
      <c r="E20" s="1" t="s">
        <v>76</v>
      </c>
    </row>
    <row r="21" spans="1:5" x14ac:dyDescent="0.25">
      <c r="A21" s="31">
        <v>17</v>
      </c>
      <c r="B21" s="1" t="s">
        <v>102</v>
      </c>
      <c r="C21" s="1" t="s">
        <v>128</v>
      </c>
      <c r="D21" s="1" t="s">
        <v>59</v>
      </c>
      <c r="E21" s="1" t="s">
        <v>81</v>
      </c>
    </row>
    <row r="22" spans="1:5" x14ac:dyDescent="0.25">
      <c r="A22" s="31">
        <v>18</v>
      </c>
      <c r="B22" s="1" t="s">
        <v>103</v>
      </c>
      <c r="C22" s="1" t="s">
        <v>104</v>
      </c>
      <c r="D22" s="1" t="s">
        <v>57</v>
      </c>
      <c r="E22" s="32" t="s">
        <v>76</v>
      </c>
    </row>
    <row r="23" spans="1:5" x14ac:dyDescent="0.25">
      <c r="A23" s="31">
        <v>19</v>
      </c>
      <c r="B23" s="1" t="s">
        <v>105</v>
      </c>
      <c r="C23" s="1" t="s">
        <v>130</v>
      </c>
      <c r="D23" s="1" t="s">
        <v>9</v>
      </c>
      <c r="E23" s="1" t="s">
        <v>81</v>
      </c>
    </row>
    <row r="24" spans="1:5" x14ac:dyDescent="0.25">
      <c r="A24" s="31">
        <v>20</v>
      </c>
      <c r="B24" s="1" t="s">
        <v>402</v>
      </c>
      <c r="C24" s="1" t="s">
        <v>403</v>
      </c>
      <c r="D24" s="1" t="s">
        <v>12</v>
      </c>
      <c r="E24" s="1" t="s">
        <v>81</v>
      </c>
    </row>
    <row r="25" spans="1:5" x14ac:dyDescent="0.25">
      <c r="A25" s="31">
        <v>21</v>
      </c>
      <c r="B25" s="1" t="s">
        <v>106</v>
      </c>
      <c r="C25" s="1" t="s">
        <v>131</v>
      </c>
      <c r="D25" s="1" t="s">
        <v>107</v>
      </c>
      <c r="E25" s="1" t="s">
        <v>76</v>
      </c>
    </row>
    <row r="26" spans="1:5" x14ac:dyDescent="0.25">
      <c r="A26" s="31">
        <v>22</v>
      </c>
      <c r="B26" s="1" t="s">
        <v>108</v>
      </c>
      <c r="C26" s="1" t="s">
        <v>109</v>
      </c>
      <c r="D26" s="1" t="s">
        <v>12</v>
      </c>
      <c r="E26" s="1" t="s">
        <v>81</v>
      </c>
    </row>
    <row r="27" spans="1:5" x14ac:dyDescent="0.25">
      <c r="A27" s="31">
        <v>23</v>
      </c>
      <c r="B27" s="1" t="s">
        <v>110</v>
      </c>
      <c r="C27" s="1" t="s">
        <v>109</v>
      </c>
      <c r="D27" s="1" t="s">
        <v>9</v>
      </c>
      <c r="E27" s="1" t="s">
        <v>81</v>
      </c>
    </row>
    <row r="28" spans="1:5" x14ac:dyDescent="0.25">
      <c r="A28" s="31">
        <v>24</v>
      </c>
      <c r="B28" s="1" t="s">
        <v>111</v>
      </c>
      <c r="C28" s="1" t="s">
        <v>112</v>
      </c>
      <c r="D28" s="1" t="s">
        <v>9</v>
      </c>
      <c r="E28" s="1" t="s">
        <v>81</v>
      </c>
    </row>
    <row r="29" spans="1:5" x14ac:dyDescent="0.25">
      <c r="A29" s="31">
        <v>25</v>
      </c>
      <c r="B29" s="1" t="s">
        <v>113</v>
      </c>
      <c r="C29" s="1" t="s">
        <v>112</v>
      </c>
      <c r="D29" s="1" t="s">
        <v>9</v>
      </c>
      <c r="E29" s="1" t="s">
        <v>81</v>
      </c>
    </row>
    <row r="30" spans="1:5" x14ac:dyDescent="0.25">
      <c r="A30" s="31">
        <v>26</v>
      </c>
      <c r="B30" s="1" t="s">
        <v>114</v>
      </c>
      <c r="C30" s="1" t="s">
        <v>112</v>
      </c>
      <c r="D30" s="1" t="s">
        <v>9</v>
      </c>
      <c r="E30" s="1" t="s">
        <v>81</v>
      </c>
    </row>
    <row r="31" spans="1:5" x14ac:dyDescent="0.25">
      <c r="A31" s="31">
        <v>27</v>
      </c>
      <c r="B31" s="1" t="s">
        <v>405</v>
      </c>
      <c r="C31" s="1" t="s">
        <v>406</v>
      </c>
      <c r="D31" s="1" t="s">
        <v>9</v>
      </c>
      <c r="E31" s="1" t="s">
        <v>81</v>
      </c>
    </row>
    <row r="32" spans="1:5" ht="15.75" thickBot="1" x14ac:dyDescent="0.3"/>
    <row r="33" spans="2:5" x14ac:dyDescent="0.25">
      <c r="B33" s="128" t="s">
        <v>120</v>
      </c>
      <c r="C33" s="37" t="s">
        <v>116</v>
      </c>
      <c r="D33" s="38" t="s">
        <v>117</v>
      </c>
      <c r="E33" s="39" t="s">
        <v>118</v>
      </c>
    </row>
    <row r="34" spans="2:5" x14ac:dyDescent="0.25">
      <c r="B34" s="129"/>
      <c r="C34" s="31" t="s">
        <v>6</v>
      </c>
      <c r="D34" s="16">
        <v>1</v>
      </c>
      <c r="E34" s="20">
        <v>3</v>
      </c>
    </row>
    <row r="35" spans="2:5" x14ac:dyDescent="0.25">
      <c r="B35" s="129"/>
      <c r="C35" s="31" t="s">
        <v>9</v>
      </c>
      <c r="D35" s="16">
        <v>7</v>
      </c>
      <c r="E35" s="20">
        <v>4</v>
      </c>
    </row>
    <row r="36" spans="2:5" x14ac:dyDescent="0.25">
      <c r="B36" s="129"/>
      <c r="C36" s="31" t="s">
        <v>12</v>
      </c>
      <c r="D36" s="16">
        <v>3</v>
      </c>
      <c r="E36" s="20">
        <v>3</v>
      </c>
    </row>
    <row r="37" spans="2:5" x14ac:dyDescent="0.25">
      <c r="B37" s="129"/>
      <c r="C37" s="33" t="s">
        <v>107</v>
      </c>
      <c r="D37" s="34" t="s">
        <v>119</v>
      </c>
      <c r="E37" s="20">
        <v>1</v>
      </c>
    </row>
    <row r="38" spans="2:5" x14ac:dyDescent="0.25">
      <c r="B38" s="129"/>
      <c r="C38" s="33" t="s">
        <v>59</v>
      </c>
      <c r="D38" s="16">
        <v>1</v>
      </c>
      <c r="E38" s="20">
        <v>2</v>
      </c>
    </row>
    <row r="39" spans="2:5" ht="15.75" thickBot="1" x14ac:dyDescent="0.3">
      <c r="B39" s="130"/>
      <c r="C39" s="40" t="s">
        <v>57</v>
      </c>
      <c r="D39" s="41">
        <v>1</v>
      </c>
      <c r="E39" s="21">
        <v>1</v>
      </c>
    </row>
    <row r="40" spans="2:5" ht="15.75" thickBot="1" x14ac:dyDescent="0.3">
      <c r="B40" s="131" t="s">
        <v>115</v>
      </c>
      <c r="C40" s="132"/>
      <c r="D40" s="36">
        <f>SUM(D34:D39)</f>
        <v>13</v>
      </c>
      <c r="E40" s="25">
        <f>SUM(E34:E39)</f>
        <v>14</v>
      </c>
    </row>
    <row r="41" spans="2:5" ht="15.75" thickBot="1" x14ac:dyDescent="0.3">
      <c r="B41" s="44"/>
      <c r="C41" s="44"/>
      <c r="D41" s="42"/>
      <c r="E41" s="42"/>
    </row>
    <row r="42" spans="2:5" ht="15.75" thickBot="1" x14ac:dyDescent="0.3">
      <c r="B42" s="45" t="s">
        <v>115</v>
      </c>
      <c r="C42" s="25">
        <f>D40+E40</f>
        <v>27</v>
      </c>
    </row>
  </sheetData>
  <mergeCells count="3">
    <mergeCell ref="B33:B39"/>
    <mergeCell ref="B40:C40"/>
    <mergeCell ref="A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5" sqref="G15"/>
    </sheetView>
  </sheetViews>
  <sheetFormatPr defaultRowHeight="15" x14ac:dyDescent="0.25"/>
  <cols>
    <col min="1" max="1" width="3.85546875" bestFit="1" customWidth="1"/>
    <col min="2" max="2" width="26.140625" bestFit="1" customWidth="1"/>
    <col min="4" max="4" width="16.42578125" bestFit="1" customWidth="1"/>
    <col min="5" max="5" width="18.140625" bestFit="1" customWidth="1"/>
  </cols>
  <sheetData>
    <row r="1" spans="1:5" x14ac:dyDescent="0.25">
      <c r="A1" s="134" t="s">
        <v>72</v>
      </c>
      <c r="B1" s="134"/>
      <c r="C1" s="134"/>
      <c r="D1" s="134"/>
      <c r="E1" s="134"/>
    </row>
    <row r="2" spans="1:5" x14ac:dyDescent="0.25">
      <c r="A2" s="134"/>
      <c r="B2" s="134"/>
      <c r="C2" s="134"/>
      <c r="D2" s="134"/>
      <c r="E2" s="134"/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30" t="s">
        <v>73</v>
      </c>
    </row>
    <row r="5" spans="1:5" x14ac:dyDescent="0.25">
      <c r="A5" s="31">
        <v>1</v>
      </c>
      <c r="B5" s="1" t="s">
        <v>121</v>
      </c>
      <c r="C5" s="1" t="s">
        <v>122</v>
      </c>
      <c r="D5" s="1" t="s">
        <v>59</v>
      </c>
      <c r="E5" s="1" t="s">
        <v>76</v>
      </c>
    </row>
    <row r="6" spans="1:5" x14ac:dyDescent="0.25">
      <c r="A6" s="31">
        <v>2</v>
      </c>
      <c r="B6" s="1" t="s">
        <v>123</v>
      </c>
      <c r="C6" s="1" t="s">
        <v>122</v>
      </c>
      <c r="D6" s="1" t="s">
        <v>12</v>
      </c>
      <c r="E6" s="1" t="s">
        <v>76</v>
      </c>
    </row>
    <row r="7" spans="1:5" x14ac:dyDescent="0.25">
      <c r="A7" s="31">
        <v>3</v>
      </c>
      <c r="B7" s="1" t="s">
        <v>124</v>
      </c>
      <c r="C7" s="1" t="s">
        <v>122</v>
      </c>
      <c r="D7" s="1" t="s">
        <v>9</v>
      </c>
      <c r="E7" s="1" t="s">
        <v>81</v>
      </c>
    </row>
    <row r="8" spans="1:5" x14ac:dyDescent="0.25">
      <c r="A8" s="31">
        <v>4</v>
      </c>
      <c r="B8" s="1" t="s">
        <v>125</v>
      </c>
      <c r="C8" s="1" t="s">
        <v>122</v>
      </c>
      <c r="D8" s="1" t="s">
        <v>12</v>
      </c>
      <c r="E8" s="1" t="s">
        <v>81</v>
      </c>
    </row>
    <row r="9" spans="1:5" x14ac:dyDescent="0.25">
      <c r="A9" s="31">
        <v>5</v>
      </c>
      <c r="B9" s="1" t="s">
        <v>126</v>
      </c>
      <c r="C9" s="1" t="s">
        <v>122</v>
      </c>
      <c r="D9" s="1" t="s">
        <v>9</v>
      </c>
      <c r="E9" s="1" t="s">
        <v>81</v>
      </c>
    </row>
    <row r="10" spans="1:5" x14ac:dyDescent="0.25">
      <c r="A10" s="31">
        <v>6</v>
      </c>
      <c r="B10" s="1" t="s">
        <v>407</v>
      </c>
      <c r="C10" s="1" t="s">
        <v>122</v>
      </c>
      <c r="D10" s="1" t="s">
        <v>9</v>
      </c>
      <c r="E10" s="1" t="s">
        <v>81</v>
      </c>
    </row>
    <row r="11" spans="1:5" ht="15.75" thickBot="1" x14ac:dyDescent="0.3"/>
    <row r="12" spans="1:5" ht="15.75" thickBot="1" x14ac:dyDescent="0.3">
      <c r="B12" s="135" t="s">
        <v>127</v>
      </c>
      <c r="C12" s="51" t="s">
        <v>116</v>
      </c>
      <c r="D12" s="36" t="s">
        <v>117</v>
      </c>
      <c r="E12" s="25" t="s">
        <v>118</v>
      </c>
    </row>
    <row r="13" spans="1:5" x14ac:dyDescent="0.25">
      <c r="B13" s="136"/>
      <c r="C13" s="49" t="s">
        <v>9</v>
      </c>
      <c r="D13" s="50">
        <v>3</v>
      </c>
      <c r="E13" s="50"/>
    </row>
    <row r="14" spans="1:5" x14ac:dyDescent="0.25">
      <c r="B14" s="136"/>
      <c r="C14" s="47" t="s">
        <v>12</v>
      </c>
      <c r="D14" s="31">
        <v>1</v>
      </c>
      <c r="E14" s="31">
        <v>1</v>
      </c>
    </row>
    <row r="15" spans="1:5" ht="15.75" thickBot="1" x14ac:dyDescent="0.3">
      <c r="B15" s="137"/>
      <c r="C15" s="48" t="s">
        <v>59</v>
      </c>
      <c r="D15" s="46"/>
      <c r="E15" s="46">
        <v>1</v>
      </c>
    </row>
    <row r="16" spans="1:5" ht="15.75" thickBot="1" x14ac:dyDescent="0.3">
      <c r="B16" s="131" t="s">
        <v>132</v>
      </c>
      <c r="C16" s="132"/>
      <c r="D16" s="73">
        <f>SUM(D13:D15)</f>
        <v>4</v>
      </c>
      <c r="E16" s="138">
        <f>SUM(E13:E15)</f>
        <v>2</v>
      </c>
    </row>
    <row r="17" spans="2:3" ht="15.75" thickBot="1" x14ac:dyDescent="0.3"/>
    <row r="18" spans="2:3" ht="15.75" thickBot="1" x14ac:dyDescent="0.3">
      <c r="B18" s="45" t="s">
        <v>115</v>
      </c>
      <c r="C18" s="138">
        <f>D16+E16</f>
        <v>6</v>
      </c>
    </row>
  </sheetData>
  <mergeCells count="3">
    <mergeCell ref="A1:E2"/>
    <mergeCell ref="B12:B15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JUMLAH KESELURUHAN</vt:lpstr>
      <vt:lpstr>INCOMING</vt:lpstr>
      <vt:lpstr>OUTGOING</vt:lpstr>
      <vt:lpstr>EXIM</vt:lpstr>
      <vt:lpstr>FREIGHTER</vt:lpstr>
      <vt:lpstr>STAFF OFFICE</vt:lpstr>
      <vt:lpstr>STAFF KASIR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2021-11-17T05:38:35Z</dcterms:created>
  <dcterms:modified xsi:type="dcterms:W3CDTF">2021-11-23T05:27:27Z</dcterms:modified>
</cp:coreProperties>
</file>