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KI\BDL\CORPORATE OFFICE\MANAGEMENT MEETING\11.23.2021\REVITALISASI\"/>
    </mc:Choice>
  </mc:AlternateContent>
  <bookViews>
    <workbookView xWindow="0" yWindow="0" windowWidth="20490" windowHeight="7635" activeTab="1"/>
  </bookViews>
  <sheets>
    <sheet name="Warehouse" sheetId="1" r:id="rId1"/>
    <sheet name="RA APK" sheetId="2" r:id="rId2"/>
  </sheets>
  <definedNames>
    <definedName name="_xlnm.Print_Area" localSheetId="1">'RA APK'!$A$1:$K$75</definedName>
    <definedName name="_xlnm.Print_Area" localSheetId="0">Warehouse!$A$1:$K$127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J64" i="1"/>
  <c r="J56" i="1"/>
  <c r="J21" i="2" l="1"/>
  <c r="J27" i="2"/>
  <c r="J28" i="2" s="1"/>
  <c r="J43" i="2"/>
  <c r="J8" i="2"/>
  <c r="J11" i="1" l="1"/>
  <c r="J8" i="1"/>
  <c r="I71" i="2"/>
  <c r="I70" i="2"/>
  <c r="I69" i="2"/>
  <c r="I68" i="2"/>
  <c r="I67" i="2"/>
  <c r="I65" i="2"/>
  <c r="I64" i="2"/>
  <c r="I63" i="2"/>
  <c r="I62" i="2"/>
  <c r="I60" i="2"/>
  <c r="I59" i="2"/>
  <c r="I58" i="2"/>
  <c r="I57" i="2"/>
  <c r="I54" i="2"/>
  <c r="I52" i="2"/>
  <c r="I50" i="2"/>
  <c r="I47" i="2"/>
  <c r="I46" i="2"/>
  <c r="I45" i="2"/>
  <c r="I44" i="2"/>
  <c r="I43" i="2"/>
  <c r="I41" i="2"/>
  <c r="I40" i="2"/>
  <c r="I39" i="2"/>
  <c r="I38" i="2"/>
  <c r="I35" i="2"/>
  <c r="I34" i="2"/>
  <c r="I33" i="2"/>
  <c r="I32" i="2"/>
  <c r="I31" i="2"/>
  <c r="I28" i="2"/>
  <c r="I27" i="2"/>
  <c r="I26" i="2"/>
  <c r="I25" i="2"/>
  <c r="I21" i="2"/>
  <c r="I20" i="2"/>
  <c r="I15" i="2"/>
  <c r="I13" i="2"/>
  <c r="I12" i="2"/>
  <c r="I11" i="2"/>
  <c r="I9" i="2"/>
  <c r="I8" i="2"/>
  <c r="I71" i="1"/>
  <c r="I36" i="1"/>
  <c r="I37" i="1"/>
  <c r="I43" i="1"/>
  <c r="I44" i="1"/>
  <c r="I46" i="1"/>
  <c r="I47" i="1"/>
  <c r="I48" i="1"/>
  <c r="I52" i="1"/>
  <c r="I53" i="1"/>
  <c r="I56" i="1"/>
  <c r="I57" i="1"/>
  <c r="I58" i="1"/>
  <c r="I60" i="1"/>
  <c r="I61" i="1"/>
  <c r="I62" i="1"/>
  <c r="I64" i="1"/>
  <c r="I65" i="1"/>
  <c r="I66" i="1"/>
  <c r="I69" i="1"/>
  <c r="I73" i="1"/>
  <c r="I76" i="1"/>
  <c r="I77" i="1"/>
  <c r="I79" i="1"/>
  <c r="I80" i="1"/>
  <c r="I82" i="1"/>
  <c r="I83" i="1"/>
  <c r="I86" i="1"/>
  <c r="I88" i="1"/>
  <c r="I90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10" i="1"/>
  <c r="I111" i="1"/>
  <c r="I113" i="1"/>
  <c r="I114" i="1"/>
  <c r="I116" i="1"/>
  <c r="I117" i="1"/>
  <c r="I120" i="1"/>
  <c r="I122" i="1"/>
  <c r="I124" i="1"/>
  <c r="I20" i="1"/>
  <c r="B9" i="2" l="1"/>
  <c r="B12" i="2" s="1"/>
  <c r="B13" i="2" s="1"/>
  <c r="B18" i="2" s="1"/>
  <c r="B16" i="1"/>
  <c r="B11" i="1"/>
  <c r="E7" i="1"/>
  <c r="B7" i="1"/>
  <c r="B8" i="1" s="1"/>
  <c r="B9" i="1" s="1"/>
  <c r="B57" i="1"/>
  <c r="B58" i="1" s="1"/>
  <c r="B61" i="1" s="1"/>
  <c r="B62" i="1" s="1"/>
  <c r="B65" i="1" s="1"/>
  <c r="B66" i="1" s="1"/>
  <c r="B77" i="1" s="1"/>
  <c r="B80" i="1" s="1"/>
  <c r="B83" i="1" s="1"/>
  <c r="B94" i="1" s="1"/>
  <c r="B95" i="1" s="1"/>
  <c r="B96" i="1" s="1"/>
  <c r="B97" i="1" s="1"/>
  <c r="B100" i="1" s="1"/>
  <c r="B101" i="1" s="1"/>
  <c r="B102" i="1" s="1"/>
  <c r="B105" i="1" s="1"/>
  <c r="B106" i="1" s="1"/>
  <c r="B107" i="1" s="1"/>
  <c r="B111" i="1" s="1"/>
  <c r="B112" i="1" s="1"/>
  <c r="B113" i="1" s="1"/>
  <c r="B114" i="1" s="1"/>
  <c r="B117" i="1" s="1"/>
  <c r="B53" i="1"/>
  <c r="B47" i="1"/>
  <c r="B48" i="1" s="1"/>
  <c r="B40" i="1"/>
  <c r="B41" i="1" s="1"/>
  <c r="B42" i="1" s="1"/>
  <c r="B43" i="1" s="1"/>
  <c r="B44" i="1" s="1"/>
  <c r="B29" i="1"/>
  <c r="B32" i="1" s="1"/>
  <c r="B33" i="1" s="1"/>
  <c r="B34" i="1" s="1"/>
  <c r="B35" i="1" s="1"/>
  <c r="B36" i="1" s="1"/>
  <c r="B37" i="1" s="1"/>
  <c r="B17" i="1"/>
  <c r="B18" i="1" s="1"/>
  <c r="B19" i="1" s="1"/>
  <c r="B20" i="1" s="1"/>
  <c r="B21" i="1" s="1"/>
  <c r="B24" i="1" s="1"/>
  <c r="B25" i="1" s="1"/>
  <c r="B26" i="1" s="1"/>
  <c r="B12" i="1"/>
  <c r="B13" i="1" s="1"/>
  <c r="B14" i="1" s="1"/>
  <c r="B21" i="2" l="1"/>
  <c r="B26" i="2" s="1"/>
  <c r="B27" i="2" s="1"/>
  <c r="B28" i="2" s="1"/>
  <c r="B32" i="2" s="1"/>
  <c r="B33" i="2" s="1"/>
  <c r="B34" i="2" s="1"/>
  <c r="B35" i="2" s="1"/>
  <c r="B38" i="2" s="1"/>
  <c r="B39" i="2" s="1"/>
  <c r="B40" i="2" s="1"/>
  <c r="B41" i="2" s="1"/>
  <c r="B44" i="2" s="1"/>
  <c r="B45" i="2" s="1"/>
  <c r="B46" i="2" s="1"/>
  <c r="B47" i="2" s="1"/>
  <c r="B58" i="2" s="1"/>
  <c r="B59" i="2" s="1"/>
  <c r="B60" i="2" s="1"/>
  <c r="B63" i="2" s="1"/>
  <c r="B64" i="2" s="1"/>
  <c r="B65" i="2" s="1"/>
  <c r="B68" i="2" s="1"/>
  <c r="B69" i="2" s="1"/>
  <c r="B70" i="2" s="1"/>
  <c r="B71" i="2" s="1"/>
</calcChain>
</file>

<file path=xl/sharedStrings.xml><?xml version="1.0" encoding="utf-8"?>
<sst xmlns="http://schemas.openxmlformats.org/spreadsheetml/2006/main" count="866" uniqueCount="242">
  <si>
    <t>BANDES HALIM PERDANAKUSUMA</t>
  </si>
  <si>
    <t>No.</t>
  </si>
  <si>
    <t xml:space="preserve">Nama </t>
  </si>
  <si>
    <t>Bertus Sambo Barung</t>
  </si>
  <si>
    <r>
      <t>Eko Pramono</t>
    </r>
    <r>
      <rPr>
        <b/>
        <sz val="12"/>
        <color theme="1"/>
        <rFont val="Calibri"/>
        <family val="2"/>
        <scheme val="minor"/>
      </rPr>
      <t xml:space="preserve"> </t>
    </r>
  </si>
  <si>
    <t>Iryanto Santoso</t>
  </si>
  <si>
    <t>Jimmy Ricky Nelson</t>
  </si>
  <si>
    <t>Arfan Bayu Hariadhi</t>
  </si>
  <si>
    <t>Shervitry Ayu Winatha</t>
  </si>
  <si>
    <t>Sheryn Ayu Winatha</t>
  </si>
  <si>
    <t>Gading Savira</t>
  </si>
  <si>
    <t>Fajar Wahyono</t>
  </si>
  <si>
    <t>Aan Kurniawan</t>
  </si>
  <si>
    <t>Aulia Rahman</t>
  </si>
  <si>
    <t>Nanda Hayatun Nufus</t>
  </si>
  <si>
    <t>Adrian Pratama</t>
  </si>
  <si>
    <t>Mukhbit Abdul Hakim</t>
  </si>
  <si>
    <t xml:space="preserve">KESEKRETARIATAN DAN UMUM </t>
  </si>
  <si>
    <t>Bedjo Kuswanto</t>
  </si>
  <si>
    <t xml:space="preserve">Ade Setiawan </t>
  </si>
  <si>
    <t>Taufik</t>
  </si>
  <si>
    <t>M Amirudin</t>
  </si>
  <si>
    <t>Efsya Syafarudin</t>
  </si>
  <si>
    <t>Ana Triana</t>
  </si>
  <si>
    <t>Julian Pramana Putra</t>
  </si>
  <si>
    <t xml:space="preserve">ASET &amp; PROPERTI </t>
  </si>
  <si>
    <t>Adityo Sasikirono</t>
  </si>
  <si>
    <t>Rr Erna Mariana</t>
  </si>
  <si>
    <t>Hillaria Chrisanta</t>
  </si>
  <si>
    <t>Sudarmawan</t>
  </si>
  <si>
    <t xml:space="preserve">Lala Gusman </t>
  </si>
  <si>
    <t>Dedi Efendi</t>
  </si>
  <si>
    <t>Nur Sejati</t>
  </si>
  <si>
    <t>ACCOUNTING</t>
  </si>
  <si>
    <t>Lisa Setiawati</t>
  </si>
  <si>
    <t>Yuliana Alinurdjaya</t>
  </si>
  <si>
    <t>Hulman Simanjuntak</t>
  </si>
  <si>
    <t>Nendi</t>
  </si>
  <si>
    <t>Lucski Sihombing</t>
  </si>
  <si>
    <t>Nova Karmila</t>
  </si>
  <si>
    <t>Audrey Medissa Syahrul</t>
  </si>
  <si>
    <t>ADMIN KASIR</t>
  </si>
  <si>
    <t>Sherdina Gheasella</t>
  </si>
  <si>
    <t xml:space="preserve">   DRIVER </t>
  </si>
  <si>
    <t>Yuda Maulana</t>
  </si>
  <si>
    <t>Victor Prawira Dilaga</t>
  </si>
  <si>
    <t>Mochammad Zulham Abriyono</t>
  </si>
  <si>
    <t>ADMIN OPERASIONAL</t>
  </si>
  <si>
    <t>Wahyu Tria Rochma Riswana</t>
  </si>
  <si>
    <t>Sindi Novita Sari</t>
  </si>
  <si>
    <t>A V S E C</t>
  </si>
  <si>
    <t>GRUP 1</t>
  </si>
  <si>
    <t>GRUP 2</t>
  </si>
  <si>
    <t>GRUP 3</t>
  </si>
  <si>
    <t>Hendra Cipta</t>
  </si>
  <si>
    <t xml:space="preserve">Deden Ramdhani     </t>
  </si>
  <si>
    <t>Edward France Tambunan</t>
  </si>
  <si>
    <t>Mhd Sahrozi</t>
  </si>
  <si>
    <t>Marhaen Ivan</t>
  </si>
  <si>
    <t>Miftah Mutaqin</t>
  </si>
  <si>
    <t>Aditya Vipta Ariansyah</t>
  </si>
  <si>
    <t>Alen Firnanda Crissandy</t>
  </si>
  <si>
    <t xml:space="preserve">Muh Syahrul Mahendra </t>
  </si>
  <si>
    <t>MANIFEST</t>
  </si>
  <si>
    <t>Syaiful Anuri</t>
  </si>
  <si>
    <t>Rifki Ahmanda</t>
  </si>
  <si>
    <t>Fadli Hendra</t>
  </si>
  <si>
    <t xml:space="preserve">Rohman Nur Hakim </t>
  </si>
  <si>
    <t>Jainudin</t>
  </si>
  <si>
    <t>Tri Waluyo</t>
  </si>
  <si>
    <t>Abdurrahman Tri Wahyudi</t>
  </si>
  <si>
    <t>Dadan Manshur</t>
  </si>
  <si>
    <t>Rahmad Kurniadi</t>
  </si>
  <si>
    <t>M. Fajri Achyari</t>
  </si>
  <si>
    <t>Conlay Via Caluary</t>
  </si>
  <si>
    <t xml:space="preserve">Ferby Ahmad Syahputra </t>
  </si>
  <si>
    <t>Randi Ashari</t>
  </si>
  <si>
    <t>Akbarrudin Nurmajid</t>
  </si>
  <si>
    <t>Mifatul  Al Jalil</t>
  </si>
  <si>
    <t>M. Ikhwan Aprianto</t>
  </si>
  <si>
    <t>Prayoga</t>
  </si>
  <si>
    <t>Danang Kusuma Aji</t>
  </si>
  <si>
    <t>Bachtiar Yusuf</t>
  </si>
  <si>
    <r>
      <t>Amir Ubaydilah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</si>
  <si>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Rahmat Hidayat </t>
  </si>
  <si>
    <t>Airlangga M Taufan</t>
  </si>
  <si>
    <t>KASIR INCOMING</t>
  </si>
  <si>
    <t>Ahmad Sunarya</t>
  </si>
  <si>
    <t>Dian Soleh</t>
  </si>
  <si>
    <t>Faisal Ahmad</t>
  </si>
  <si>
    <t>AVSEC INCOMING</t>
  </si>
  <si>
    <r>
      <t>Gilang Eka Pambudi (</t>
    </r>
    <r>
      <rPr>
        <b/>
        <sz val="12"/>
        <rFont val="Calibri"/>
        <family val="2"/>
        <scheme val="minor"/>
      </rPr>
      <t>BASIC</t>
    </r>
    <r>
      <rPr>
        <sz val="12"/>
        <rFont val="Calibri"/>
        <family val="2"/>
        <scheme val="minor"/>
      </rPr>
      <t>)</t>
    </r>
  </si>
  <si>
    <t>Ridho Nova Anggoro</t>
  </si>
  <si>
    <t>Prayoga Bayu Pratama</t>
  </si>
  <si>
    <t>Adittiawarman</t>
  </si>
  <si>
    <t>Uwaisy Al Qurni</t>
  </si>
  <si>
    <t>Urip Prasetyo</t>
  </si>
  <si>
    <t>Desi Asima</t>
  </si>
  <si>
    <t>Budi Apriyanto</t>
  </si>
  <si>
    <t>Said Devidelali</t>
  </si>
  <si>
    <t>Roki Abdul Latif</t>
  </si>
  <si>
    <t xml:space="preserve">   DRIVER OPERASIONAL</t>
  </si>
  <si>
    <t>Casmari</t>
  </si>
  <si>
    <t>Tarsijah</t>
  </si>
  <si>
    <t>Theodorus Khrisna Kristianto</t>
  </si>
  <si>
    <t>Muhammad Firmansyah</t>
  </si>
  <si>
    <t>AVSEC RA APK</t>
  </si>
  <si>
    <r>
      <t>Rahmat Hidayat (</t>
    </r>
    <r>
      <rPr>
        <b/>
        <sz val="12"/>
        <color theme="1"/>
        <rFont val="Calibri"/>
        <family val="2"/>
        <scheme val="minor"/>
      </rPr>
      <t>JUNIOR</t>
    </r>
    <r>
      <rPr>
        <sz val="12"/>
        <color theme="1"/>
        <rFont val="Calibri"/>
        <family val="2"/>
        <scheme val="minor"/>
      </rPr>
      <t>)</t>
    </r>
  </si>
  <si>
    <r>
      <t>Andrea Zoel Asyari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</si>
  <si>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Farid Ramadhan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</si>
  <si>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Agpi Razak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</si>
  <si>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Dhandy Haryandi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</si>
  <si>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Zaenudin (</t>
    </r>
    <r>
      <rPr>
        <b/>
        <sz val="12"/>
        <color theme="1"/>
        <rFont val="Calibri"/>
        <family val="2"/>
        <scheme val="minor"/>
      </rPr>
      <t>JUNIOR</t>
    </r>
    <r>
      <rPr>
        <sz val="12"/>
        <color theme="1"/>
        <rFont val="Calibri"/>
        <family val="2"/>
        <scheme val="minor"/>
      </rPr>
      <t>)</t>
    </r>
  </si>
  <si>
    <r>
      <t>Irsan Madaul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</si>
  <si>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Yusran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</si>
  <si>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Ryan Vebrianto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</si>
  <si>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Muh Rianto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</si>
  <si>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Febianto Nugroho (</t>
    </r>
    <r>
      <rPr>
        <b/>
        <sz val="12"/>
        <color theme="1"/>
        <rFont val="Calibri"/>
        <family val="2"/>
        <scheme val="minor"/>
      </rPr>
      <t>JUNIOR</t>
    </r>
    <r>
      <rPr>
        <sz val="12"/>
        <color theme="1"/>
        <rFont val="Calibri"/>
        <family val="2"/>
        <scheme val="minor"/>
      </rPr>
      <t>)</t>
    </r>
  </si>
  <si>
    <r>
      <t>Tegar Agung P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</si>
  <si>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Efrian Oktadinata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</si>
  <si>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Rusli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</si>
  <si>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r>
      <t>Kevin Daniel Siburian (</t>
    </r>
    <r>
      <rPr>
        <b/>
        <sz val="12"/>
        <color theme="1"/>
        <rFont val="Calibri"/>
        <family val="2"/>
        <scheme val="minor"/>
      </rPr>
      <t>BASIC</t>
    </r>
    <r>
      <rPr>
        <sz val="12"/>
        <color theme="1"/>
        <rFont val="Calibri"/>
        <family val="2"/>
        <scheme val="minor"/>
      </rPr>
      <t>)</t>
    </r>
  </si>
  <si>
    <t xml:space="preserve">  ACCEPTANCE RA APK</t>
  </si>
  <si>
    <t>Radi Anggara</t>
  </si>
  <si>
    <t>Sumardi</t>
  </si>
  <si>
    <t>Seno Harjanto</t>
  </si>
  <si>
    <t>PORTER RA APK</t>
  </si>
  <si>
    <t>R. Sofar T</t>
  </si>
  <si>
    <t>Budi Sasmita</t>
  </si>
  <si>
    <t>Muh Septian</t>
  </si>
  <si>
    <t>Andri Manulang</t>
  </si>
  <si>
    <t>Heri Hermawan</t>
  </si>
  <si>
    <t>Bagas Arbi</t>
  </si>
  <si>
    <t>Muh Ridho Hapies</t>
  </si>
  <si>
    <t xml:space="preserve">Cecep Supriatna    </t>
  </si>
  <si>
    <t>Azis Muslim</t>
  </si>
  <si>
    <t>Sopian Hadi</t>
  </si>
  <si>
    <t>Haryanto</t>
  </si>
  <si>
    <t>M. Azmin</t>
  </si>
  <si>
    <t>Noval Ramadhan</t>
  </si>
  <si>
    <t>Wakil Manager Warehouse</t>
  </si>
  <si>
    <t>Manager Quality Control</t>
  </si>
  <si>
    <t>Quality Control</t>
  </si>
  <si>
    <t>Tempat</t>
  </si>
  <si>
    <t>Warehouse</t>
  </si>
  <si>
    <t>Kepala Rumah Tangga</t>
  </si>
  <si>
    <t>Staff Revenue</t>
  </si>
  <si>
    <t>Staff Rumah Tangga</t>
  </si>
  <si>
    <t>RA APK</t>
  </si>
  <si>
    <t xml:space="preserve">Manager IT </t>
  </si>
  <si>
    <t>IT Support</t>
  </si>
  <si>
    <t>IT Programmer</t>
  </si>
  <si>
    <t>Office Boy/ Helper</t>
  </si>
  <si>
    <t>Ruko</t>
  </si>
  <si>
    <t>HRD</t>
  </si>
  <si>
    <t>Asisten Manager Aset &amp; Property</t>
  </si>
  <si>
    <t>Manager Aset</t>
  </si>
  <si>
    <t>Staff General Affair</t>
  </si>
  <si>
    <t>Teknisi/ Mekanik</t>
  </si>
  <si>
    <t>OPERASIONAL</t>
  </si>
  <si>
    <t>Admin Operasional</t>
  </si>
  <si>
    <t>Angkasa</t>
  </si>
  <si>
    <t>Graha</t>
  </si>
  <si>
    <t>Avsec Junior</t>
  </si>
  <si>
    <t>Avsec Basic</t>
  </si>
  <si>
    <t>Pajak</t>
  </si>
  <si>
    <t>Accounting</t>
  </si>
  <si>
    <t>Manager Controler</t>
  </si>
  <si>
    <t>Driver</t>
  </si>
  <si>
    <t>General Manager HLP</t>
  </si>
  <si>
    <t>PIC Outgoing</t>
  </si>
  <si>
    <t>Acceptance</t>
  </si>
  <si>
    <t>Manifest</t>
  </si>
  <si>
    <t>MANAGER &amp; STAFF</t>
  </si>
  <si>
    <t>Porter</t>
  </si>
  <si>
    <t>Checker</t>
  </si>
  <si>
    <t>Koordinator Avsec</t>
  </si>
  <si>
    <t>Manager Warehouse &amp; APK</t>
  </si>
  <si>
    <t>Kasir</t>
  </si>
  <si>
    <t>Acceptance Incoming</t>
  </si>
  <si>
    <t>Acceptance Outgoing</t>
  </si>
  <si>
    <t>Manager</t>
  </si>
  <si>
    <t>ADMIN OPERASIONAL RA APK</t>
  </si>
  <si>
    <t>Admin RA APK</t>
  </si>
  <si>
    <t>Koordinator RA APK</t>
  </si>
  <si>
    <t xml:space="preserve">Admin Kasir </t>
  </si>
  <si>
    <t>Driver Trucking</t>
  </si>
  <si>
    <t>Warhehouse</t>
  </si>
  <si>
    <t>CGK</t>
  </si>
  <si>
    <t>RUKO FINANCE</t>
  </si>
  <si>
    <t>APK LT2</t>
  </si>
  <si>
    <t xml:space="preserve"> </t>
  </si>
  <si>
    <t xml:space="preserve">RUKO </t>
  </si>
  <si>
    <t>RUKO</t>
  </si>
  <si>
    <t>RUMAH TANGGA</t>
  </si>
  <si>
    <t>IT SUPPORT</t>
  </si>
  <si>
    <t xml:space="preserve">CORPORATE </t>
  </si>
  <si>
    <t>A</t>
  </si>
  <si>
    <t>STATUS</t>
  </si>
  <si>
    <t>tetap</t>
  </si>
  <si>
    <t>TBA</t>
  </si>
  <si>
    <t>kontrak</t>
  </si>
  <si>
    <t>Genda Dwi Wijayanto</t>
  </si>
  <si>
    <t>Aslam Basthomi</t>
  </si>
  <si>
    <t>Demsi Axsel Suitela</t>
  </si>
  <si>
    <t>Aryanto Rachmadi Putra</t>
  </si>
  <si>
    <t>Aldian Enggar Pujangga</t>
  </si>
  <si>
    <t>Iqbal Meilandi</t>
  </si>
  <si>
    <t>Bagas Dwi Yulianto</t>
  </si>
  <si>
    <t>Aradhea Octama</t>
  </si>
  <si>
    <t>Ledy Oktavia</t>
  </si>
  <si>
    <t>PIC</t>
  </si>
  <si>
    <t>ACCEPTANCE OUTGOING</t>
  </si>
  <si>
    <t>PORTER</t>
  </si>
  <si>
    <t>CHECKER</t>
  </si>
  <si>
    <t>ACCEPTANCE INCOMING</t>
  </si>
  <si>
    <t>MASA KONTRAK</t>
  </si>
  <si>
    <t>MASA TRAINING</t>
  </si>
  <si>
    <t>AKHIR KONTRAK</t>
  </si>
  <si>
    <t xml:space="preserve">  </t>
  </si>
  <si>
    <t>TITLE</t>
  </si>
  <si>
    <t>RA APK BANDES HLP</t>
  </si>
  <si>
    <t>KOORDINATOR OPERASIONAL</t>
  </si>
  <si>
    <t>Kontrak</t>
  </si>
  <si>
    <t>Tetap</t>
  </si>
  <si>
    <t>Training</t>
  </si>
  <si>
    <t>normal</t>
  </si>
  <si>
    <t>prorate</t>
  </si>
  <si>
    <t>putus kontrak</t>
  </si>
  <si>
    <t>WFH</t>
  </si>
  <si>
    <t>MASA TRAINING (hari)</t>
  </si>
  <si>
    <t>UPL PR</t>
  </si>
  <si>
    <t>FIN RUKO</t>
  </si>
  <si>
    <t>UPL</t>
  </si>
  <si>
    <t>PUTUS KONTRAK</t>
  </si>
  <si>
    <t>RENCANA MASA REVITALISASI</t>
  </si>
  <si>
    <t>NORMAL</t>
  </si>
  <si>
    <t>NORMAL CGK</t>
  </si>
  <si>
    <t xml:space="preserve">NORMAL </t>
  </si>
  <si>
    <t>RENTAL HARIAN</t>
  </si>
  <si>
    <t>UPL PRORATE</t>
  </si>
  <si>
    <t>Avsec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</si>
</sst>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43" fontId="9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 applyFo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5" fontId="3" fillId="2" borderId="10" xfId="0" applyNumberFormat="1" applyFont="1" applyFill="1" applyBorder="1" applyAlignment="1">
      <alignment horizontal="center" vertical="center"/>
    </xf>
    <xf numFmtId="15" fontId="3" fillId="2" borderId="10" xfId="1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Font="1" applyFill="1"/>
    <xf numFmtId="0" fontId="7" fillId="0" borderId="0" xfId="0" applyFont="1" applyFill="1"/>
    <xf numFmtId="0" fontId="8" fillId="0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7" fillId="0" borderId="9" xfId="0" applyFont="1" applyFill="1" applyBorder="1"/>
    <xf numFmtId="0" fontId="0" fillId="0" borderId="9" xfId="0" applyFill="1" applyBorder="1"/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15" fontId="3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0" xfId="0" applyFont="1" applyFill="1" applyBorder="1"/>
    <xf numFmtId="0" fontId="0" fillId="0" borderId="9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5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5" fontId="0" fillId="0" borderId="10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6" borderId="0" xfId="0" applyFont="1" applyFill="1"/>
    <xf numFmtId="0" fontId="0" fillId="7" borderId="0" xfId="0" applyFont="1" applyFill="1"/>
    <xf numFmtId="165" fontId="0" fillId="0" borderId="0" xfId="2" applyNumberFormat="1" applyFont="1"/>
    <xf numFmtId="165" fontId="0" fillId="0" borderId="0" xfId="2" applyNumberFormat="1" applyFont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165" fontId="0" fillId="0" borderId="0" xfId="2" applyNumberFormat="1" applyFont="1" applyFill="1" applyAlignment="1">
      <alignment horizontal="center" vertical="center"/>
    </xf>
    <xf numFmtId="165" fontId="0" fillId="0" borderId="0" xfId="2" applyNumberFormat="1" applyFont="1" applyFill="1"/>
    <xf numFmtId="15" fontId="0" fillId="0" borderId="0" xfId="0" applyNumberFormat="1" applyAlignment="1">
      <alignment horizontal="center"/>
    </xf>
    <xf numFmtId="15" fontId="2" fillId="3" borderId="4" xfId="0" applyNumberFormat="1" applyFont="1" applyFill="1" applyBorder="1" applyAlignment="1">
      <alignment horizontal="center" wrapText="1"/>
    </xf>
    <xf numFmtId="15" fontId="7" fillId="0" borderId="7" xfId="0" applyNumberFormat="1" applyFont="1" applyFill="1" applyBorder="1" applyAlignment="1">
      <alignment horizontal="center"/>
    </xf>
    <xf numFmtId="15" fontId="7" fillId="0" borderId="10" xfId="0" applyNumberFormat="1" applyFont="1" applyFill="1" applyBorder="1" applyAlignment="1">
      <alignment horizontal="center"/>
    </xf>
    <xf numFmtId="15" fontId="0" fillId="0" borderId="10" xfId="0" applyNumberFormat="1" applyFill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15" fontId="0" fillId="0" borderId="0" xfId="0" applyNumberFormat="1" applyFont="1" applyAlignment="1">
      <alignment horizontal="center"/>
    </xf>
    <xf numFmtId="15" fontId="2" fillId="3" borderId="4" xfId="0" applyNumberFormat="1" applyFont="1" applyFill="1" applyBorder="1" applyAlignment="1">
      <alignment horizontal="center" vertical="center" wrapText="1"/>
    </xf>
    <xf numFmtId="15" fontId="2" fillId="0" borderId="7" xfId="0" applyNumberFormat="1" applyFont="1" applyFill="1" applyBorder="1" applyAlignment="1">
      <alignment horizontal="center"/>
    </xf>
    <xf numFmtId="15" fontId="0" fillId="0" borderId="13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5" fontId="0" fillId="0" borderId="0" xfId="2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3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6"/>
  <sheetViews>
    <sheetView showGridLines="0" topLeftCell="A49" zoomScaleNormal="100" workbookViewId="0">
      <selection activeCell="D58" sqref="D58"/>
    </sheetView>
  </sheetViews>
  <sheetFormatPr defaultRowHeight="15" x14ac:dyDescent="0.25"/>
  <cols>
    <col min="2" max="2" width="7.42578125" bestFit="1" customWidth="1"/>
    <col min="3" max="3" width="33.140625" bestFit="1" customWidth="1"/>
    <col min="4" max="4" width="32.5703125" bestFit="1" customWidth="1"/>
    <col min="5" max="5" width="12.7109375" bestFit="1" customWidth="1"/>
    <col min="6" max="6" width="12.7109375" customWidth="1"/>
    <col min="7" max="7" width="10.5703125" style="87" bestFit="1" customWidth="1"/>
    <col min="8" max="9" width="10.5703125" style="59" bestFit="1" customWidth="1"/>
    <col min="10" max="10" width="18.7109375" style="37" customWidth="1"/>
  </cols>
  <sheetData>
    <row r="1" spans="2:10" ht="24" thickBot="1" x14ac:dyDescent="0.3">
      <c r="B1" s="43" t="s">
        <v>0</v>
      </c>
      <c r="C1" s="43"/>
      <c r="D1" s="43"/>
      <c r="E1" s="43"/>
      <c r="F1" s="29"/>
    </row>
    <row r="2" spans="2:10" s="32" customFormat="1" ht="48.75" customHeight="1" thickBot="1" x14ac:dyDescent="0.3">
      <c r="B2" s="33" t="s">
        <v>1</v>
      </c>
      <c r="C2" s="34" t="s">
        <v>2</v>
      </c>
      <c r="D2" s="34" t="s">
        <v>220</v>
      </c>
      <c r="E2" s="34" t="s">
        <v>143</v>
      </c>
      <c r="F2" s="34" t="s">
        <v>198</v>
      </c>
      <c r="G2" s="88" t="s">
        <v>216</v>
      </c>
      <c r="H2" s="35" t="s">
        <v>230</v>
      </c>
      <c r="I2" s="36" t="s">
        <v>218</v>
      </c>
      <c r="J2" s="101" t="s">
        <v>235</v>
      </c>
    </row>
    <row r="3" spans="2:10" s="17" customFormat="1" x14ac:dyDescent="0.25">
      <c r="B3" s="18" t="s">
        <v>197</v>
      </c>
      <c r="C3" s="19" t="s">
        <v>196</v>
      </c>
      <c r="D3" s="19"/>
      <c r="E3" s="19"/>
      <c r="F3" s="19"/>
      <c r="G3" s="89"/>
      <c r="H3" s="66"/>
      <c r="I3" s="60"/>
      <c r="J3" s="38"/>
    </row>
    <row r="4" spans="2:10" s="17" customFormat="1" ht="15.75" x14ac:dyDescent="0.25">
      <c r="B4" s="20"/>
      <c r="C4" s="8" t="s">
        <v>173</v>
      </c>
      <c r="D4" s="8"/>
      <c r="E4" s="8"/>
      <c r="F4" s="8"/>
      <c r="G4" s="90"/>
      <c r="H4" s="67"/>
      <c r="I4" s="61"/>
      <c r="J4" s="39"/>
    </row>
    <row r="5" spans="2:10" ht="15.75" x14ac:dyDescent="0.25">
      <c r="B5" s="3">
        <v>1</v>
      </c>
      <c r="C5" s="4" t="s">
        <v>26</v>
      </c>
      <c r="D5" s="5" t="s">
        <v>169</v>
      </c>
      <c r="E5" s="6" t="s">
        <v>144</v>
      </c>
      <c r="F5" s="6" t="s">
        <v>199</v>
      </c>
      <c r="G5" s="58"/>
      <c r="H5" s="68"/>
      <c r="I5" s="62"/>
      <c r="J5" s="40" t="s">
        <v>231</v>
      </c>
    </row>
    <row r="6" spans="2:10" ht="15.75" x14ac:dyDescent="0.25">
      <c r="B6" s="3">
        <v>2</v>
      </c>
      <c r="C6" s="4" t="s">
        <v>5</v>
      </c>
      <c r="D6" s="5" t="s">
        <v>141</v>
      </c>
      <c r="E6" s="6" t="s">
        <v>144</v>
      </c>
      <c r="F6" s="6" t="s">
        <v>199</v>
      </c>
      <c r="G6" s="58"/>
      <c r="H6" s="68"/>
      <c r="I6" s="63"/>
      <c r="J6" s="40" t="s">
        <v>237</v>
      </c>
    </row>
    <row r="7" spans="2:10" ht="15.75" x14ac:dyDescent="0.25">
      <c r="B7" s="3">
        <f t="shared" ref="B7:B9" si="0">B6+1</f>
        <v>3</v>
      </c>
      <c r="C7" s="4" t="s">
        <v>3</v>
      </c>
      <c r="D7" s="5" t="s">
        <v>140</v>
      </c>
      <c r="E7" s="6" t="str">
        <f>E6</f>
        <v>Warehouse</v>
      </c>
      <c r="F7" s="6" t="s">
        <v>201</v>
      </c>
      <c r="G7" s="58"/>
      <c r="H7" s="68"/>
      <c r="I7" s="63"/>
      <c r="J7" s="40" t="s">
        <v>237</v>
      </c>
    </row>
    <row r="8" spans="2:10" ht="15.75" x14ac:dyDescent="0.25">
      <c r="B8" s="3">
        <f t="shared" si="0"/>
        <v>4</v>
      </c>
      <c r="C8" s="4" t="s">
        <v>4</v>
      </c>
      <c r="D8" s="5" t="s">
        <v>140</v>
      </c>
      <c r="E8" s="6" t="s">
        <v>144</v>
      </c>
      <c r="F8" s="6" t="s">
        <v>201</v>
      </c>
      <c r="G8" s="58"/>
      <c r="H8" s="68"/>
      <c r="I8" s="63"/>
      <c r="J8" s="40" t="str">
        <f>J5</f>
        <v>UPL PR</v>
      </c>
    </row>
    <row r="9" spans="2:10" ht="15.75" x14ac:dyDescent="0.25">
      <c r="B9" s="3">
        <f t="shared" si="0"/>
        <v>5</v>
      </c>
      <c r="C9" s="4" t="s">
        <v>6</v>
      </c>
      <c r="D9" s="5" t="s">
        <v>142</v>
      </c>
      <c r="E9" s="6" t="s">
        <v>144</v>
      </c>
      <c r="F9" s="6" t="s">
        <v>199</v>
      </c>
      <c r="G9" s="58"/>
      <c r="H9" s="68"/>
      <c r="I9" s="63"/>
      <c r="J9" s="40" t="s">
        <v>188</v>
      </c>
    </row>
    <row r="10" spans="2:10" s="1" customFormat="1" ht="15.75" x14ac:dyDescent="0.25">
      <c r="B10" s="3" t="s">
        <v>191</v>
      </c>
      <c r="C10" s="8" t="s">
        <v>194</v>
      </c>
      <c r="D10" s="8"/>
      <c r="E10" s="8"/>
      <c r="F10" s="8"/>
      <c r="G10" s="91"/>
      <c r="H10" s="69"/>
      <c r="I10" s="64"/>
      <c r="J10" s="41"/>
    </row>
    <row r="11" spans="2:10" ht="15.75" x14ac:dyDescent="0.25">
      <c r="B11" s="3">
        <f>B9+1</f>
        <v>6</v>
      </c>
      <c r="C11" s="4" t="s">
        <v>7</v>
      </c>
      <c r="D11" s="5" t="s">
        <v>145</v>
      </c>
      <c r="E11" s="9" t="s">
        <v>144</v>
      </c>
      <c r="F11" s="6" t="s">
        <v>199</v>
      </c>
      <c r="G11" s="58"/>
      <c r="H11" s="68"/>
      <c r="I11" s="63"/>
      <c r="J11" s="40" t="str">
        <f>J8</f>
        <v>UPL PR</v>
      </c>
    </row>
    <row r="12" spans="2:10" ht="15.75" x14ac:dyDescent="0.25">
      <c r="B12" s="3">
        <f t="shared" ref="B12:B48" si="1">B11+1</f>
        <v>7</v>
      </c>
      <c r="C12" s="4" t="s">
        <v>8</v>
      </c>
      <c r="D12" s="5" t="s">
        <v>147</v>
      </c>
      <c r="E12" s="9" t="s">
        <v>144</v>
      </c>
      <c r="F12" s="6" t="s">
        <v>201</v>
      </c>
      <c r="G12" s="58">
        <v>44242</v>
      </c>
      <c r="H12" s="68"/>
      <c r="I12" s="63"/>
      <c r="J12" s="40" t="s">
        <v>189</v>
      </c>
    </row>
    <row r="13" spans="2:10" ht="15.75" x14ac:dyDescent="0.25">
      <c r="B13" s="3">
        <f t="shared" si="1"/>
        <v>8</v>
      </c>
      <c r="C13" s="4" t="s">
        <v>9</v>
      </c>
      <c r="D13" s="5" t="s">
        <v>146</v>
      </c>
      <c r="E13" s="9" t="s">
        <v>144</v>
      </c>
      <c r="F13" s="6" t="s">
        <v>201</v>
      </c>
      <c r="G13" s="58">
        <v>44242</v>
      </c>
      <c r="H13" s="68"/>
      <c r="I13" s="63"/>
      <c r="J13" s="40" t="s">
        <v>189</v>
      </c>
    </row>
    <row r="14" spans="2:10" ht="15.75" x14ac:dyDescent="0.25">
      <c r="B14" s="3">
        <f t="shared" si="1"/>
        <v>9</v>
      </c>
      <c r="C14" s="4" t="s">
        <v>10</v>
      </c>
      <c r="D14" s="5" t="s">
        <v>146</v>
      </c>
      <c r="E14" s="10" t="s">
        <v>148</v>
      </c>
      <c r="F14" s="6" t="s">
        <v>199</v>
      </c>
      <c r="G14" s="58"/>
      <c r="H14" s="68"/>
      <c r="I14" s="63"/>
      <c r="J14" s="40" t="s">
        <v>189</v>
      </c>
    </row>
    <row r="15" spans="2:10" s="1" customFormat="1" ht="15.75" x14ac:dyDescent="0.25">
      <c r="B15" s="3" t="s">
        <v>191</v>
      </c>
      <c r="C15" s="8" t="s">
        <v>195</v>
      </c>
      <c r="D15" s="8"/>
      <c r="E15" s="8"/>
      <c r="F15" s="8"/>
      <c r="G15" s="91"/>
      <c r="H15" s="69"/>
      <c r="I15" s="64"/>
      <c r="J15" s="41"/>
    </row>
    <row r="16" spans="2:10" ht="15.75" x14ac:dyDescent="0.25">
      <c r="B16" s="3">
        <f>B14+1</f>
        <v>10</v>
      </c>
      <c r="C16" s="11" t="s">
        <v>11</v>
      </c>
      <c r="D16" s="12" t="s">
        <v>149</v>
      </c>
      <c r="E16" s="10" t="s">
        <v>144</v>
      </c>
      <c r="F16" s="6" t="s">
        <v>199</v>
      </c>
      <c r="G16" s="58"/>
      <c r="H16" s="68"/>
      <c r="I16" s="63"/>
      <c r="J16" s="40" t="s">
        <v>190</v>
      </c>
    </row>
    <row r="17" spans="2:10" ht="15.75" x14ac:dyDescent="0.25">
      <c r="B17" s="3">
        <f t="shared" si="1"/>
        <v>11</v>
      </c>
      <c r="C17" s="11" t="s">
        <v>12</v>
      </c>
      <c r="D17" s="12" t="s">
        <v>150</v>
      </c>
      <c r="E17" s="10" t="s">
        <v>144</v>
      </c>
      <c r="F17" s="6" t="s">
        <v>199</v>
      </c>
      <c r="G17" s="58"/>
      <c r="H17" s="68"/>
      <c r="I17" s="63"/>
      <c r="J17" s="40" t="s">
        <v>190</v>
      </c>
    </row>
    <row r="18" spans="2:10" ht="15.75" x14ac:dyDescent="0.25">
      <c r="B18" s="3">
        <f t="shared" si="1"/>
        <v>12</v>
      </c>
      <c r="C18" s="11" t="s">
        <v>13</v>
      </c>
      <c r="D18" s="12" t="s">
        <v>150</v>
      </c>
      <c r="E18" s="10" t="s">
        <v>144</v>
      </c>
      <c r="F18" s="6" t="s">
        <v>201</v>
      </c>
      <c r="G18" s="58">
        <v>44242</v>
      </c>
      <c r="H18" s="68"/>
      <c r="I18" s="63"/>
      <c r="J18" s="40" t="s">
        <v>190</v>
      </c>
    </row>
    <row r="19" spans="2:10" ht="15.75" x14ac:dyDescent="0.25">
      <c r="B19" s="3">
        <f t="shared" si="1"/>
        <v>13</v>
      </c>
      <c r="C19" s="4" t="s">
        <v>14</v>
      </c>
      <c r="D19" s="12" t="s">
        <v>151</v>
      </c>
      <c r="E19" s="10" t="s">
        <v>144</v>
      </c>
      <c r="F19" s="6" t="s">
        <v>201</v>
      </c>
      <c r="G19" s="58">
        <v>44242</v>
      </c>
      <c r="H19" s="68"/>
      <c r="I19" s="63"/>
      <c r="J19" s="40" t="s">
        <v>190</v>
      </c>
    </row>
    <row r="20" spans="2:10" ht="15.75" x14ac:dyDescent="0.25">
      <c r="B20" s="3">
        <f t="shared" si="1"/>
        <v>14</v>
      </c>
      <c r="C20" s="4" t="s">
        <v>15</v>
      </c>
      <c r="D20" s="12" t="s">
        <v>151</v>
      </c>
      <c r="E20" s="10" t="s">
        <v>144</v>
      </c>
      <c r="F20" s="6" t="s">
        <v>201</v>
      </c>
      <c r="G20" s="58">
        <v>44423</v>
      </c>
      <c r="H20" s="68">
        <v>90</v>
      </c>
      <c r="I20" s="65">
        <f>H20+G20</f>
        <v>44513</v>
      </c>
      <c r="J20" s="40" t="s">
        <v>190</v>
      </c>
    </row>
    <row r="21" spans="2:10" ht="15.75" x14ac:dyDescent="0.25">
      <c r="B21" s="3">
        <f t="shared" si="1"/>
        <v>15</v>
      </c>
      <c r="C21" s="4" t="s">
        <v>16</v>
      </c>
      <c r="D21" s="12" t="s">
        <v>151</v>
      </c>
      <c r="E21" s="10" t="s">
        <v>144</v>
      </c>
      <c r="F21" s="6" t="s">
        <v>225</v>
      </c>
      <c r="G21" s="58"/>
      <c r="H21" s="68"/>
      <c r="I21" s="65" t="s">
        <v>191</v>
      </c>
      <c r="J21" s="40" t="s">
        <v>190</v>
      </c>
    </row>
    <row r="22" spans="2:10" s="1" customFormat="1" ht="15.75" x14ac:dyDescent="0.25">
      <c r="B22" s="3" t="s">
        <v>191</v>
      </c>
      <c r="C22" s="8" t="s">
        <v>17</v>
      </c>
      <c r="D22" s="8"/>
      <c r="E22" s="8"/>
      <c r="F22" s="8"/>
      <c r="G22" s="91"/>
      <c r="H22" s="69"/>
      <c r="I22" s="65" t="s">
        <v>191</v>
      </c>
      <c r="J22" s="41"/>
    </row>
    <row r="23" spans="2:10" ht="15.75" x14ac:dyDescent="0.25">
      <c r="B23" s="3">
        <v>16</v>
      </c>
      <c r="C23" s="4" t="s">
        <v>19</v>
      </c>
      <c r="D23" s="12" t="s">
        <v>152</v>
      </c>
      <c r="E23" s="13" t="s">
        <v>144</v>
      </c>
      <c r="F23" s="6" t="s">
        <v>199</v>
      </c>
      <c r="G23" s="58"/>
      <c r="H23" s="68"/>
      <c r="I23" s="65" t="s">
        <v>191</v>
      </c>
      <c r="J23" s="40" t="s">
        <v>236</v>
      </c>
    </row>
    <row r="24" spans="2:10" ht="15.75" x14ac:dyDescent="0.25">
      <c r="B24" s="3">
        <f t="shared" si="1"/>
        <v>17</v>
      </c>
      <c r="C24" s="4" t="s">
        <v>20</v>
      </c>
      <c r="D24" s="12" t="s">
        <v>152</v>
      </c>
      <c r="E24" s="13" t="s">
        <v>144</v>
      </c>
      <c r="F24" s="6" t="s">
        <v>199</v>
      </c>
      <c r="G24" s="58"/>
      <c r="H24" s="68"/>
      <c r="I24" s="65" t="s">
        <v>191</v>
      </c>
      <c r="J24" s="40" t="s">
        <v>236</v>
      </c>
    </row>
    <row r="25" spans="2:10" ht="15.75" x14ac:dyDescent="0.25">
      <c r="B25" s="3">
        <f t="shared" si="1"/>
        <v>18</v>
      </c>
      <c r="C25" s="4" t="s">
        <v>21</v>
      </c>
      <c r="D25" s="12" t="s">
        <v>152</v>
      </c>
      <c r="E25" s="13" t="s">
        <v>144</v>
      </c>
      <c r="F25" s="6" t="s">
        <v>199</v>
      </c>
      <c r="G25" s="58"/>
      <c r="H25" s="68"/>
      <c r="I25" s="65" t="s">
        <v>191</v>
      </c>
      <c r="J25" s="40" t="s">
        <v>193</v>
      </c>
    </row>
    <row r="26" spans="2:10" ht="15.75" x14ac:dyDescent="0.25">
      <c r="B26" s="3">
        <f t="shared" si="1"/>
        <v>19</v>
      </c>
      <c r="C26" s="4" t="s">
        <v>22</v>
      </c>
      <c r="D26" s="12" t="s">
        <v>152</v>
      </c>
      <c r="E26" s="14" t="s">
        <v>153</v>
      </c>
      <c r="F26" s="6" t="s">
        <v>225</v>
      </c>
      <c r="G26" s="58"/>
      <c r="H26" s="68"/>
      <c r="I26" s="65" t="s">
        <v>191</v>
      </c>
      <c r="J26" s="40" t="s">
        <v>193</v>
      </c>
    </row>
    <row r="27" spans="2:10" s="1" customFormat="1" ht="15.75" x14ac:dyDescent="0.25">
      <c r="B27" s="3" t="s">
        <v>191</v>
      </c>
      <c r="C27" s="8" t="s">
        <v>154</v>
      </c>
      <c r="D27" s="8"/>
      <c r="E27" s="8"/>
      <c r="F27" s="8"/>
      <c r="G27" s="91"/>
      <c r="H27" s="69"/>
      <c r="I27" s="65" t="s">
        <v>191</v>
      </c>
      <c r="J27" s="41"/>
    </row>
    <row r="28" spans="2:10" ht="15.75" x14ac:dyDescent="0.25">
      <c r="B28" s="3">
        <v>20</v>
      </c>
      <c r="C28" s="4" t="s">
        <v>23</v>
      </c>
      <c r="D28" s="5" t="s">
        <v>154</v>
      </c>
      <c r="E28" s="6" t="s">
        <v>144</v>
      </c>
      <c r="F28" s="6" t="s">
        <v>199</v>
      </c>
      <c r="G28" s="58"/>
      <c r="H28" s="68"/>
      <c r="I28" s="65" t="s">
        <v>191</v>
      </c>
      <c r="J28" s="40" t="s">
        <v>192</v>
      </c>
    </row>
    <row r="29" spans="2:10" ht="15.75" x14ac:dyDescent="0.25">
      <c r="B29" s="3">
        <f t="shared" si="1"/>
        <v>21</v>
      </c>
      <c r="C29" s="4" t="s">
        <v>24</v>
      </c>
      <c r="D29" s="5" t="s">
        <v>154</v>
      </c>
      <c r="E29" s="6" t="s">
        <v>144</v>
      </c>
      <c r="F29" s="6" t="s">
        <v>199</v>
      </c>
      <c r="G29" s="58"/>
      <c r="H29" s="68"/>
      <c r="I29" s="65" t="s">
        <v>191</v>
      </c>
      <c r="J29" s="40" t="s">
        <v>193</v>
      </c>
    </row>
    <row r="30" spans="2:10" s="1" customFormat="1" ht="15.75" x14ac:dyDescent="0.25">
      <c r="B30" s="3" t="s">
        <v>191</v>
      </c>
      <c r="C30" s="8" t="s">
        <v>25</v>
      </c>
      <c r="D30" s="8"/>
      <c r="E30" s="8"/>
      <c r="F30" s="8"/>
      <c r="G30" s="91"/>
      <c r="H30" s="69"/>
      <c r="I30" s="65" t="s">
        <v>191</v>
      </c>
      <c r="J30" s="41"/>
    </row>
    <row r="31" spans="2:10" ht="15.75" x14ac:dyDescent="0.25">
      <c r="B31" s="3">
        <v>22</v>
      </c>
      <c r="C31" s="11" t="s">
        <v>27</v>
      </c>
      <c r="D31" s="5" t="s">
        <v>156</v>
      </c>
      <c r="E31" s="6" t="s">
        <v>144</v>
      </c>
      <c r="F31" s="6" t="s">
        <v>199</v>
      </c>
      <c r="G31" s="58"/>
      <c r="H31" s="68"/>
      <c r="I31" s="65" t="s">
        <v>191</v>
      </c>
      <c r="J31" s="40" t="s">
        <v>231</v>
      </c>
    </row>
    <row r="32" spans="2:10" ht="15.75" x14ac:dyDescent="0.25">
      <c r="B32" s="3">
        <f t="shared" si="1"/>
        <v>23</v>
      </c>
      <c r="C32" s="4" t="s">
        <v>40</v>
      </c>
      <c r="D32" s="5" t="s">
        <v>155</v>
      </c>
      <c r="E32" s="6" t="s">
        <v>144</v>
      </c>
      <c r="F32" s="6" t="s">
        <v>199</v>
      </c>
      <c r="G32" s="58"/>
      <c r="H32" s="68"/>
      <c r="I32" s="65" t="s">
        <v>191</v>
      </c>
      <c r="J32" s="40" t="s">
        <v>193</v>
      </c>
    </row>
    <row r="33" spans="2:10" ht="15.75" x14ac:dyDescent="0.25">
      <c r="B33" s="3">
        <f t="shared" si="1"/>
        <v>24</v>
      </c>
      <c r="C33" s="4" t="s">
        <v>28</v>
      </c>
      <c r="D33" s="5" t="s">
        <v>157</v>
      </c>
      <c r="E33" s="6" t="s">
        <v>144</v>
      </c>
      <c r="F33" s="6" t="s">
        <v>201</v>
      </c>
      <c r="G33" s="58">
        <v>44242</v>
      </c>
      <c r="H33" s="68"/>
      <c r="I33" s="65" t="s">
        <v>191</v>
      </c>
      <c r="J33" s="40" t="s">
        <v>193</v>
      </c>
    </row>
    <row r="34" spans="2:10" ht="15.75" x14ac:dyDescent="0.25">
      <c r="B34" s="3">
        <f t="shared" si="1"/>
        <v>25</v>
      </c>
      <c r="C34" s="4" t="s">
        <v>29</v>
      </c>
      <c r="D34" s="5" t="s">
        <v>157</v>
      </c>
      <c r="E34" s="6" t="s">
        <v>144</v>
      </c>
      <c r="F34" s="6" t="s">
        <v>201</v>
      </c>
      <c r="G34" s="58">
        <v>44607</v>
      </c>
      <c r="H34" s="68"/>
      <c r="I34" s="65" t="s">
        <v>191</v>
      </c>
      <c r="J34" s="40" t="s">
        <v>231</v>
      </c>
    </row>
    <row r="35" spans="2:10" ht="15.75" x14ac:dyDescent="0.25">
      <c r="B35" s="3">
        <f t="shared" si="1"/>
        <v>26</v>
      </c>
      <c r="C35" s="4" t="s">
        <v>30</v>
      </c>
      <c r="D35" s="5" t="s">
        <v>157</v>
      </c>
      <c r="E35" s="6" t="s">
        <v>144</v>
      </c>
      <c r="F35" s="6" t="s">
        <v>201</v>
      </c>
      <c r="G35" s="58">
        <v>44607</v>
      </c>
      <c r="H35" s="68"/>
      <c r="I35" s="65" t="s">
        <v>191</v>
      </c>
      <c r="J35" s="40" t="s">
        <v>193</v>
      </c>
    </row>
    <row r="36" spans="2:10" ht="15.75" x14ac:dyDescent="0.25">
      <c r="B36" s="3">
        <f t="shared" si="1"/>
        <v>27</v>
      </c>
      <c r="C36" s="4" t="s">
        <v>31</v>
      </c>
      <c r="D36" s="5" t="s">
        <v>158</v>
      </c>
      <c r="E36" s="10" t="s">
        <v>148</v>
      </c>
      <c r="F36" s="6" t="s">
        <v>201</v>
      </c>
      <c r="G36" s="58">
        <v>44423</v>
      </c>
      <c r="H36" s="68">
        <v>90</v>
      </c>
      <c r="I36" s="65">
        <f t="shared" ref="I36:I83" si="2">H36+G36</f>
        <v>44513</v>
      </c>
      <c r="J36" s="40" t="s">
        <v>237</v>
      </c>
    </row>
    <row r="37" spans="2:10" ht="15.75" x14ac:dyDescent="0.25">
      <c r="B37" s="3">
        <f t="shared" si="1"/>
        <v>28</v>
      </c>
      <c r="C37" s="4" t="s">
        <v>32</v>
      </c>
      <c r="D37" s="5" t="s">
        <v>158</v>
      </c>
      <c r="E37" s="10" t="s">
        <v>148</v>
      </c>
      <c r="F37" s="6" t="s">
        <v>201</v>
      </c>
      <c r="G37" s="58">
        <v>44423</v>
      </c>
      <c r="H37" s="68">
        <v>90</v>
      </c>
      <c r="I37" s="65">
        <f t="shared" si="2"/>
        <v>44513</v>
      </c>
      <c r="J37" s="40" t="s">
        <v>237</v>
      </c>
    </row>
    <row r="38" spans="2:10" s="1" customFormat="1" ht="15.75" x14ac:dyDescent="0.25">
      <c r="B38" s="3" t="s">
        <v>191</v>
      </c>
      <c r="C38" s="8" t="s">
        <v>33</v>
      </c>
      <c r="D38" s="8"/>
      <c r="E38" s="8"/>
      <c r="F38" s="8"/>
      <c r="G38" s="91"/>
      <c r="H38" s="69"/>
      <c r="I38" s="65" t="s">
        <v>191</v>
      </c>
      <c r="J38" s="41"/>
    </row>
    <row r="39" spans="2:10" ht="15.75" x14ac:dyDescent="0.25">
      <c r="B39" s="3">
        <v>29</v>
      </c>
      <c r="C39" s="4" t="s">
        <v>34</v>
      </c>
      <c r="D39" s="5" t="s">
        <v>167</v>
      </c>
      <c r="E39" s="14" t="s">
        <v>153</v>
      </c>
      <c r="F39" s="14" t="s">
        <v>200</v>
      </c>
      <c r="G39" s="58"/>
      <c r="H39" s="68"/>
      <c r="I39" s="65" t="s">
        <v>191</v>
      </c>
      <c r="J39" s="40" t="s">
        <v>193</v>
      </c>
    </row>
    <row r="40" spans="2:10" ht="15.75" x14ac:dyDescent="0.25">
      <c r="B40" s="3">
        <f t="shared" si="1"/>
        <v>30</v>
      </c>
      <c r="C40" s="4" t="s">
        <v>35</v>
      </c>
      <c r="D40" s="5" t="s">
        <v>181</v>
      </c>
      <c r="E40" s="14" t="s">
        <v>153</v>
      </c>
      <c r="F40" s="14" t="s">
        <v>200</v>
      </c>
      <c r="G40" s="58"/>
      <c r="H40" s="68"/>
      <c r="I40" s="65" t="s">
        <v>191</v>
      </c>
      <c r="J40" s="40" t="s">
        <v>193</v>
      </c>
    </row>
    <row r="41" spans="2:10" ht="15.75" x14ac:dyDescent="0.25">
      <c r="B41" s="3">
        <f t="shared" si="1"/>
        <v>31</v>
      </c>
      <c r="C41" s="4" t="s">
        <v>36</v>
      </c>
      <c r="D41" s="5" t="s">
        <v>165</v>
      </c>
      <c r="E41" s="14" t="s">
        <v>153</v>
      </c>
      <c r="F41" s="6" t="s">
        <v>199</v>
      </c>
      <c r="G41" s="58"/>
      <c r="H41" s="68"/>
      <c r="I41" s="65" t="s">
        <v>191</v>
      </c>
      <c r="J41" s="40" t="s">
        <v>193</v>
      </c>
    </row>
    <row r="42" spans="2:10" ht="15.75" x14ac:dyDescent="0.25">
      <c r="B42" s="3">
        <f t="shared" si="1"/>
        <v>32</v>
      </c>
      <c r="C42" s="4" t="s">
        <v>37</v>
      </c>
      <c r="D42" s="5" t="s">
        <v>166</v>
      </c>
      <c r="E42" s="14" t="s">
        <v>153</v>
      </c>
      <c r="F42" s="6" t="s">
        <v>199</v>
      </c>
      <c r="G42" s="58"/>
      <c r="H42" s="68"/>
      <c r="I42" s="65" t="s">
        <v>191</v>
      </c>
      <c r="J42" s="40" t="s">
        <v>193</v>
      </c>
    </row>
    <row r="43" spans="2:10" ht="15.75" x14ac:dyDescent="0.25">
      <c r="B43" s="3">
        <f t="shared" si="1"/>
        <v>33</v>
      </c>
      <c r="C43" s="4" t="s">
        <v>38</v>
      </c>
      <c r="D43" s="5" t="s">
        <v>166</v>
      </c>
      <c r="E43" s="14" t="s">
        <v>144</v>
      </c>
      <c r="F43" s="6" t="s">
        <v>201</v>
      </c>
      <c r="G43" s="58">
        <v>44423</v>
      </c>
      <c r="H43" s="68">
        <v>90</v>
      </c>
      <c r="I43" s="65">
        <f t="shared" si="2"/>
        <v>44513</v>
      </c>
      <c r="J43" s="40" t="s">
        <v>193</v>
      </c>
    </row>
    <row r="44" spans="2:10" ht="15.75" x14ac:dyDescent="0.25">
      <c r="B44" s="3">
        <f t="shared" si="1"/>
        <v>34</v>
      </c>
      <c r="C44" s="4" t="s">
        <v>39</v>
      </c>
      <c r="D44" s="5" t="s">
        <v>166</v>
      </c>
      <c r="E44" s="14" t="s">
        <v>144</v>
      </c>
      <c r="F44" s="6" t="s">
        <v>201</v>
      </c>
      <c r="G44" s="58">
        <v>44607</v>
      </c>
      <c r="H44" s="68"/>
      <c r="I44" s="65">
        <f t="shared" si="2"/>
        <v>44607</v>
      </c>
      <c r="J44" s="40" t="s">
        <v>193</v>
      </c>
    </row>
    <row r="45" spans="2:10" s="1" customFormat="1" ht="15.75" x14ac:dyDescent="0.25">
      <c r="B45" s="3" t="s">
        <v>191</v>
      </c>
      <c r="C45" s="8" t="s">
        <v>43</v>
      </c>
      <c r="D45" s="8"/>
      <c r="E45" s="8"/>
      <c r="F45" s="8"/>
      <c r="G45" s="91"/>
      <c r="H45" s="69"/>
      <c r="I45" s="65" t="s">
        <v>191</v>
      </c>
      <c r="J45" s="41"/>
    </row>
    <row r="46" spans="2:10" ht="15.75" x14ac:dyDescent="0.25">
      <c r="B46" s="3">
        <v>35</v>
      </c>
      <c r="C46" s="4" t="s">
        <v>44</v>
      </c>
      <c r="D46" s="5" t="s">
        <v>168</v>
      </c>
      <c r="E46" s="13" t="s">
        <v>161</v>
      </c>
      <c r="F46" s="6" t="s">
        <v>201</v>
      </c>
      <c r="G46" s="58">
        <v>44423</v>
      </c>
      <c r="H46" s="68">
        <v>90</v>
      </c>
      <c r="I46" s="65">
        <f t="shared" si="2"/>
        <v>44513</v>
      </c>
      <c r="J46" s="40" t="s">
        <v>231</v>
      </c>
    </row>
    <row r="47" spans="2:10" ht="15.75" x14ac:dyDescent="0.25">
      <c r="B47" s="3">
        <f t="shared" si="1"/>
        <v>36</v>
      </c>
      <c r="C47" s="4" t="s">
        <v>45</v>
      </c>
      <c r="D47" s="5" t="s">
        <v>168</v>
      </c>
      <c r="E47" s="13" t="s">
        <v>161</v>
      </c>
      <c r="F47" s="6" t="s">
        <v>201</v>
      </c>
      <c r="G47" s="58">
        <v>44211</v>
      </c>
      <c r="H47" s="68">
        <v>0</v>
      </c>
      <c r="I47" s="65">
        <f t="shared" si="2"/>
        <v>44211</v>
      </c>
      <c r="J47" s="40" t="s">
        <v>231</v>
      </c>
    </row>
    <row r="48" spans="2:10" ht="15.75" x14ac:dyDescent="0.25">
      <c r="B48" s="3">
        <f t="shared" si="1"/>
        <v>37</v>
      </c>
      <c r="C48" s="4" t="s">
        <v>46</v>
      </c>
      <c r="D48" s="5" t="s">
        <v>168</v>
      </c>
      <c r="E48" s="13" t="s">
        <v>162</v>
      </c>
      <c r="F48" s="6" t="s">
        <v>201</v>
      </c>
      <c r="G48" s="58">
        <v>44271</v>
      </c>
      <c r="H48" s="68">
        <v>0</v>
      </c>
      <c r="I48" s="65">
        <f t="shared" si="2"/>
        <v>44271</v>
      </c>
      <c r="J48" s="40" t="s">
        <v>236</v>
      </c>
    </row>
    <row r="49" spans="2:10" ht="15.75" x14ac:dyDescent="0.25">
      <c r="B49" s="3"/>
      <c r="C49" s="4"/>
      <c r="D49" s="12"/>
      <c r="E49" s="13"/>
      <c r="F49" s="13"/>
      <c r="G49" s="58"/>
      <c r="H49" s="68"/>
      <c r="I49" s="65" t="s">
        <v>191</v>
      </c>
      <c r="J49" s="40"/>
    </row>
    <row r="50" spans="2:10" s="1" customFormat="1" ht="15.75" x14ac:dyDescent="0.25">
      <c r="B50" s="21"/>
      <c r="C50" s="8" t="s">
        <v>159</v>
      </c>
      <c r="D50" s="8"/>
      <c r="E50" s="8"/>
      <c r="F50" s="8"/>
      <c r="G50" s="91"/>
      <c r="H50" s="69"/>
      <c r="I50" s="65" t="s">
        <v>191</v>
      </c>
      <c r="J50" s="41"/>
    </row>
    <row r="51" spans="2:10" s="1" customFormat="1" ht="18.75" customHeight="1" x14ac:dyDescent="0.25">
      <c r="B51" s="21"/>
      <c r="C51" s="8" t="s">
        <v>47</v>
      </c>
      <c r="D51" s="8"/>
      <c r="E51" s="8"/>
      <c r="F51" s="8"/>
      <c r="G51" s="91"/>
      <c r="H51" s="69"/>
      <c r="I51" s="65" t="s">
        <v>191</v>
      </c>
      <c r="J51" s="41"/>
    </row>
    <row r="52" spans="2:10" ht="15.75" x14ac:dyDescent="0.25">
      <c r="B52" s="22">
        <v>1</v>
      </c>
      <c r="C52" s="23" t="s">
        <v>48</v>
      </c>
      <c r="D52" s="24" t="s">
        <v>160</v>
      </c>
      <c r="E52" s="25" t="s">
        <v>144</v>
      </c>
      <c r="F52" s="25" t="s">
        <v>201</v>
      </c>
      <c r="G52" s="58">
        <v>44423</v>
      </c>
      <c r="H52" s="68">
        <v>90</v>
      </c>
      <c r="I52" s="65">
        <f t="shared" si="2"/>
        <v>44513</v>
      </c>
      <c r="J52" s="41" t="s">
        <v>234</v>
      </c>
    </row>
    <row r="53" spans="2:10" ht="15.75" x14ac:dyDescent="0.25">
      <c r="B53" s="22">
        <f>B52+1</f>
        <v>2</v>
      </c>
      <c r="C53" s="23" t="s">
        <v>49</v>
      </c>
      <c r="D53" s="24" t="s">
        <v>160</v>
      </c>
      <c r="E53" s="25" t="s">
        <v>144</v>
      </c>
      <c r="F53" s="25" t="s">
        <v>201</v>
      </c>
      <c r="G53" s="58">
        <v>44423</v>
      </c>
      <c r="H53" s="68">
        <v>90</v>
      </c>
      <c r="I53" s="65">
        <f t="shared" si="2"/>
        <v>44513</v>
      </c>
      <c r="J53" s="41" t="s">
        <v>234</v>
      </c>
    </row>
    <row r="54" spans="2:10" ht="15.75" x14ac:dyDescent="0.25">
      <c r="B54" s="22" t="s">
        <v>191</v>
      </c>
      <c r="C54" s="8" t="s">
        <v>50</v>
      </c>
      <c r="D54" s="8"/>
      <c r="E54" s="8"/>
      <c r="F54" s="25" t="s">
        <v>191</v>
      </c>
      <c r="G54" s="58"/>
      <c r="H54" s="68"/>
      <c r="I54" s="65" t="s">
        <v>191</v>
      </c>
      <c r="J54" s="41"/>
    </row>
    <row r="55" spans="2:10" ht="15.75" x14ac:dyDescent="0.25">
      <c r="B55" s="22" t="s">
        <v>191</v>
      </c>
      <c r="C55" s="8" t="s">
        <v>51</v>
      </c>
      <c r="D55" s="8"/>
      <c r="E55" s="8"/>
      <c r="F55" s="25" t="s">
        <v>191</v>
      </c>
      <c r="G55" s="58"/>
      <c r="H55" s="68"/>
      <c r="I55" s="65" t="s">
        <v>191</v>
      </c>
      <c r="J55" s="41"/>
    </row>
    <row r="56" spans="2:10" ht="15.75" x14ac:dyDescent="0.25">
      <c r="B56" s="22">
        <v>3</v>
      </c>
      <c r="C56" s="23" t="s">
        <v>202</v>
      </c>
      <c r="D56" s="24" t="s">
        <v>163</v>
      </c>
      <c r="E56" s="25" t="s">
        <v>144</v>
      </c>
      <c r="F56" s="25" t="s">
        <v>201</v>
      </c>
      <c r="G56" s="58">
        <v>44423</v>
      </c>
      <c r="H56" s="68">
        <v>90</v>
      </c>
      <c r="I56" s="65">
        <f t="shared" si="2"/>
        <v>44513</v>
      </c>
      <c r="J56" s="112" t="str">
        <f>J53</f>
        <v>PUTUS KONTRAK</v>
      </c>
    </row>
    <row r="57" spans="2:10" ht="15.75" x14ac:dyDescent="0.25">
      <c r="B57" s="22">
        <f t="shared" ref="B57:B117" si="3">B56+1</f>
        <v>4</v>
      </c>
      <c r="C57" s="23" t="s">
        <v>203</v>
      </c>
      <c r="D57" s="24" t="s">
        <v>164</v>
      </c>
      <c r="E57" s="25" t="s">
        <v>144</v>
      </c>
      <c r="F57" s="25" t="s">
        <v>201</v>
      </c>
      <c r="G57" s="58">
        <v>44423</v>
      </c>
      <c r="H57" s="68">
        <v>90</v>
      </c>
      <c r="I57" s="65">
        <f t="shared" si="2"/>
        <v>44513</v>
      </c>
      <c r="J57" s="112" t="s">
        <v>234</v>
      </c>
    </row>
    <row r="58" spans="2:10" ht="15.75" x14ac:dyDescent="0.25">
      <c r="B58" s="22">
        <f t="shared" si="3"/>
        <v>5</v>
      </c>
      <c r="C58" s="110" t="s">
        <v>204</v>
      </c>
      <c r="D58" s="24" t="s">
        <v>164</v>
      </c>
      <c r="E58" s="25" t="s">
        <v>144</v>
      </c>
      <c r="F58" s="25" t="s">
        <v>201</v>
      </c>
      <c r="G58" s="58">
        <v>44423</v>
      </c>
      <c r="H58" s="68">
        <v>90</v>
      </c>
      <c r="I58" s="65">
        <f t="shared" si="2"/>
        <v>44513</v>
      </c>
      <c r="J58" s="112" t="s">
        <v>234</v>
      </c>
    </row>
    <row r="59" spans="2:10" ht="15.75" x14ac:dyDescent="0.25">
      <c r="B59" s="22" t="s">
        <v>191</v>
      </c>
      <c r="C59" s="8" t="s">
        <v>52</v>
      </c>
      <c r="D59" s="8"/>
      <c r="E59" s="8"/>
      <c r="F59" s="8"/>
      <c r="G59" s="58"/>
      <c r="H59" s="68"/>
      <c r="I59" s="65" t="s">
        <v>191</v>
      </c>
      <c r="J59" s="102"/>
    </row>
    <row r="60" spans="2:10" ht="15.75" x14ac:dyDescent="0.25">
      <c r="B60" s="22">
        <v>6</v>
      </c>
      <c r="C60" s="110" t="s">
        <v>205</v>
      </c>
      <c r="D60" s="24" t="s">
        <v>163</v>
      </c>
      <c r="E60" s="25" t="s">
        <v>144</v>
      </c>
      <c r="F60" s="25" t="s">
        <v>201</v>
      </c>
      <c r="G60" s="58">
        <v>44423</v>
      </c>
      <c r="H60" s="68">
        <v>90</v>
      </c>
      <c r="I60" s="65">
        <f t="shared" si="2"/>
        <v>44513</v>
      </c>
      <c r="J60" s="112" t="s">
        <v>236</v>
      </c>
    </row>
    <row r="61" spans="2:10" ht="15.75" x14ac:dyDescent="0.25">
      <c r="B61" s="22">
        <f t="shared" si="3"/>
        <v>7</v>
      </c>
      <c r="C61" s="23" t="s">
        <v>206</v>
      </c>
      <c r="D61" s="24" t="s">
        <v>164</v>
      </c>
      <c r="E61" s="25" t="s">
        <v>144</v>
      </c>
      <c r="F61" s="25" t="s">
        <v>201</v>
      </c>
      <c r="G61" s="58">
        <v>44423</v>
      </c>
      <c r="H61" s="68">
        <v>90</v>
      </c>
      <c r="I61" s="65">
        <f t="shared" si="2"/>
        <v>44513</v>
      </c>
      <c r="J61" s="112" t="s">
        <v>234</v>
      </c>
    </row>
    <row r="62" spans="2:10" ht="15.75" x14ac:dyDescent="0.25">
      <c r="B62" s="22">
        <f t="shared" si="3"/>
        <v>8</v>
      </c>
      <c r="C62" s="23" t="s">
        <v>207</v>
      </c>
      <c r="D62" s="24" t="s">
        <v>164</v>
      </c>
      <c r="E62" s="25" t="s">
        <v>144</v>
      </c>
      <c r="F62" s="25" t="s">
        <v>201</v>
      </c>
      <c r="G62" s="58">
        <v>44423</v>
      </c>
      <c r="H62" s="68">
        <v>90</v>
      </c>
      <c r="I62" s="65">
        <f t="shared" si="2"/>
        <v>44513</v>
      </c>
      <c r="J62" s="112" t="s">
        <v>234</v>
      </c>
    </row>
    <row r="63" spans="2:10" ht="15.75" x14ac:dyDescent="0.25">
      <c r="B63" s="22" t="s">
        <v>191</v>
      </c>
      <c r="C63" s="8" t="s">
        <v>53</v>
      </c>
      <c r="D63" s="8"/>
      <c r="E63" s="8"/>
      <c r="F63" s="25" t="s">
        <v>191</v>
      </c>
      <c r="G63" s="58"/>
      <c r="H63" s="68"/>
      <c r="I63" s="65" t="s">
        <v>191</v>
      </c>
      <c r="J63" s="102"/>
    </row>
    <row r="64" spans="2:10" ht="15.75" x14ac:dyDescent="0.25">
      <c r="B64" s="22">
        <v>9</v>
      </c>
      <c r="C64" s="110" t="s">
        <v>208</v>
      </c>
      <c r="D64" s="24" t="s">
        <v>163</v>
      </c>
      <c r="E64" s="25" t="s">
        <v>144</v>
      </c>
      <c r="F64" s="25" t="s">
        <v>201</v>
      </c>
      <c r="G64" s="58">
        <v>44423</v>
      </c>
      <c r="H64" s="68">
        <v>90</v>
      </c>
      <c r="I64" s="65">
        <f t="shared" si="2"/>
        <v>44513</v>
      </c>
      <c r="J64" s="112" t="str">
        <f>J60</f>
        <v>NORMAL</v>
      </c>
    </row>
    <row r="65" spans="2:10" ht="15.75" x14ac:dyDescent="0.25">
      <c r="B65" s="22">
        <f t="shared" si="3"/>
        <v>10</v>
      </c>
      <c r="C65" s="23" t="s">
        <v>209</v>
      </c>
      <c r="D65" s="24" t="s">
        <v>164</v>
      </c>
      <c r="E65" s="25" t="s">
        <v>144</v>
      </c>
      <c r="F65" s="25" t="s">
        <v>201</v>
      </c>
      <c r="G65" s="58">
        <v>44423</v>
      </c>
      <c r="H65" s="68">
        <v>90</v>
      </c>
      <c r="I65" s="65">
        <f t="shared" si="2"/>
        <v>44513</v>
      </c>
      <c r="J65" s="112" t="s">
        <v>234</v>
      </c>
    </row>
    <row r="66" spans="2:10" ht="15.75" x14ac:dyDescent="0.25">
      <c r="B66" s="22">
        <f t="shared" si="3"/>
        <v>11</v>
      </c>
      <c r="C66" s="23" t="s">
        <v>210</v>
      </c>
      <c r="D66" s="24" t="s">
        <v>164</v>
      </c>
      <c r="E66" s="25" t="s">
        <v>144</v>
      </c>
      <c r="F66" s="25" t="s">
        <v>201</v>
      </c>
      <c r="G66" s="58">
        <v>44423</v>
      </c>
      <c r="H66" s="68">
        <v>90</v>
      </c>
      <c r="I66" s="65">
        <f t="shared" si="2"/>
        <v>44513</v>
      </c>
      <c r="J66" s="112" t="s">
        <v>234</v>
      </c>
    </row>
    <row r="67" spans="2:10" ht="15.75" x14ac:dyDescent="0.25">
      <c r="B67" s="22" t="s">
        <v>191</v>
      </c>
      <c r="C67" s="8" t="s">
        <v>211</v>
      </c>
      <c r="D67" s="8"/>
      <c r="E67" s="8"/>
      <c r="F67" s="25" t="s">
        <v>191</v>
      </c>
      <c r="G67" s="58"/>
      <c r="H67" s="68"/>
      <c r="I67" s="65" t="s">
        <v>191</v>
      </c>
      <c r="J67" s="41"/>
    </row>
    <row r="68" spans="2:10" ht="15.75" x14ac:dyDescent="0.25">
      <c r="B68" s="22" t="s">
        <v>191</v>
      </c>
      <c r="C68" s="8" t="s">
        <v>51</v>
      </c>
      <c r="D68" s="8"/>
      <c r="E68" s="8"/>
      <c r="F68" s="25" t="s">
        <v>191</v>
      </c>
      <c r="G68" s="58"/>
      <c r="H68" s="68"/>
      <c r="I68" s="65" t="s">
        <v>191</v>
      </c>
      <c r="J68" s="41"/>
    </row>
    <row r="69" spans="2:10" ht="15.75" x14ac:dyDescent="0.25">
      <c r="B69" s="22">
        <v>12</v>
      </c>
      <c r="C69" s="26" t="s">
        <v>54</v>
      </c>
      <c r="D69" s="27" t="s">
        <v>170</v>
      </c>
      <c r="E69" s="25" t="s">
        <v>144</v>
      </c>
      <c r="F69" s="25" t="s">
        <v>201</v>
      </c>
      <c r="G69" s="58">
        <v>44423</v>
      </c>
      <c r="H69" s="68">
        <v>90</v>
      </c>
      <c r="I69" s="65">
        <f t="shared" si="2"/>
        <v>44513</v>
      </c>
      <c r="J69" s="41" t="s">
        <v>234</v>
      </c>
    </row>
    <row r="70" spans="2:10" ht="15.75" x14ac:dyDescent="0.25">
      <c r="B70" s="22" t="s">
        <v>191</v>
      </c>
      <c r="C70" s="8" t="s">
        <v>52</v>
      </c>
      <c r="D70" s="8"/>
      <c r="E70" s="8"/>
      <c r="F70" s="25" t="s">
        <v>191</v>
      </c>
      <c r="G70" s="58"/>
      <c r="H70" s="68"/>
      <c r="I70" s="65" t="s">
        <v>191</v>
      </c>
      <c r="J70" s="41"/>
    </row>
    <row r="71" spans="2:10" ht="15.75" x14ac:dyDescent="0.25">
      <c r="B71" s="22">
        <v>13</v>
      </c>
      <c r="C71" s="23" t="s">
        <v>55</v>
      </c>
      <c r="D71" s="27" t="s">
        <v>170</v>
      </c>
      <c r="E71" s="25" t="s">
        <v>144</v>
      </c>
      <c r="F71" s="25" t="s">
        <v>201</v>
      </c>
      <c r="G71" s="58">
        <v>44423</v>
      </c>
      <c r="H71" s="68">
        <v>90</v>
      </c>
      <c r="I71" s="65">
        <f t="shared" si="2"/>
        <v>44513</v>
      </c>
      <c r="J71" s="41" t="s">
        <v>234</v>
      </c>
    </row>
    <row r="72" spans="2:10" ht="15.75" x14ac:dyDescent="0.25">
      <c r="B72" s="22" t="s">
        <v>191</v>
      </c>
      <c r="C72" s="8" t="s">
        <v>53</v>
      </c>
      <c r="D72" s="8"/>
      <c r="E72" s="8"/>
      <c r="F72" s="25" t="s">
        <v>191</v>
      </c>
      <c r="G72" s="58"/>
      <c r="H72" s="68"/>
      <c r="I72" s="65" t="s">
        <v>191</v>
      </c>
      <c r="J72" s="41"/>
    </row>
    <row r="73" spans="2:10" ht="15.75" x14ac:dyDescent="0.25">
      <c r="B73" s="22">
        <v>14</v>
      </c>
      <c r="C73" s="23" t="s">
        <v>56</v>
      </c>
      <c r="D73" s="27" t="s">
        <v>170</v>
      </c>
      <c r="E73" s="25" t="s">
        <v>144</v>
      </c>
      <c r="F73" s="25" t="s">
        <v>201</v>
      </c>
      <c r="G73" s="58">
        <v>44423</v>
      </c>
      <c r="H73" s="68">
        <v>90</v>
      </c>
      <c r="I73" s="65">
        <f t="shared" si="2"/>
        <v>44513</v>
      </c>
      <c r="J73" s="41" t="s">
        <v>234</v>
      </c>
    </row>
    <row r="74" spans="2:10" ht="15.75" x14ac:dyDescent="0.25">
      <c r="B74" s="22" t="s">
        <v>191</v>
      </c>
      <c r="C74" s="8" t="s">
        <v>212</v>
      </c>
      <c r="D74" s="8"/>
      <c r="E74" s="8"/>
      <c r="F74" s="25" t="s">
        <v>191</v>
      </c>
      <c r="G74" s="58"/>
      <c r="H74" s="68"/>
      <c r="I74" s="65" t="s">
        <v>191</v>
      </c>
      <c r="J74" s="41"/>
    </row>
    <row r="75" spans="2:10" ht="15.75" x14ac:dyDescent="0.25">
      <c r="B75" s="22" t="s">
        <v>191</v>
      </c>
      <c r="C75" s="8" t="s">
        <v>51</v>
      </c>
      <c r="D75" s="8"/>
      <c r="E75" s="8"/>
      <c r="F75" s="25" t="s">
        <v>191</v>
      </c>
      <c r="G75" s="58"/>
      <c r="H75" s="68"/>
      <c r="I75" s="65" t="s">
        <v>191</v>
      </c>
      <c r="J75" s="41"/>
    </row>
    <row r="76" spans="2:10" ht="15.75" x14ac:dyDescent="0.25">
      <c r="B76" s="22">
        <v>15</v>
      </c>
      <c r="C76" s="23" t="s">
        <v>57</v>
      </c>
      <c r="D76" s="24" t="s">
        <v>180</v>
      </c>
      <c r="E76" s="25" t="s">
        <v>144</v>
      </c>
      <c r="F76" s="25" t="s">
        <v>201</v>
      </c>
      <c r="G76" s="58">
        <v>44423</v>
      </c>
      <c r="H76" s="68">
        <v>90</v>
      </c>
      <c r="I76" s="65">
        <f t="shared" si="2"/>
        <v>44513</v>
      </c>
      <c r="J76" s="41" t="s">
        <v>234</v>
      </c>
    </row>
    <row r="77" spans="2:10" ht="15.75" x14ac:dyDescent="0.25">
      <c r="B77" s="22">
        <f t="shared" si="3"/>
        <v>16</v>
      </c>
      <c r="C77" s="23" t="s">
        <v>58</v>
      </c>
      <c r="D77" s="24" t="s">
        <v>180</v>
      </c>
      <c r="E77" s="25" t="s">
        <v>144</v>
      </c>
      <c r="F77" s="25" t="s">
        <v>201</v>
      </c>
      <c r="G77" s="58">
        <v>44423</v>
      </c>
      <c r="H77" s="68">
        <v>90</v>
      </c>
      <c r="I77" s="65">
        <f t="shared" si="2"/>
        <v>44513</v>
      </c>
      <c r="J77" s="41" t="s">
        <v>234</v>
      </c>
    </row>
    <row r="78" spans="2:10" ht="15.75" x14ac:dyDescent="0.25">
      <c r="B78" s="22" t="s">
        <v>191</v>
      </c>
      <c r="C78" s="8" t="s">
        <v>52</v>
      </c>
      <c r="D78" s="8"/>
      <c r="E78" s="8"/>
      <c r="F78" s="25" t="s">
        <v>191</v>
      </c>
      <c r="G78" s="58"/>
      <c r="H78" s="68"/>
      <c r="I78" s="65" t="s">
        <v>191</v>
      </c>
      <c r="J78" s="41"/>
    </row>
    <row r="79" spans="2:10" ht="15.75" x14ac:dyDescent="0.25">
      <c r="B79" s="22">
        <v>17</v>
      </c>
      <c r="C79" s="23" t="s">
        <v>59</v>
      </c>
      <c r="D79" s="24" t="s">
        <v>180</v>
      </c>
      <c r="E79" s="25" t="s">
        <v>144</v>
      </c>
      <c r="F79" s="25" t="s">
        <v>201</v>
      </c>
      <c r="G79" s="58">
        <v>44423</v>
      </c>
      <c r="H79" s="68">
        <v>90</v>
      </c>
      <c r="I79" s="65">
        <f t="shared" si="2"/>
        <v>44513</v>
      </c>
      <c r="J79" s="41" t="s">
        <v>234</v>
      </c>
    </row>
    <row r="80" spans="2:10" ht="15.75" x14ac:dyDescent="0.25">
      <c r="B80" s="22">
        <f t="shared" si="3"/>
        <v>18</v>
      </c>
      <c r="C80" s="23" t="s">
        <v>60</v>
      </c>
      <c r="D80" s="24" t="s">
        <v>180</v>
      </c>
      <c r="E80" s="25" t="s">
        <v>144</v>
      </c>
      <c r="F80" s="25" t="s">
        <v>201</v>
      </c>
      <c r="G80" s="58">
        <v>44423</v>
      </c>
      <c r="H80" s="68">
        <v>90</v>
      </c>
      <c r="I80" s="65">
        <f t="shared" si="2"/>
        <v>44513</v>
      </c>
      <c r="J80" s="41" t="s">
        <v>234</v>
      </c>
    </row>
    <row r="81" spans="2:10" ht="15.75" x14ac:dyDescent="0.25">
      <c r="B81" s="22" t="s">
        <v>191</v>
      </c>
      <c r="C81" s="8" t="s">
        <v>53</v>
      </c>
      <c r="D81" s="8"/>
      <c r="E81" s="8"/>
      <c r="F81" s="25" t="s">
        <v>191</v>
      </c>
      <c r="G81" s="58"/>
      <c r="H81" s="68"/>
      <c r="I81" s="65" t="s">
        <v>191</v>
      </c>
      <c r="J81" s="41"/>
    </row>
    <row r="82" spans="2:10" ht="15.75" x14ac:dyDescent="0.25">
      <c r="B82" s="22">
        <v>19</v>
      </c>
      <c r="C82" s="23" t="s">
        <v>61</v>
      </c>
      <c r="D82" s="24" t="s">
        <v>180</v>
      </c>
      <c r="E82" s="25" t="s">
        <v>144</v>
      </c>
      <c r="F82" s="25" t="s">
        <v>201</v>
      </c>
      <c r="G82" s="58">
        <v>44423</v>
      </c>
      <c r="H82" s="68">
        <v>90</v>
      </c>
      <c r="I82" s="65">
        <f t="shared" si="2"/>
        <v>44513</v>
      </c>
      <c r="J82" s="41" t="s">
        <v>234</v>
      </c>
    </row>
    <row r="83" spans="2:10" ht="15.75" x14ac:dyDescent="0.25">
      <c r="B83" s="22">
        <f t="shared" si="3"/>
        <v>20</v>
      </c>
      <c r="C83" s="23" t="s">
        <v>62</v>
      </c>
      <c r="D83" s="24" t="s">
        <v>180</v>
      </c>
      <c r="E83" s="25" t="s">
        <v>144</v>
      </c>
      <c r="F83" s="25" t="s">
        <v>201</v>
      </c>
      <c r="G83" s="58">
        <v>44423</v>
      </c>
      <c r="H83" s="68">
        <v>90</v>
      </c>
      <c r="I83" s="65">
        <f t="shared" si="2"/>
        <v>44513</v>
      </c>
      <c r="J83" s="41" t="s">
        <v>234</v>
      </c>
    </row>
    <row r="84" spans="2:10" ht="15.75" x14ac:dyDescent="0.25">
      <c r="B84" s="22" t="s">
        <v>191</v>
      </c>
      <c r="C84" s="8" t="s">
        <v>63</v>
      </c>
      <c r="D84" s="8"/>
      <c r="E84" s="8"/>
      <c r="F84" s="25" t="s">
        <v>191</v>
      </c>
      <c r="G84" s="58"/>
      <c r="H84" s="68"/>
      <c r="I84" s="65" t="s">
        <v>191</v>
      </c>
      <c r="J84" s="41"/>
    </row>
    <row r="85" spans="2:10" ht="15.75" x14ac:dyDescent="0.25">
      <c r="B85" s="22" t="s">
        <v>191</v>
      </c>
      <c r="C85" s="8" t="s">
        <v>51</v>
      </c>
      <c r="D85" s="8"/>
      <c r="E85" s="8"/>
      <c r="F85" s="25" t="s">
        <v>191</v>
      </c>
      <c r="G85" s="58"/>
      <c r="H85" s="68"/>
      <c r="I85" s="65" t="s">
        <v>191</v>
      </c>
      <c r="J85" s="41"/>
    </row>
    <row r="86" spans="2:10" ht="15.75" x14ac:dyDescent="0.25">
      <c r="B86" s="22">
        <v>21</v>
      </c>
      <c r="C86" s="23" t="s">
        <v>64</v>
      </c>
      <c r="D86" s="24" t="s">
        <v>172</v>
      </c>
      <c r="E86" s="25" t="s">
        <v>144</v>
      </c>
      <c r="F86" s="25" t="s">
        <v>201</v>
      </c>
      <c r="G86" s="58">
        <v>44423</v>
      </c>
      <c r="H86" s="68">
        <v>90</v>
      </c>
      <c r="I86" s="65">
        <f t="shared" ref="I86:I124" si="4">H86+G86</f>
        <v>44513</v>
      </c>
      <c r="J86" s="41" t="s">
        <v>234</v>
      </c>
    </row>
    <row r="87" spans="2:10" ht="15.75" x14ac:dyDescent="0.25">
      <c r="B87" s="22" t="s">
        <v>191</v>
      </c>
      <c r="C87" s="8" t="s">
        <v>52</v>
      </c>
      <c r="D87" s="8"/>
      <c r="E87" s="8"/>
      <c r="F87" s="25" t="s">
        <v>191</v>
      </c>
      <c r="G87" s="58"/>
      <c r="H87" s="68"/>
      <c r="I87" s="65" t="s">
        <v>191</v>
      </c>
      <c r="J87" s="41"/>
    </row>
    <row r="88" spans="2:10" ht="15.75" x14ac:dyDescent="0.25">
      <c r="B88" s="22">
        <v>22</v>
      </c>
      <c r="C88" s="23" t="s">
        <v>65</v>
      </c>
      <c r="D88" s="24" t="s">
        <v>172</v>
      </c>
      <c r="E88" s="25" t="s">
        <v>144</v>
      </c>
      <c r="F88" s="25" t="s">
        <v>201</v>
      </c>
      <c r="G88" s="58">
        <v>44423</v>
      </c>
      <c r="H88" s="68">
        <v>90</v>
      </c>
      <c r="I88" s="65">
        <f t="shared" si="4"/>
        <v>44513</v>
      </c>
      <c r="J88" s="41" t="s">
        <v>234</v>
      </c>
    </row>
    <row r="89" spans="2:10" ht="15.75" x14ac:dyDescent="0.25">
      <c r="B89" s="22" t="s">
        <v>191</v>
      </c>
      <c r="C89" s="8" t="s">
        <v>53</v>
      </c>
      <c r="D89" s="8"/>
      <c r="E89" s="8"/>
      <c r="F89" s="25" t="s">
        <v>191</v>
      </c>
      <c r="G89" s="58"/>
      <c r="H89" s="68"/>
      <c r="I89" s="65" t="s">
        <v>191</v>
      </c>
      <c r="J89" s="41"/>
    </row>
    <row r="90" spans="2:10" ht="15.75" x14ac:dyDescent="0.25">
      <c r="B90" s="22">
        <v>23</v>
      </c>
      <c r="C90" s="23" t="s">
        <v>66</v>
      </c>
      <c r="D90" s="24" t="s">
        <v>172</v>
      </c>
      <c r="E90" s="25" t="s">
        <v>144</v>
      </c>
      <c r="F90" s="25" t="s">
        <v>201</v>
      </c>
      <c r="G90" s="58">
        <v>44423</v>
      </c>
      <c r="H90" s="68">
        <v>90</v>
      </c>
      <c r="I90" s="65">
        <f t="shared" si="4"/>
        <v>44513</v>
      </c>
      <c r="J90" s="41" t="s">
        <v>234</v>
      </c>
    </row>
    <row r="91" spans="2:10" ht="15.75" x14ac:dyDescent="0.25">
      <c r="B91" s="22" t="s">
        <v>191</v>
      </c>
      <c r="C91" s="8" t="s">
        <v>213</v>
      </c>
      <c r="D91" s="8"/>
      <c r="E91" s="8"/>
      <c r="F91" s="25" t="s">
        <v>191</v>
      </c>
      <c r="G91" s="58"/>
      <c r="H91" s="68"/>
      <c r="I91" s="65" t="s">
        <v>191</v>
      </c>
      <c r="J91" s="41"/>
    </row>
    <row r="92" spans="2:10" ht="15.75" x14ac:dyDescent="0.25">
      <c r="B92" s="22" t="s">
        <v>191</v>
      </c>
      <c r="C92" s="8" t="s">
        <v>51</v>
      </c>
      <c r="D92" s="8"/>
      <c r="E92" s="8"/>
      <c r="F92" s="25" t="s">
        <v>191</v>
      </c>
      <c r="G92" s="58"/>
      <c r="H92" s="68"/>
      <c r="I92" s="65" t="s">
        <v>191</v>
      </c>
      <c r="J92" s="41"/>
    </row>
    <row r="93" spans="2:10" ht="15.75" x14ac:dyDescent="0.25">
      <c r="B93" s="22">
        <v>24</v>
      </c>
      <c r="C93" s="23" t="s">
        <v>67</v>
      </c>
      <c r="D93" s="24" t="s">
        <v>174</v>
      </c>
      <c r="E93" s="25" t="s">
        <v>144</v>
      </c>
      <c r="F93" s="25" t="s">
        <v>201</v>
      </c>
      <c r="G93" s="58">
        <v>44423</v>
      </c>
      <c r="H93" s="68">
        <v>90</v>
      </c>
      <c r="I93" s="65">
        <f t="shared" si="4"/>
        <v>44513</v>
      </c>
      <c r="J93" s="41" t="s">
        <v>234</v>
      </c>
    </row>
    <row r="94" spans="2:10" ht="15.75" x14ac:dyDescent="0.25">
      <c r="B94" s="22">
        <f t="shared" si="3"/>
        <v>25</v>
      </c>
      <c r="C94" s="23" t="s">
        <v>68</v>
      </c>
      <c r="D94" s="24" t="s">
        <v>174</v>
      </c>
      <c r="E94" s="25" t="s">
        <v>144</v>
      </c>
      <c r="F94" s="25" t="s">
        <v>201</v>
      </c>
      <c r="G94" s="58">
        <v>44423</v>
      </c>
      <c r="H94" s="68">
        <v>90</v>
      </c>
      <c r="I94" s="65">
        <f t="shared" si="4"/>
        <v>44513</v>
      </c>
      <c r="J94" s="41" t="s">
        <v>234</v>
      </c>
    </row>
    <row r="95" spans="2:10" ht="15.75" x14ac:dyDescent="0.25">
      <c r="B95" s="22">
        <f t="shared" si="3"/>
        <v>26</v>
      </c>
      <c r="C95" s="23" t="s">
        <v>69</v>
      </c>
      <c r="D95" s="24" t="s">
        <v>174</v>
      </c>
      <c r="E95" s="25" t="s">
        <v>144</v>
      </c>
      <c r="F95" s="25" t="s">
        <v>201</v>
      </c>
      <c r="G95" s="58">
        <v>44423</v>
      </c>
      <c r="H95" s="68">
        <v>90</v>
      </c>
      <c r="I95" s="65">
        <f t="shared" si="4"/>
        <v>44513</v>
      </c>
      <c r="J95" s="41" t="s">
        <v>234</v>
      </c>
    </row>
    <row r="96" spans="2:10" ht="15.75" x14ac:dyDescent="0.25">
      <c r="B96" s="22">
        <f t="shared" si="3"/>
        <v>27</v>
      </c>
      <c r="C96" s="23" t="s">
        <v>70</v>
      </c>
      <c r="D96" s="24" t="s">
        <v>174</v>
      </c>
      <c r="E96" s="25" t="s">
        <v>144</v>
      </c>
      <c r="F96" s="25" t="s">
        <v>201</v>
      </c>
      <c r="G96" s="58">
        <v>44423</v>
      </c>
      <c r="H96" s="68">
        <v>90</v>
      </c>
      <c r="I96" s="65">
        <f t="shared" si="4"/>
        <v>44513</v>
      </c>
      <c r="J96" s="41" t="s">
        <v>234</v>
      </c>
    </row>
    <row r="97" spans="2:10" ht="15.75" x14ac:dyDescent="0.25">
      <c r="B97" s="22">
        <f t="shared" si="3"/>
        <v>28</v>
      </c>
      <c r="C97" s="23" t="s">
        <v>71</v>
      </c>
      <c r="D97" s="24" t="s">
        <v>174</v>
      </c>
      <c r="E97" s="25" t="s">
        <v>144</v>
      </c>
      <c r="F97" s="25" t="s">
        <v>201</v>
      </c>
      <c r="G97" s="58">
        <v>44423</v>
      </c>
      <c r="H97" s="68">
        <v>90</v>
      </c>
      <c r="I97" s="65">
        <f t="shared" si="4"/>
        <v>44513</v>
      </c>
      <c r="J97" s="41" t="s">
        <v>234</v>
      </c>
    </row>
    <row r="98" spans="2:10" ht="15" customHeight="1" x14ac:dyDescent="0.25">
      <c r="B98" s="22" t="s">
        <v>191</v>
      </c>
      <c r="C98" s="8" t="s">
        <v>52</v>
      </c>
      <c r="D98" s="8"/>
      <c r="E98" s="8"/>
      <c r="F98" s="25" t="s">
        <v>191</v>
      </c>
      <c r="G98" s="58"/>
      <c r="H98" s="68"/>
      <c r="I98" s="65" t="s">
        <v>191</v>
      </c>
      <c r="J98" s="41"/>
    </row>
    <row r="99" spans="2:10" ht="15.75" x14ac:dyDescent="0.25">
      <c r="B99" s="22">
        <v>29</v>
      </c>
      <c r="C99" s="23" t="s">
        <v>72</v>
      </c>
      <c r="D99" s="24" t="s">
        <v>174</v>
      </c>
      <c r="E99" s="28" t="s">
        <v>144</v>
      </c>
      <c r="F99" s="25" t="s">
        <v>201</v>
      </c>
      <c r="G99" s="58">
        <v>44423</v>
      </c>
      <c r="H99" s="68">
        <v>90</v>
      </c>
      <c r="I99" s="65">
        <f t="shared" si="4"/>
        <v>44513</v>
      </c>
      <c r="J99" s="41" t="s">
        <v>234</v>
      </c>
    </row>
    <row r="100" spans="2:10" ht="15.75" x14ac:dyDescent="0.25">
      <c r="B100" s="22">
        <f t="shared" si="3"/>
        <v>30</v>
      </c>
      <c r="C100" s="23" t="s">
        <v>73</v>
      </c>
      <c r="D100" s="24" t="s">
        <v>174</v>
      </c>
      <c r="E100" s="28" t="s">
        <v>144</v>
      </c>
      <c r="F100" s="25" t="s">
        <v>201</v>
      </c>
      <c r="G100" s="58">
        <v>44423</v>
      </c>
      <c r="H100" s="68">
        <v>90</v>
      </c>
      <c r="I100" s="65">
        <f t="shared" si="4"/>
        <v>44513</v>
      </c>
      <c r="J100" s="41" t="s">
        <v>234</v>
      </c>
    </row>
    <row r="101" spans="2:10" ht="15.75" x14ac:dyDescent="0.25">
      <c r="B101" s="22">
        <f t="shared" si="3"/>
        <v>31</v>
      </c>
      <c r="C101" s="23" t="s">
        <v>74</v>
      </c>
      <c r="D101" s="24" t="s">
        <v>174</v>
      </c>
      <c r="E101" s="28" t="s">
        <v>144</v>
      </c>
      <c r="F101" s="25" t="s">
        <v>201</v>
      </c>
      <c r="G101" s="58">
        <v>44423</v>
      </c>
      <c r="H101" s="68">
        <v>90</v>
      </c>
      <c r="I101" s="65">
        <f t="shared" si="4"/>
        <v>44513</v>
      </c>
      <c r="J101" s="41" t="s">
        <v>234</v>
      </c>
    </row>
    <row r="102" spans="2:10" ht="15.75" x14ac:dyDescent="0.25">
      <c r="B102" s="22">
        <f t="shared" si="3"/>
        <v>32</v>
      </c>
      <c r="C102" s="23" t="s">
        <v>75</v>
      </c>
      <c r="D102" s="24" t="s">
        <v>174</v>
      </c>
      <c r="E102" s="28" t="s">
        <v>144</v>
      </c>
      <c r="F102" s="25" t="s">
        <v>201</v>
      </c>
      <c r="G102" s="58">
        <v>44423</v>
      </c>
      <c r="H102" s="68">
        <v>90</v>
      </c>
      <c r="I102" s="65">
        <f t="shared" si="4"/>
        <v>44513</v>
      </c>
      <c r="J102" s="41" t="s">
        <v>234</v>
      </c>
    </row>
    <row r="103" spans="2:10" ht="15.75" x14ac:dyDescent="0.25">
      <c r="B103" s="22" t="s">
        <v>191</v>
      </c>
      <c r="C103" s="8" t="s">
        <v>53</v>
      </c>
      <c r="D103" s="8"/>
      <c r="E103" s="8"/>
      <c r="F103" s="25" t="s">
        <v>191</v>
      </c>
      <c r="G103" s="58"/>
      <c r="H103" s="68"/>
      <c r="I103" s="65">
        <f t="shared" si="4"/>
        <v>0</v>
      </c>
      <c r="J103" s="41"/>
    </row>
    <row r="104" spans="2:10" ht="15.75" x14ac:dyDescent="0.25">
      <c r="B104" s="22">
        <v>33</v>
      </c>
      <c r="C104" s="23" t="s">
        <v>76</v>
      </c>
      <c r="D104" s="24" t="s">
        <v>174</v>
      </c>
      <c r="E104" s="28" t="s">
        <v>144</v>
      </c>
      <c r="F104" s="25" t="s">
        <v>201</v>
      </c>
      <c r="G104" s="58">
        <v>44423</v>
      </c>
      <c r="H104" s="68">
        <v>90</v>
      </c>
      <c r="I104" s="65">
        <f t="shared" si="4"/>
        <v>44513</v>
      </c>
      <c r="J104" s="41" t="s">
        <v>234</v>
      </c>
    </row>
    <row r="105" spans="2:10" ht="15.75" x14ac:dyDescent="0.25">
      <c r="B105" s="22">
        <f t="shared" si="3"/>
        <v>34</v>
      </c>
      <c r="C105" s="23" t="s">
        <v>77</v>
      </c>
      <c r="D105" s="24" t="s">
        <v>174</v>
      </c>
      <c r="E105" s="28" t="s">
        <v>144</v>
      </c>
      <c r="F105" s="25" t="s">
        <v>201</v>
      </c>
      <c r="G105" s="58">
        <v>44423</v>
      </c>
      <c r="H105" s="68">
        <v>90</v>
      </c>
      <c r="I105" s="65">
        <f t="shared" si="4"/>
        <v>44513</v>
      </c>
      <c r="J105" s="41" t="s">
        <v>234</v>
      </c>
    </row>
    <row r="106" spans="2:10" ht="15.75" x14ac:dyDescent="0.25">
      <c r="B106" s="22">
        <f t="shared" si="3"/>
        <v>35</v>
      </c>
      <c r="C106" s="23" t="s">
        <v>78</v>
      </c>
      <c r="D106" s="24" t="s">
        <v>174</v>
      </c>
      <c r="E106" s="28" t="s">
        <v>144</v>
      </c>
      <c r="F106" s="25" t="s">
        <v>201</v>
      </c>
      <c r="G106" s="58">
        <v>44423</v>
      </c>
      <c r="H106" s="68">
        <v>90</v>
      </c>
      <c r="I106" s="65">
        <f t="shared" si="4"/>
        <v>44513</v>
      </c>
      <c r="J106" s="41" t="s">
        <v>234</v>
      </c>
    </row>
    <row r="107" spans="2:10" ht="15.75" x14ac:dyDescent="0.25">
      <c r="B107" s="22">
        <f t="shared" si="3"/>
        <v>36</v>
      </c>
      <c r="C107" s="23" t="s">
        <v>79</v>
      </c>
      <c r="D107" s="24" t="s">
        <v>174</v>
      </c>
      <c r="E107" s="28" t="s">
        <v>144</v>
      </c>
      <c r="F107" s="25" t="s">
        <v>201</v>
      </c>
      <c r="G107" s="58">
        <v>44423</v>
      </c>
      <c r="H107" s="68">
        <v>90</v>
      </c>
      <c r="I107" s="65">
        <f t="shared" si="4"/>
        <v>44513</v>
      </c>
      <c r="J107" s="41" t="s">
        <v>234</v>
      </c>
    </row>
    <row r="108" spans="2:10" ht="15.75" x14ac:dyDescent="0.25">
      <c r="B108" s="22" t="s">
        <v>191</v>
      </c>
      <c r="C108" s="8" t="s">
        <v>214</v>
      </c>
      <c r="D108" s="8"/>
      <c r="E108" s="8"/>
      <c r="F108" s="25" t="s">
        <v>191</v>
      </c>
      <c r="G108" s="58"/>
      <c r="H108" s="68"/>
      <c r="I108" s="65" t="s">
        <v>191</v>
      </c>
      <c r="J108" s="41"/>
    </row>
    <row r="109" spans="2:10" ht="15.75" x14ac:dyDescent="0.25">
      <c r="B109" s="22" t="s">
        <v>191</v>
      </c>
      <c r="C109" s="8" t="s">
        <v>51</v>
      </c>
      <c r="D109" s="8"/>
      <c r="E109" s="8"/>
      <c r="F109" s="25" t="s">
        <v>191</v>
      </c>
      <c r="G109" s="58"/>
      <c r="H109" s="68"/>
      <c r="I109" s="65" t="s">
        <v>191</v>
      </c>
      <c r="J109" s="41"/>
    </row>
    <row r="110" spans="2:10" ht="15.75" x14ac:dyDescent="0.25">
      <c r="B110" s="22">
        <v>37</v>
      </c>
      <c r="C110" s="23" t="s">
        <v>80</v>
      </c>
      <c r="D110" s="24" t="s">
        <v>175</v>
      </c>
      <c r="E110" s="25" t="s">
        <v>144</v>
      </c>
      <c r="F110" s="25" t="s">
        <v>201</v>
      </c>
      <c r="G110" s="58">
        <v>44423</v>
      </c>
      <c r="H110" s="68">
        <v>90</v>
      </c>
      <c r="I110" s="65">
        <f t="shared" si="4"/>
        <v>44513</v>
      </c>
      <c r="J110" s="41" t="s">
        <v>234</v>
      </c>
    </row>
    <row r="111" spans="2:10" ht="15.75" x14ac:dyDescent="0.25">
      <c r="B111" s="22">
        <f t="shared" si="3"/>
        <v>38</v>
      </c>
      <c r="C111" s="23" t="s">
        <v>81</v>
      </c>
      <c r="D111" s="24" t="s">
        <v>175</v>
      </c>
      <c r="E111" s="25" t="s">
        <v>144</v>
      </c>
      <c r="F111" s="25" t="s">
        <v>201</v>
      </c>
      <c r="G111" s="58">
        <v>44423</v>
      </c>
      <c r="H111" s="68">
        <v>90</v>
      </c>
      <c r="I111" s="65">
        <f t="shared" si="4"/>
        <v>44513</v>
      </c>
      <c r="J111" s="41" t="s">
        <v>234</v>
      </c>
    </row>
    <row r="112" spans="2:10" ht="15.75" x14ac:dyDescent="0.25">
      <c r="B112" s="22">
        <f t="shared" si="3"/>
        <v>39</v>
      </c>
      <c r="C112" s="8" t="s">
        <v>52</v>
      </c>
      <c r="D112" s="8"/>
      <c r="E112" s="8"/>
      <c r="F112" s="25" t="s">
        <v>191</v>
      </c>
      <c r="G112" s="58"/>
      <c r="H112" s="68" t="s">
        <v>191</v>
      </c>
      <c r="I112" s="65" t="s">
        <v>191</v>
      </c>
      <c r="J112" s="41"/>
    </row>
    <row r="113" spans="2:10" ht="15.75" x14ac:dyDescent="0.25">
      <c r="B113" s="22">
        <f t="shared" si="3"/>
        <v>40</v>
      </c>
      <c r="C113" s="23" t="s">
        <v>82</v>
      </c>
      <c r="D113" s="24" t="s">
        <v>175</v>
      </c>
      <c r="E113" s="25" t="s">
        <v>144</v>
      </c>
      <c r="F113" s="25" t="s">
        <v>201</v>
      </c>
      <c r="G113" s="58">
        <v>44423</v>
      </c>
      <c r="H113" s="68">
        <v>90</v>
      </c>
      <c r="I113" s="65">
        <f t="shared" si="4"/>
        <v>44513</v>
      </c>
      <c r="J113" s="41" t="s">
        <v>234</v>
      </c>
    </row>
    <row r="114" spans="2:10" ht="15.75" x14ac:dyDescent="0.25">
      <c r="B114" s="22">
        <f t="shared" si="3"/>
        <v>41</v>
      </c>
      <c r="C114" s="23" t="s">
        <v>83</v>
      </c>
      <c r="D114" s="24" t="s">
        <v>175</v>
      </c>
      <c r="E114" s="25" t="s">
        <v>144</v>
      </c>
      <c r="F114" s="25" t="s">
        <v>201</v>
      </c>
      <c r="G114" s="58">
        <v>44423</v>
      </c>
      <c r="H114" s="68">
        <v>90</v>
      </c>
      <c r="I114" s="65">
        <f t="shared" si="4"/>
        <v>44513</v>
      </c>
      <c r="J114" s="41" t="s">
        <v>234</v>
      </c>
    </row>
    <row r="115" spans="2:10" ht="15.75" x14ac:dyDescent="0.25">
      <c r="B115" s="22" t="s">
        <v>191</v>
      </c>
      <c r="C115" s="8" t="s">
        <v>53</v>
      </c>
      <c r="D115" s="8"/>
      <c r="E115" s="8"/>
      <c r="F115" s="25" t="s">
        <v>191</v>
      </c>
      <c r="G115" s="58"/>
      <c r="H115" s="68" t="s">
        <v>191</v>
      </c>
      <c r="I115" s="65" t="s">
        <v>191</v>
      </c>
      <c r="J115" s="41"/>
    </row>
    <row r="116" spans="2:10" ht="15.75" x14ac:dyDescent="0.25">
      <c r="B116" s="22">
        <v>42</v>
      </c>
      <c r="C116" s="23" t="s">
        <v>84</v>
      </c>
      <c r="D116" s="24" t="s">
        <v>175</v>
      </c>
      <c r="E116" s="25" t="s">
        <v>144</v>
      </c>
      <c r="F116" s="25" t="s">
        <v>201</v>
      </c>
      <c r="G116" s="58">
        <v>44423</v>
      </c>
      <c r="H116" s="68">
        <v>90</v>
      </c>
      <c r="I116" s="65">
        <f t="shared" si="4"/>
        <v>44513</v>
      </c>
      <c r="J116" s="41" t="s">
        <v>234</v>
      </c>
    </row>
    <row r="117" spans="2:10" ht="15.75" x14ac:dyDescent="0.25">
      <c r="B117" s="22">
        <f t="shared" si="3"/>
        <v>43</v>
      </c>
      <c r="C117" s="23" t="s">
        <v>85</v>
      </c>
      <c r="D117" s="24" t="s">
        <v>175</v>
      </c>
      <c r="E117" s="25" t="s">
        <v>144</v>
      </c>
      <c r="F117" s="25" t="s">
        <v>201</v>
      </c>
      <c r="G117" s="58">
        <v>44423</v>
      </c>
      <c r="H117" s="68">
        <v>90</v>
      </c>
      <c r="I117" s="65">
        <f t="shared" si="4"/>
        <v>44513</v>
      </c>
      <c r="J117" s="41" t="s">
        <v>234</v>
      </c>
    </row>
    <row r="118" spans="2:10" ht="15.75" x14ac:dyDescent="0.25">
      <c r="B118" s="22" t="s">
        <v>191</v>
      </c>
      <c r="C118" s="8" t="s">
        <v>215</v>
      </c>
      <c r="D118" s="8"/>
      <c r="E118" s="24"/>
      <c r="F118" s="25" t="s">
        <v>191</v>
      </c>
      <c r="G118" s="58"/>
      <c r="H118" s="68" t="s">
        <v>191</v>
      </c>
      <c r="I118" s="65" t="s">
        <v>191</v>
      </c>
      <c r="J118" s="41"/>
    </row>
    <row r="119" spans="2:10" ht="15.75" x14ac:dyDescent="0.25">
      <c r="B119" s="22" t="s">
        <v>191</v>
      </c>
      <c r="C119" s="8" t="s">
        <v>51</v>
      </c>
      <c r="D119" s="8"/>
      <c r="E119" s="8"/>
      <c r="F119" s="25"/>
      <c r="G119" s="58"/>
      <c r="H119" s="68" t="s">
        <v>191</v>
      </c>
      <c r="I119" s="65" t="s">
        <v>191</v>
      </c>
      <c r="J119" s="41"/>
    </row>
    <row r="120" spans="2:10" ht="15.75" x14ac:dyDescent="0.25">
      <c r="B120" s="22">
        <v>44</v>
      </c>
      <c r="C120" s="23" t="s">
        <v>92</v>
      </c>
      <c r="D120" s="24" t="s">
        <v>179</v>
      </c>
      <c r="E120" s="25" t="s">
        <v>187</v>
      </c>
      <c r="F120" s="25" t="s">
        <v>201</v>
      </c>
      <c r="G120" s="58">
        <v>44423</v>
      </c>
      <c r="H120" s="68">
        <v>90</v>
      </c>
      <c r="I120" s="65">
        <f t="shared" si="4"/>
        <v>44513</v>
      </c>
      <c r="J120" s="41" t="s">
        <v>234</v>
      </c>
    </row>
    <row r="121" spans="2:10" ht="15.75" x14ac:dyDescent="0.25">
      <c r="B121" s="22" t="s">
        <v>191</v>
      </c>
      <c r="C121" s="8" t="s">
        <v>52</v>
      </c>
      <c r="D121" s="8"/>
      <c r="E121" s="8"/>
      <c r="F121" s="25" t="s">
        <v>191</v>
      </c>
      <c r="G121" s="58"/>
      <c r="H121" s="68" t="s">
        <v>191</v>
      </c>
      <c r="I121" s="65" t="s">
        <v>191</v>
      </c>
      <c r="J121" s="41"/>
    </row>
    <row r="122" spans="2:10" ht="15.75" x14ac:dyDescent="0.25">
      <c r="B122" s="22">
        <v>45</v>
      </c>
      <c r="C122" s="23" t="s">
        <v>93</v>
      </c>
      <c r="D122" s="24" t="s">
        <v>179</v>
      </c>
      <c r="E122" s="25" t="s">
        <v>187</v>
      </c>
      <c r="F122" s="25" t="s">
        <v>201</v>
      </c>
      <c r="G122" s="58">
        <v>44423</v>
      </c>
      <c r="H122" s="68">
        <v>90</v>
      </c>
      <c r="I122" s="65">
        <f t="shared" si="4"/>
        <v>44513</v>
      </c>
      <c r="J122" s="41" t="s">
        <v>234</v>
      </c>
    </row>
    <row r="123" spans="2:10" ht="15.75" x14ac:dyDescent="0.25">
      <c r="B123" s="22" t="s">
        <v>219</v>
      </c>
      <c r="C123" s="8" t="s">
        <v>53</v>
      </c>
      <c r="D123" s="8"/>
      <c r="E123" s="8"/>
      <c r="F123" s="25" t="s">
        <v>191</v>
      </c>
      <c r="G123" s="58"/>
      <c r="H123" s="68" t="s">
        <v>191</v>
      </c>
      <c r="I123" s="65" t="s">
        <v>191</v>
      </c>
      <c r="J123" s="41"/>
    </row>
    <row r="124" spans="2:10" ht="15.75" x14ac:dyDescent="0.25">
      <c r="B124" s="22">
        <v>46</v>
      </c>
      <c r="C124" s="23" t="s">
        <v>94</v>
      </c>
      <c r="D124" s="24" t="s">
        <v>179</v>
      </c>
      <c r="E124" s="25" t="s">
        <v>187</v>
      </c>
      <c r="F124" s="25" t="s">
        <v>201</v>
      </c>
      <c r="G124" s="58">
        <v>44423</v>
      </c>
      <c r="H124" s="68">
        <v>90</v>
      </c>
      <c r="I124" s="65">
        <f t="shared" si="4"/>
        <v>44513</v>
      </c>
      <c r="J124" s="41" t="s">
        <v>234</v>
      </c>
    </row>
    <row r="125" spans="2:10" x14ac:dyDescent="0.25">
      <c r="B125" s="30"/>
      <c r="C125" s="7"/>
      <c r="D125" s="7"/>
      <c r="E125" s="7"/>
      <c r="F125" s="7"/>
      <c r="G125" s="58"/>
      <c r="H125" s="68"/>
      <c r="I125" s="65" t="s">
        <v>191</v>
      </c>
      <c r="J125" s="40"/>
    </row>
    <row r="126" spans="2:10" ht="15.75" thickBot="1" x14ac:dyDescent="0.3">
      <c r="B126" s="31"/>
      <c r="C126" s="15"/>
      <c r="D126" s="15"/>
      <c r="E126" s="15"/>
      <c r="F126" s="15"/>
      <c r="G126" s="92"/>
      <c r="H126" s="70"/>
      <c r="I126" s="93" t="s">
        <v>191</v>
      </c>
      <c r="J126" s="42"/>
    </row>
  </sheetData>
  <pageMargins left="0.7" right="0.7" top="0.75" bottom="0.75" header="0.3" footer="0.3"/>
  <pageSetup paperSize="9" scale="37" orientation="portrait" r:id="rId1"/>
  <rowBreaks count="1" manualBreakCount="1">
    <brk id="48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showGridLines="0" tabSelected="1" topLeftCell="B25" zoomScaleNormal="100" zoomScaleSheetLayoutView="100" workbookViewId="0">
      <selection activeCell="I37" sqref="I37"/>
    </sheetView>
  </sheetViews>
  <sheetFormatPr defaultRowHeight="15" x14ac:dyDescent="0.25"/>
  <cols>
    <col min="1" max="1" width="9.140625" style="2"/>
    <col min="2" max="2" width="11.28515625" style="2" customWidth="1"/>
    <col min="3" max="3" width="33.140625" style="2" bestFit="1" customWidth="1"/>
    <col min="4" max="4" width="27.28515625" style="2" bestFit="1" customWidth="1"/>
    <col min="5" max="5" width="12.140625" style="2" customWidth="1"/>
    <col min="6" max="6" width="9.140625" style="71"/>
    <col min="7" max="7" width="15.5703125" style="94" customWidth="1"/>
    <col min="8" max="8" width="11" style="71" customWidth="1"/>
    <col min="9" max="9" width="12.28515625" style="71" customWidth="1"/>
    <col min="10" max="10" width="18.28515625" style="48" customWidth="1"/>
    <col min="11" max="11" width="18.28515625" style="49" customWidth="1"/>
    <col min="12" max="12" width="14.28515625" style="82" bestFit="1" customWidth="1"/>
    <col min="13" max="13" width="9.140625" style="2"/>
    <col min="14" max="14" width="13.28515625" style="2" bestFit="1" customWidth="1"/>
    <col min="15" max="16384" width="9.140625" style="2"/>
  </cols>
  <sheetData>
    <row r="1" spans="2:14" ht="24" thickBot="1" x14ac:dyDescent="0.3">
      <c r="B1" s="43" t="s">
        <v>221</v>
      </c>
      <c r="C1" s="43"/>
      <c r="D1" s="43"/>
      <c r="E1" s="43"/>
      <c r="F1" s="29"/>
    </row>
    <row r="2" spans="2:14" s="48" customFormat="1" ht="48.75" customHeight="1" thickBot="1" x14ac:dyDescent="0.3">
      <c r="B2" s="33" t="s">
        <v>1</v>
      </c>
      <c r="C2" s="34" t="s">
        <v>2</v>
      </c>
      <c r="D2" s="34" t="s">
        <v>220</v>
      </c>
      <c r="E2" s="34" t="s">
        <v>143</v>
      </c>
      <c r="F2" s="34" t="s">
        <v>198</v>
      </c>
      <c r="G2" s="95" t="s">
        <v>216</v>
      </c>
      <c r="H2" s="45" t="s">
        <v>217</v>
      </c>
      <c r="I2" s="46" t="s">
        <v>218</v>
      </c>
      <c r="J2" s="101" t="s">
        <v>235</v>
      </c>
      <c r="K2" s="107"/>
      <c r="L2" s="83"/>
    </row>
    <row r="3" spans="2:14" s="57" customFormat="1" ht="15.75" x14ac:dyDescent="0.25">
      <c r="B3" s="54" t="s">
        <v>197</v>
      </c>
      <c r="C3" s="55" t="s">
        <v>196</v>
      </c>
      <c r="D3" s="55"/>
      <c r="E3" s="55"/>
      <c r="F3" s="76"/>
      <c r="G3" s="96"/>
      <c r="H3" s="72"/>
      <c r="I3" s="72"/>
      <c r="J3" s="56"/>
      <c r="K3" s="103"/>
      <c r="L3" s="84"/>
      <c r="N3" s="78" t="s">
        <v>226</v>
      </c>
    </row>
    <row r="4" spans="2:14" s="49" customFormat="1" ht="15.75" x14ac:dyDescent="0.25">
      <c r="B4" s="20"/>
      <c r="C4" s="8" t="s">
        <v>173</v>
      </c>
      <c r="D4" s="8"/>
      <c r="E4" s="8"/>
      <c r="F4" s="77"/>
      <c r="G4" s="90"/>
      <c r="H4" s="67"/>
      <c r="I4" s="67"/>
      <c r="J4" s="47"/>
      <c r="K4" s="104"/>
      <c r="L4" s="85">
        <v>10000000</v>
      </c>
      <c r="N4" s="79" t="s">
        <v>227</v>
      </c>
    </row>
    <row r="5" spans="2:14" s="16" customFormat="1" ht="15.75" x14ac:dyDescent="0.25">
      <c r="B5" s="22">
        <v>1</v>
      </c>
      <c r="C5" s="23" t="s">
        <v>95</v>
      </c>
      <c r="D5" s="24" t="s">
        <v>177</v>
      </c>
      <c r="E5" s="28" t="s">
        <v>148</v>
      </c>
      <c r="F5" s="73" t="s">
        <v>224</v>
      </c>
      <c r="G5" s="74"/>
      <c r="H5" s="73"/>
      <c r="I5" s="73"/>
      <c r="J5" s="98" t="s">
        <v>237</v>
      </c>
      <c r="K5" s="105"/>
      <c r="L5" s="86"/>
      <c r="N5" s="80" t="s">
        <v>228</v>
      </c>
    </row>
    <row r="6" spans="2:14" s="16" customFormat="1" ht="15.75" x14ac:dyDescent="0.25">
      <c r="B6" s="22" t="s">
        <v>191</v>
      </c>
      <c r="C6" s="8" t="s">
        <v>159</v>
      </c>
      <c r="D6" s="24"/>
      <c r="E6" s="28"/>
      <c r="F6" s="73"/>
      <c r="G6" s="74"/>
      <c r="H6" s="73"/>
      <c r="I6" s="73"/>
      <c r="J6" s="98"/>
      <c r="K6" s="105"/>
      <c r="L6" s="86"/>
      <c r="N6" s="81" t="s">
        <v>229</v>
      </c>
    </row>
    <row r="7" spans="2:14" s="16" customFormat="1" ht="15.75" x14ac:dyDescent="0.25">
      <c r="B7" s="22" t="s">
        <v>191</v>
      </c>
      <c r="C7" s="8" t="s">
        <v>222</v>
      </c>
      <c r="D7" s="24"/>
      <c r="E7" s="28"/>
      <c r="F7" s="73"/>
      <c r="G7" s="74"/>
      <c r="H7" s="73"/>
      <c r="I7" s="73"/>
      <c r="J7" s="98"/>
      <c r="K7" s="105"/>
      <c r="L7" s="86"/>
    </row>
    <row r="8" spans="2:14" s="16" customFormat="1" ht="15.75" x14ac:dyDescent="0.25">
      <c r="B8" s="22">
        <v>2</v>
      </c>
      <c r="C8" s="110" t="s">
        <v>96</v>
      </c>
      <c r="D8" s="24" t="s">
        <v>176</v>
      </c>
      <c r="E8" s="28" t="s">
        <v>148</v>
      </c>
      <c r="F8" s="73" t="s">
        <v>223</v>
      </c>
      <c r="G8" s="74">
        <v>44423</v>
      </c>
      <c r="H8" s="73">
        <v>90</v>
      </c>
      <c r="I8" s="74">
        <f>H8+G8</f>
        <v>44513</v>
      </c>
      <c r="J8" s="98" t="str">
        <f>J31</f>
        <v xml:space="preserve">NORMAL </v>
      </c>
      <c r="K8" s="108" t="s">
        <v>191</v>
      </c>
      <c r="L8" s="86">
        <v>5000000</v>
      </c>
    </row>
    <row r="9" spans="2:14" s="16" customFormat="1" ht="15.75" x14ac:dyDescent="0.25">
      <c r="B9" s="22">
        <f t="shared" ref="B9:B70" si="0">B8+1</f>
        <v>3</v>
      </c>
      <c r="C9" s="23" t="s">
        <v>18</v>
      </c>
      <c r="D9" s="24" t="s">
        <v>184</v>
      </c>
      <c r="E9" s="28" t="s">
        <v>148</v>
      </c>
      <c r="F9" s="73" t="s">
        <v>223</v>
      </c>
      <c r="G9" s="74">
        <v>44423</v>
      </c>
      <c r="H9" s="73">
        <v>90</v>
      </c>
      <c r="I9" s="74">
        <f>H9+G9</f>
        <v>44513</v>
      </c>
      <c r="J9" s="98" t="s">
        <v>234</v>
      </c>
      <c r="K9" s="109" t="s">
        <v>191</v>
      </c>
      <c r="L9" s="86">
        <v>2500000</v>
      </c>
    </row>
    <row r="10" spans="2:14" s="16" customFormat="1" ht="15.75" x14ac:dyDescent="0.25">
      <c r="B10" s="22" t="s">
        <v>191</v>
      </c>
      <c r="C10" s="8" t="s">
        <v>86</v>
      </c>
      <c r="D10" s="8"/>
      <c r="E10" s="8"/>
      <c r="F10" s="73"/>
      <c r="G10" s="74"/>
      <c r="H10" s="73"/>
      <c r="I10" s="73"/>
      <c r="J10" s="98"/>
      <c r="K10" s="105"/>
      <c r="L10" s="86"/>
    </row>
    <row r="11" spans="2:14" s="16" customFormat="1" ht="15.75" x14ac:dyDescent="0.25">
      <c r="B11" s="22">
        <v>4</v>
      </c>
      <c r="C11" s="23" t="s">
        <v>87</v>
      </c>
      <c r="D11" s="24" t="s">
        <v>178</v>
      </c>
      <c r="E11" s="28" t="s">
        <v>148</v>
      </c>
      <c r="F11" s="73" t="s">
        <v>223</v>
      </c>
      <c r="G11" s="74">
        <v>44423</v>
      </c>
      <c r="H11" s="73">
        <v>90</v>
      </c>
      <c r="I11" s="74">
        <f t="shared" ref="I11:I13" si="1">H11+G11</f>
        <v>44513</v>
      </c>
      <c r="J11" s="98" t="s">
        <v>234</v>
      </c>
      <c r="K11" s="105"/>
      <c r="L11" s="86"/>
    </row>
    <row r="12" spans="2:14" s="16" customFormat="1" ht="15.75" x14ac:dyDescent="0.25">
      <c r="B12" s="22">
        <f t="shared" si="0"/>
        <v>5</v>
      </c>
      <c r="C12" s="23" t="s">
        <v>88</v>
      </c>
      <c r="D12" s="24" t="s">
        <v>178</v>
      </c>
      <c r="E12" s="28" t="s">
        <v>148</v>
      </c>
      <c r="F12" s="73" t="s">
        <v>223</v>
      </c>
      <c r="G12" s="74">
        <v>44423</v>
      </c>
      <c r="H12" s="73">
        <v>90</v>
      </c>
      <c r="I12" s="74">
        <f t="shared" si="1"/>
        <v>44513</v>
      </c>
      <c r="J12" s="98" t="s">
        <v>232</v>
      </c>
      <c r="K12" s="105"/>
      <c r="L12" s="86"/>
    </row>
    <row r="13" spans="2:14" s="16" customFormat="1" ht="15.75" x14ac:dyDescent="0.25">
      <c r="B13" s="22">
        <f t="shared" si="0"/>
        <v>6</v>
      </c>
      <c r="C13" s="23" t="s">
        <v>89</v>
      </c>
      <c r="D13" s="24" t="s">
        <v>178</v>
      </c>
      <c r="E13" s="28" t="s">
        <v>148</v>
      </c>
      <c r="F13" s="73" t="s">
        <v>223</v>
      </c>
      <c r="G13" s="74">
        <v>44423</v>
      </c>
      <c r="H13" s="73">
        <v>90</v>
      </c>
      <c r="I13" s="74">
        <f t="shared" si="1"/>
        <v>44513</v>
      </c>
      <c r="J13" s="98" t="s">
        <v>234</v>
      </c>
      <c r="K13" s="105"/>
      <c r="L13" s="86"/>
    </row>
    <row r="14" spans="2:14" s="16" customFormat="1" ht="15.75" x14ac:dyDescent="0.25">
      <c r="B14" s="22" t="s">
        <v>191</v>
      </c>
      <c r="C14" s="8" t="s">
        <v>90</v>
      </c>
      <c r="D14" s="8"/>
      <c r="E14" s="8"/>
      <c r="F14" s="73"/>
      <c r="G14" s="74" t="s">
        <v>191</v>
      </c>
      <c r="H14" s="73"/>
      <c r="I14" s="73"/>
      <c r="J14" s="98"/>
      <c r="K14" s="105"/>
      <c r="L14" s="86"/>
    </row>
    <row r="15" spans="2:14" s="16" customFormat="1" ht="15.75" x14ac:dyDescent="0.25">
      <c r="B15" s="22">
        <v>7</v>
      </c>
      <c r="C15" s="26" t="s">
        <v>91</v>
      </c>
      <c r="D15" s="27" t="s">
        <v>164</v>
      </c>
      <c r="E15" s="24" t="s">
        <v>148</v>
      </c>
      <c r="F15" s="73" t="s">
        <v>223</v>
      </c>
      <c r="G15" s="74">
        <v>44423</v>
      </c>
      <c r="H15" s="73">
        <v>90</v>
      </c>
      <c r="I15" s="74">
        <f>H15+G15</f>
        <v>44513</v>
      </c>
      <c r="J15" s="99" t="s">
        <v>233</v>
      </c>
      <c r="K15" s="106"/>
      <c r="L15" s="86"/>
    </row>
    <row r="16" spans="2:14" s="16" customFormat="1" ht="15.75" x14ac:dyDescent="0.25">
      <c r="B16" s="22" t="s">
        <v>191</v>
      </c>
      <c r="C16" s="8" t="s">
        <v>182</v>
      </c>
      <c r="D16" s="8"/>
      <c r="E16" s="8"/>
      <c r="F16" s="73"/>
      <c r="G16" s="74"/>
      <c r="H16" s="73"/>
      <c r="I16" s="73"/>
      <c r="J16" s="98"/>
      <c r="K16" s="105"/>
      <c r="L16" s="86"/>
    </row>
    <row r="17" spans="2:12" s="16" customFormat="1" ht="15.75" x14ac:dyDescent="0.25">
      <c r="B17" s="22">
        <v>8</v>
      </c>
      <c r="C17" s="23" t="s">
        <v>97</v>
      </c>
      <c r="D17" s="24" t="s">
        <v>183</v>
      </c>
      <c r="E17" s="28" t="s">
        <v>148</v>
      </c>
      <c r="F17" s="73" t="s">
        <v>223</v>
      </c>
      <c r="G17" s="74">
        <v>44271</v>
      </c>
      <c r="H17" s="73"/>
      <c r="I17" s="73"/>
      <c r="J17" s="98" t="s">
        <v>234</v>
      </c>
      <c r="K17" s="105"/>
      <c r="L17" s="86"/>
    </row>
    <row r="18" spans="2:12" s="16" customFormat="1" ht="15.75" x14ac:dyDescent="0.25">
      <c r="B18" s="22">
        <f t="shared" si="0"/>
        <v>9</v>
      </c>
      <c r="C18" s="23" t="s">
        <v>98</v>
      </c>
      <c r="D18" s="24" t="s">
        <v>165</v>
      </c>
      <c r="E18" s="28" t="s">
        <v>148</v>
      </c>
      <c r="F18" s="73" t="s">
        <v>223</v>
      </c>
      <c r="G18" s="74">
        <v>44271</v>
      </c>
      <c r="H18" s="73"/>
      <c r="I18" s="73"/>
      <c r="J18" s="98" t="s">
        <v>234</v>
      </c>
      <c r="K18" s="105"/>
      <c r="L18" s="86"/>
    </row>
    <row r="19" spans="2:12" s="16" customFormat="1" ht="15.75" x14ac:dyDescent="0.25">
      <c r="B19" s="22" t="s">
        <v>191</v>
      </c>
      <c r="C19" s="8" t="s">
        <v>17</v>
      </c>
      <c r="D19" s="8"/>
      <c r="E19" s="8"/>
      <c r="F19" s="73"/>
      <c r="G19" s="74"/>
      <c r="H19" s="73"/>
      <c r="I19" s="73"/>
      <c r="J19" s="98"/>
      <c r="K19" s="105"/>
      <c r="L19" s="86"/>
    </row>
    <row r="20" spans="2:12" s="16" customFormat="1" ht="15.75" x14ac:dyDescent="0.25">
      <c r="B20" s="22">
        <v>10</v>
      </c>
      <c r="C20" s="44" t="s">
        <v>99</v>
      </c>
      <c r="D20" s="24" t="s">
        <v>152</v>
      </c>
      <c r="E20" s="24" t="s">
        <v>148</v>
      </c>
      <c r="F20" s="73" t="s">
        <v>223</v>
      </c>
      <c r="G20" s="74">
        <v>44423</v>
      </c>
      <c r="H20" s="73">
        <v>90</v>
      </c>
      <c r="I20" s="74">
        <f t="shared" ref="I20:I21" si="2">H20+G20</f>
        <v>44513</v>
      </c>
      <c r="J20" s="111" t="s">
        <v>240</v>
      </c>
      <c r="K20" s="106"/>
      <c r="L20" s="86"/>
    </row>
    <row r="21" spans="2:12" s="16" customFormat="1" ht="15.75" x14ac:dyDescent="0.25">
      <c r="B21" s="22">
        <f t="shared" si="0"/>
        <v>11</v>
      </c>
      <c r="C21" s="44" t="s">
        <v>100</v>
      </c>
      <c r="D21" s="24" t="s">
        <v>152</v>
      </c>
      <c r="E21" s="24" t="s">
        <v>148</v>
      </c>
      <c r="F21" s="73" t="s">
        <v>223</v>
      </c>
      <c r="G21" s="74">
        <v>44423</v>
      </c>
      <c r="H21" s="73">
        <v>90</v>
      </c>
      <c r="I21" s="74">
        <f t="shared" si="2"/>
        <v>44513</v>
      </c>
      <c r="J21" s="111" t="str">
        <f>J20</f>
        <v>UPL PRORATE</v>
      </c>
      <c r="K21" s="106"/>
      <c r="L21" s="86"/>
    </row>
    <row r="22" spans="2:12" s="16" customFormat="1" ht="15.75" x14ac:dyDescent="0.25">
      <c r="B22" s="22" t="s">
        <v>191</v>
      </c>
      <c r="C22" s="8" t="s">
        <v>41</v>
      </c>
      <c r="D22" s="8"/>
      <c r="E22" s="8"/>
      <c r="F22" s="73"/>
      <c r="G22" s="74"/>
      <c r="H22" s="73"/>
      <c r="I22" s="73"/>
      <c r="J22" s="98"/>
      <c r="K22" s="105"/>
      <c r="L22" s="86"/>
    </row>
    <row r="23" spans="2:12" s="16" customFormat="1" ht="15.75" x14ac:dyDescent="0.25">
      <c r="B23" s="22">
        <v>12</v>
      </c>
      <c r="C23" s="23" t="s">
        <v>42</v>
      </c>
      <c r="D23" s="24" t="s">
        <v>185</v>
      </c>
      <c r="E23" s="24" t="s">
        <v>148</v>
      </c>
      <c r="F23" s="73" t="s">
        <v>223</v>
      </c>
      <c r="G23" s="74">
        <v>44242</v>
      </c>
      <c r="H23" s="73"/>
      <c r="I23" s="73"/>
      <c r="J23" s="98" t="s">
        <v>232</v>
      </c>
      <c r="K23" s="105"/>
      <c r="L23" s="86"/>
    </row>
    <row r="24" spans="2:12" s="16" customFormat="1" ht="15.75" x14ac:dyDescent="0.25">
      <c r="B24" s="22" t="s">
        <v>191</v>
      </c>
      <c r="C24" s="8" t="s">
        <v>101</v>
      </c>
      <c r="D24" s="8"/>
      <c r="E24" s="8"/>
      <c r="F24" s="73"/>
      <c r="G24" s="74"/>
      <c r="H24" s="73"/>
      <c r="I24" s="73"/>
      <c r="J24" s="98"/>
      <c r="K24" s="105"/>
      <c r="L24" s="86"/>
    </row>
    <row r="25" spans="2:12" s="16" customFormat="1" ht="15.75" x14ac:dyDescent="0.25">
      <c r="B25" s="22">
        <v>13</v>
      </c>
      <c r="C25" s="23" t="s">
        <v>102</v>
      </c>
      <c r="D25" s="24" t="s">
        <v>186</v>
      </c>
      <c r="E25" s="25" t="s">
        <v>148</v>
      </c>
      <c r="F25" s="73" t="s">
        <v>223</v>
      </c>
      <c r="G25" s="74">
        <v>44423</v>
      </c>
      <c r="H25" s="73">
        <v>90</v>
      </c>
      <c r="I25" s="74">
        <f t="shared" ref="I25:I28" si="3">H25+G25</f>
        <v>44513</v>
      </c>
      <c r="J25" s="98" t="s">
        <v>236</v>
      </c>
      <c r="K25" s="105"/>
      <c r="L25" s="86"/>
    </row>
    <row r="26" spans="2:12" s="16" customFormat="1" ht="15.75" x14ac:dyDescent="0.25">
      <c r="B26" s="22">
        <f t="shared" si="0"/>
        <v>14</v>
      </c>
      <c r="C26" s="23" t="s">
        <v>103</v>
      </c>
      <c r="D26" s="24" t="s">
        <v>186</v>
      </c>
      <c r="E26" s="25" t="s">
        <v>148</v>
      </c>
      <c r="F26" s="73" t="s">
        <v>223</v>
      </c>
      <c r="G26" s="74">
        <v>44423</v>
      </c>
      <c r="H26" s="73">
        <v>90</v>
      </c>
      <c r="I26" s="74">
        <f t="shared" si="3"/>
        <v>44513</v>
      </c>
      <c r="J26" s="98" t="s">
        <v>239</v>
      </c>
      <c r="K26" s="105"/>
      <c r="L26" s="86"/>
    </row>
    <row r="27" spans="2:12" s="16" customFormat="1" ht="15.75" x14ac:dyDescent="0.25">
      <c r="B27" s="22">
        <f t="shared" si="0"/>
        <v>15</v>
      </c>
      <c r="C27" s="23" t="s">
        <v>104</v>
      </c>
      <c r="D27" s="24" t="s">
        <v>186</v>
      </c>
      <c r="E27" s="25" t="s">
        <v>148</v>
      </c>
      <c r="F27" s="73" t="s">
        <v>223</v>
      </c>
      <c r="G27" s="74">
        <v>44423</v>
      </c>
      <c r="H27" s="73">
        <v>90</v>
      </c>
      <c r="I27" s="74">
        <f t="shared" si="3"/>
        <v>44513</v>
      </c>
      <c r="J27" s="98" t="str">
        <f>J26</f>
        <v>RENTAL HARIAN</v>
      </c>
      <c r="K27" s="105"/>
      <c r="L27" s="86"/>
    </row>
    <row r="28" spans="2:12" s="16" customFormat="1" ht="15.75" x14ac:dyDescent="0.25">
      <c r="B28" s="22">
        <f t="shared" si="0"/>
        <v>16</v>
      </c>
      <c r="C28" s="23" t="s">
        <v>105</v>
      </c>
      <c r="D28" s="24" t="s">
        <v>186</v>
      </c>
      <c r="E28" s="25" t="s">
        <v>148</v>
      </c>
      <c r="F28" s="73" t="s">
        <v>223</v>
      </c>
      <c r="G28" s="74">
        <v>44423</v>
      </c>
      <c r="H28" s="73">
        <v>90</v>
      </c>
      <c r="I28" s="74">
        <f t="shared" si="3"/>
        <v>44513</v>
      </c>
      <c r="J28" s="98" t="str">
        <f>J27</f>
        <v>RENTAL HARIAN</v>
      </c>
      <c r="K28" s="105"/>
      <c r="L28" s="86"/>
    </row>
    <row r="29" spans="2:12" s="16" customFormat="1" ht="15.75" x14ac:dyDescent="0.25">
      <c r="B29" s="22" t="s">
        <v>191</v>
      </c>
      <c r="C29" s="8" t="s">
        <v>106</v>
      </c>
      <c r="D29" s="8"/>
      <c r="E29" s="8"/>
      <c r="F29" s="73"/>
      <c r="G29" s="74"/>
      <c r="H29" s="73"/>
      <c r="I29" s="73"/>
      <c r="J29" s="98"/>
      <c r="K29" s="105"/>
      <c r="L29" s="86"/>
    </row>
    <row r="30" spans="2:12" s="16" customFormat="1" ht="15.75" x14ac:dyDescent="0.25">
      <c r="B30" s="22" t="s">
        <v>191</v>
      </c>
      <c r="C30" s="8" t="s">
        <v>51</v>
      </c>
      <c r="D30" s="8"/>
      <c r="E30" s="8"/>
      <c r="F30" s="73"/>
      <c r="G30" s="74"/>
      <c r="H30" s="73"/>
      <c r="I30" s="73"/>
      <c r="J30" s="98"/>
      <c r="K30" s="105"/>
      <c r="L30" s="86"/>
    </row>
    <row r="31" spans="2:12" s="16" customFormat="1" ht="15.75" x14ac:dyDescent="0.25">
      <c r="B31" s="22">
        <v>17</v>
      </c>
      <c r="C31" s="110" t="s">
        <v>107</v>
      </c>
      <c r="D31" s="24" t="s">
        <v>241</v>
      </c>
      <c r="E31" s="28" t="s">
        <v>148</v>
      </c>
      <c r="F31" s="73" t="s">
        <v>223</v>
      </c>
      <c r="G31" s="74">
        <v>44423</v>
      </c>
      <c r="H31" s="73">
        <v>90</v>
      </c>
      <c r="I31" s="74">
        <f t="shared" ref="I31:I35" si="4">H31+G31</f>
        <v>44513</v>
      </c>
      <c r="J31" s="111" t="s">
        <v>238</v>
      </c>
      <c r="K31" s="106"/>
      <c r="L31" s="86"/>
    </row>
    <row r="32" spans="2:12" s="16" customFormat="1" ht="15.75" x14ac:dyDescent="0.25">
      <c r="B32" s="22">
        <f t="shared" si="0"/>
        <v>18</v>
      </c>
      <c r="C32" s="23" t="s">
        <v>108</v>
      </c>
      <c r="D32" s="24" t="s">
        <v>164</v>
      </c>
      <c r="E32" s="28" t="s">
        <v>148</v>
      </c>
      <c r="F32" s="73" t="s">
        <v>223</v>
      </c>
      <c r="G32" s="74">
        <v>44423</v>
      </c>
      <c r="H32" s="73">
        <v>90</v>
      </c>
      <c r="I32" s="74">
        <f t="shared" si="4"/>
        <v>44513</v>
      </c>
      <c r="J32" s="111" t="s">
        <v>234</v>
      </c>
      <c r="K32" s="106"/>
      <c r="L32" s="86"/>
    </row>
    <row r="33" spans="2:12" s="16" customFormat="1" ht="15.75" x14ac:dyDescent="0.25">
      <c r="B33" s="22">
        <f t="shared" si="0"/>
        <v>19</v>
      </c>
      <c r="C33" s="23" t="s">
        <v>109</v>
      </c>
      <c r="D33" s="24" t="s">
        <v>164</v>
      </c>
      <c r="E33" s="28" t="s">
        <v>148</v>
      </c>
      <c r="F33" s="73" t="s">
        <v>223</v>
      </c>
      <c r="G33" s="74">
        <v>44423</v>
      </c>
      <c r="H33" s="73">
        <v>90</v>
      </c>
      <c r="I33" s="74">
        <f t="shared" si="4"/>
        <v>44513</v>
      </c>
      <c r="J33" s="111" t="s">
        <v>234</v>
      </c>
      <c r="K33" s="106"/>
      <c r="L33" s="86"/>
    </row>
    <row r="34" spans="2:12" s="16" customFormat="1" ht="15.75" x14ac:dyDescent="0.25">
      <c r="B34" s="22">
        <f t="shared" si="0"/>
        <v>20</v>
      </c>
      <c r="C34" s="23" t="s">
        <v>110</v>
      </c>
      <c r="D34" s="24" t="s">
        <v>164</v>
      </c>
      <c r="E34" s="28" t="s">
        <v>148</v>
      </c>
      <c r="F34" s="73" t="s">
        <v>223</v>
      </c>
      <c r="G34" s="74">
        <v>44423</v>
      </c>
      <c r="H34" s="73">
        <v>90</v>
      </c>
      <c r="I34" s="74">
        <f t="shared" si="4"/>
        <v>44513</v>
      </c>
      <c r="J34" s="111" t="s">
        <v>234</v>
      </c>
      <c r="K34" s="106"/>
      <c r="L34" s="86"/>
    </row>
    <row r="35" spans="2:12" s="16" customFormat="1" ht="15.75" x14ac:dyDescent="0.25">
      <c r="B35" s="22">
        <f t="shared" si="0"/>
        <v>21</v>
      </c>
      <c r="C35" s="23" t="s">
        <v>111</v>
      </c>
      <c r="D35" s="24" t="s">
        <v>164</v>
      </c>
      <c r="E35" s="28" t="s">
        <v>148</v>
      </c>
      <c r="F35" s="73" t="s">
        <v>223</v>
      </c>
      <c r="G35" s="74">
        <v>44423</v>
      </c>
      <c r="H35" s="73">
        <v>90</v>
      </c>
      <c r="I35" s="74">
        <f t="shared" si="4"/>
        <v>44513</v>
      </c>
      <c r="J35" s="111" t="s">
        <v>234</v>
      </c>
      <c r="K35" s="106"/>
      <c r="L35" s="86"/>
    </row>
    <row r="36" spans="2:12" s="16" customFormat="1" ht="15.75" x14ac:dyDescent="0.25">
      <c r="B36" s="22" t="s">
        <v>191</v>
      </c>
      <c r="C36" s="8" t="s">
        <v>52</v>
      </c>
      <c r="D36" s="8"/>
      <c r="E36" s="8"/>
      <c r="F36" s="73"/>
      <c r="G36" s="74"/>
      <c r="H36" s="73"/>
      <c r="I36" s="73"/>
      <c r="J36" s="111" t="s">
        <v>191</v>
      </c>
      <c r="K36" s="106"/>
      <c r="L36" s="86"/>
    </row>
    <row r="37" spans="2:12" s="16" customFormat="1" ht="15.75" x14ac:dyDescent="0.25">
      <c r="B37" s="22">
        <v>22</v>
      </c>
      <c r="C37" s="110" t="s">
        <v>112</v>
      </c>
      <c r="D37" s="24" t="s">
        <v>163</v>
      </c>
      <c r="E37" s="28" t="s">
        <v>148</v>
      </c>
      <c r="F37" s="73" t="s">
        <v>223</v>
      </c>
      <c r="G37" s="74">
        <v>44423</v>
      </c>
      <c r="H37" s="73">
        <v>90</v>
      </c>
      <c r="I37" s="74">
        <f>H37+G37</f>
        <v>44513</v>
      </c>
      <c r="J37" s="111" t="s">
        <v>234</v>
      </c>
      <c r="K37" s="106"/>
      <c r="L37" s="86"/>
    </row>
    <row r="38" spans="2:12" s="16" customFormat="1" ht="15.75" x14ac:dyDescent="0.25">
      <c r="B38" s="22">
        <f t="shared" si="0"/>
        <v>23</v>
      </c>
      <c r="C38" s="23" t="s">
        <v>113</v>
      </c>
      <c r="D38" s="24" t="s">
        <v>164</v>
      </c>
      <c r="E38" s="28" t="s">
        <v>148</v>
      </c>
      <c r="F38" s="73" t="s">
        <v>223</v>
      </c>
      <c r="G38" s="74">
        <v>44423</v>
      </c>
      <c r="H38" s="73">
        <v>90</v>
      </c>
      <c r="I38" s="74">
        <f t="shared" ref="I37:I41" si="5">H38+G38</f>
        <v>44513</v>
      </c>
      <c r="J38" s="111" t="s">
        <v>234</v>
      </c>
      <c r="K38" s="106"/>
      <c r="L38" s="86"/>
    </row>
    <row r="39" spans="2:12" s="16" customFormat="1" ht="15.75" x14ac:dyDescent="0.25">
      <c r="B39" s="22">
        <f t="shared" si="0"/>
        <v>24</v>
      </c>
      <c r="C39" s="23" t="s">
        <v>114</v>
      </c>
      <c r="D39" s="24" t="s">
        <v>164</v>
      </c>
      <c r="E39" s="28" t="s">
        <v>148</v>
      </c>
      <c r="F39" s="73" t="s">
        <v>223</v>
      </c>
      <c r="G39" s="74">
        <v>44423</v>
      </c>
      <c r="H39" s="73">
        <v>90</v>
      </c>
      <c r="I39" s="74">
        <f t="shared" si="5"/>
        <v>44513</v>
      </c>
      <c r="J39" s="111" t="s">
        <v>234</v>
      </c>
      <c r="K39" s="106"/>
      <c r="L39" s="86"/>
    </row>
    <row r="40" spans="2:12" s="16" customFormat="1" ht="15.75" x14ac:dyDescent="0.25">
      <c r="B40" s="22">
        <f t="shared" si="0"/>
        <v>25</v>
      </c>
      <c r="C40" s="23" t="s">
        <v>115</v>
      </c>
      <c r="D40" s="24" t="s">
        <v>164</v>
      </c>
      <c r="E40" s="28" t="s">
        <v>148</v>
      </c>
      <c r="F40" s="73" t="s">
        <v>223</v>
      </c>
      <c r="G40" s="74">
        <v>44423</v>
      </c>
      <c r="H40" s="73">
        <v>90</v>
      </c>
      <c r="I40" s="74">
        <f t="shared" si="5"/>
        <v>44513</v>
      </c>
      <c r="J40" s="111" t="s">
        <v>234</v>
      </c>
      <c r="K40" s="106"/>
      <c r="L40" s="86"/>
    </row>
    <row r="41" spans="2:12" s="16" customFormat="1" ht="15.75" x14ac:dyDescent="0.25">
      <c r="B41" s="22">
        <f t="shared" si="0"/>
        <v>26</v>
      </c>
      <c r="C41" s="23" t="s">
        <v>116</v>
      </c>
      <c r="D41" s="24" t="s">
        <v>164</v>
      </c>
      <c r="E41" s="28" t="s">
        <v>148</v>
      </c>
      <c r="F41" s="73" t="s">
        <v>223</v>
      </c>
      <c r="G41" s="74">
        <v>44423</v>
      </c>
      <c r="H41" s="73">
        <v>90</v>
      </c>
      <c r="I41" s="74">
        <f t="shared" si="5"/>
        <v>44513</v>
      </c>
      <c r="J41" s="111" t="s">
        <v>234</v>
      </c>
      <c r="K41" s="106"/>
      <c r="L41" s="86"/>
    </row>
    <row r="42" spans="2:12" s="16" customFormat="1" ht="15.75" x14ac:dyDescent="0.25">
      <c r="B42" s="22" t="s">
        <v>191</v>
      </c>
      <c r="C42" s="8" t="s">
        <v>53</v>
      </c>
      <c r="D42" s="8"/>
      <c r="E42" s="8"/>
      <c r="F42" s="73"/>
      <c r="G42" s="74"/>
      <c r="H42" s="73"/>
      <c r="I42" s="73"/>
      <c r="J42" s="99" t="s">
        <v>191</v>
      </c>
      <c r="K42" s="106"/>
      <c r="L42" s="86"/>
    </row>
    <row r="43" spans="2:12" s="16" customFormat="1" ht="15.75" x14ac:dyDescent="0.25">
      <c r="B43" s="22">
        <v>27</v>
      </c>
      <c r="C43" s="110" t="s">
        <v>117</v>
      </c>
      <c r="D43" s="24" t="s">
        <v>241</v>
      </c>
      <c r="E43" s="28" t="s">
        <v>148</v>
      </c>
      <c r="F43" s="73" t="s">
        <v>223</v>
      </c>
      <c r="G43" s="74">
        <v>44423</v>
      </c>
      <c r="H43" s="73">
        <v>90</v>
      </c>
      <c r="I43" s="74">
        <f t="shared" ref="I43:I47" si="6">H43+G43</f>
        <v>44513</v>
      </c>
      <c r="J43" s="111" t="str">
        <f>J31</f>
        <v xml:space="preserve">NORMAL </v>
      </c>
      <c r="K43" s="106"/>
      <c r="L43" s="86"/>
    </row>
    <row r="44" spans="2:12" s="16" customFormat="1" ht="15.75" x14ac:dyDescent="0.25">
      <c r="B44" s="22">
        <f t="shared" si="0"/>
        <v>28</v>
      </c>
      <c r="C44" s="23" t="s">
        <v>118</v>
      </c>
      <c r="D44" s="24" t="s">
        <v>164</v>
      </c>
      <c r="E44" s="28" t="s">
        <v>148</v>
      </c>
      <c r="F44" s="73" t="s">
        <v>223</v>
      </c>
      <c r="G44" s="74">
        <v>44423</v>
      </c>
      <c r="H44" s="73">
        <v>90</v>
      </c>
      <c r="I44" s="74">
        <f t="shared" si="6"/>
        <v>44513</v>
      </c>
      <c r="J44" s="111" t="s">
        <v>234</v>
      </c>
      <c r="K44" s="106"/>
      <c r="L44" s="86"/>
    </row>
    <row r="45" spans="2:12" s="16" customFormat="1" ht="15.75" x14ac:dyDescent="0.25">
      <c r="B45" s="22">
        <f t="shared" si="0"/>
        <v>29</v>
      </c>
      <c r="C45" s="23" t="s">
        <v>119</v>
      </c>
      <c r="D45" s="24" t="s">
        <v>164</v>
      </c>
      <c r="E45" s="28" t="s">
        <v>148</v>
      </c>
      <c r="F45" s="73" t="s">
        <v>223</v>
      </c>
      <c r="G45" s="74">
        <v>44423</v>
      </c>
      <c r="H45" s="73">
        <v>90</v>
      </c>
      <c r="I45" s="74">
        <f t="shared" si="6"/>
        <v>44513</v>
      </c>
      <c r="J45" s="111" t="s">
        <v>234</v>
      </c>
      <c r="K45" s="106"/>
      <c r="L45" s="86"/>
    </row>
    <row r="46" spans="2:12" s="16" customFormat="1" ht="15.75" x14ac:dyDescent="0.25">
      <c r="B46" s="22">
        <f t="shared" si="0"/>
        <v>30</v>
      </c>
      <c r="C46" s="23" t="s">
        <v>120</v>
      </c>
      <c r="D46" s="24" t="s">
        <v>164</v>
      </c>
      <c r="E46" s="28" t="s">
        <v>148</v>
      </c>
      <c r="F46" s="73" t="s">
        <v>223</v>
      </c>
      <c r="G46" s="74">
        <v>44423</v>
      </c>
      <c r="H46" s="73">
        <v>90</v>
      </c>
      <c r="I46" s="74">
        <f t="shared" si="6"/>
        <v>44513</v>
      </c>
      <c r="J46" s="111" t="s">
        <v>234</v>
      </c>
      <c r="K46" s="106"/>
      <c r="L46" s="86"/>
    </row>
    <row r="47" spans="2:12" s="16" customFormat="1" ht="15.75" x14ac:dyDescent="0.25">
      <c r="B47" s="22">
        <f t="shared" si="0"/>
        <v>31</v>
      </c>
      <c r="C47" s="23" t="s">
        <v>121</v>
      </c>
      <c r="D47" s="24" t="s">
        <v>164</v>
      </c>
      <c r="E47" s="28" t="s">
        <v>148</v>
      </c>
      <c r="F47" s="73" t="s">
        <v>223</v>
      </c>
      <c r="G47" s="74">
        <v>44423</v>
      </c>
      <c r="H47" s="73">
        <v>90</v>
      </c>
      <c r="I47" s="74">
        <f t="shared" si="6"/>
        <v>44513</v>
      </c>
      <c r="J47" s="111" t="s">
        <v>234</v>
      </c>
      <c r="K47" s="106"/>
      <c r="L47" s="86"/>
    </row>
    <row r="48" spans="2:12" s="16" customFormat="1" ht="15.75" x14ac:dyDescent="0.25">
      <c r="B48" s="22" t="s">
        <v>191</v>
      </c>
      <c r="C48" s="8" t="s">
        <v>122</v>
      </c>
      <c r="D48" s="8"/>
      <c r="E48" s="8"/>
      <c r="F48" s="73"/>
      <c r="G48" s="74"/>
      <c r="H48" s="73"/>
      <c r="I48" s="73"/>
      <c r="J48" s="99"/>
      <c r="K48" s="106"/>
      <c r="L48" s="86"/>
    </row>
    <row r="49" spans="2:12" s="16" customFormat="1" ht="15.75" x14ac:dyDescent="0.25">
      <c r="B49" s="22" t="s">
        <v>191</v>
      </c>
      <c r="C49" s="8" t="s">
        <v>51</v>
      </c>
      <c r="D49" s="8"/>
      <c r="E49" s="8"/>
      <c r="F49" s="73"/>
      <c r="G49" s="74"/>
      <c r="H49" s="73"/>
      <c r="I49" s="73"/>
      <c r="J49" s="98"/>
      <c r="K49" s="105"/>
      <c r="L49" s="86"/>
    </row>
    <row r="50" spans="2:12" s="16" customFormat="1" ht="15.75" x14ac:dyDescent="0.25">
      <c r="B50" s="22">
        <v>32</v>
      </c>
      <c r="C50" s="23" t="s">
        <v>123</v>
      </c>
      <c r="D50" s="24" t="s">
        <v>171</v>
      </c>
      <c r="E50" s="28" t="s">
        <v>148</v>
      </c>
      <c r="F50" s="73" t="s">
        <v>223</v>
      </c>
      <c r="G50" s="74">
        <v>44423</v>
      </c>
      <c r="H50" s="73">
        <v>90</v>
      </c>
      <c r="I50" s="74">
        <f>H50+G50</f>
        <v>44513</v>
      </c>
      <c r="J50" s="98" t="s">
        <v>234</v>
      </c>
      <c r="K50" s="105"/>
      <c r="L50" s="86"/>
    </row>
    <row r="51" spans="2:12" s="16" customFormat="1" ht="15.75" x14ac:dyDescent="0.25">
      <c r="B51" s="22" t="s">
        <v>191</v>
      </c>
      <c r="C51" s="8" t="s">
        <v>52</v>
      </c>
      <c r="D51" s="8"/>
      <c r="E51" s="8"/>
      <c r="F51" s="73"/>
      <c r="G51" s="74"/>
      <c r="H51" s="73"/>
      <c r="I51" s="73"/>
      <c r="J51" s="98"/>
      <c r="K51" s="105"/>
      <c r="L51" s="86"/>
    </row>
    <row r="52" spans="2:12" s="16" customFormat="1" ht="15.75" x14ac:dyDescent="0.25">
      <c r="B52" s="22">
        <v>33</v>
      </c>
      <c r="C52" s="23" t="s">
        <v>124</v>
      </c>
      <c r="D52" s="24" t="s">
        <v>171</v>
      </c>
      <c r="E52" s="28" t="s">
        <v>148</v>
      </c>
      <c r="F52" s="73" t="s">
        <v>223</v>
      </c>
      <c r="G52" s="74">
        <v>44423</v>
      </c>
      <c r="H52" s="73">
        <v>90</v>
      </c>
      <c r="I52" s="74">
        <f>H52+G52</f>
        <v>44513</v>
      </c>
      <c r="J52" s="98" t="s">
        <v>234</v>
      </c>
      <c r="K52" s="105"/>
      <c r="L52" s="86"/>
    </row>
    <row r="53" spans="2:12" s="16" customFormat="1" ht="15.75" x14ac:dyDescent="0.25">
      <c r="B53" s="22" t="s">
        <v>191</v>
      </c>
      <c r="C53" s="8" t="s">
        <v>53</v>
      </c>
      <c r="D53" s="8"/>
      <c r="E53" s="8"/>
      <c r="F53" s="73"/>
      <c r="G53" s="74"/>
      <c r="H53" s="73"/>
      <c r="I53" s="73"/>
      <c r="J53" s="98"/>
      <c r="K53" s="105"/>
      <c r="L53" s="86"/>
    </row>
    <row r="54" spans="2:12" s="16" customFormat="1" ht="15.75" x14ac:dyDescent="0.25">
      <c r="B54" s="22">
        <v>34</v>
      </c>
      <c r="C54" s="23" t="s">
        <v>125</v>
      </c>
      <c r="D54" s="24" t="s">
        <v>171</v>
      </c>
      <c r="E54" s="28" t="s">
        <v>148</v>
      </c>
      <c r="F54" s="73" t="s">
        <v>223</v>
      </c>
      <c r="G54" s="74">
        <v>44423</v>
      </c>
      <c r="H54" s="73">
        <v>90</v>
      </c>
      <c r="I54" s="74">
        <f>H54+G54</f>
        <v>44513</v>
      </c>
      <c r="J54" s="98" t="s">
        <v>234</v>
      </c>
      <c r="K54" s="105"/>
      <c r="L54" s="86"/>
    </row>
    <row r="55" spans="2:12" s="16" customFormat="1" ht="15.75" x14ac:dyDescent="0.25">
      <c r="C55" s="8" t="s">
        <v>126</v>
      </c>
      <c r="D55" s="8"/>
      <c r="E55" s="8"/>
      <c r="F55" s="73"/>
      <c r="G55" s="74"/>
      <c r="H55" s="73"/>
      <c r="I55" s="73"/>
      <c r="J55" s="98"/>
      <c r="K55" s="105"/>
      <c r="L55" s="86"/>
    </row>
    <row r="56" spans="2:12" s="16" customFormat="1" ht="15.75" x14ac:dyDescent="0.25">
      <c r="B56" s="22" t="s">
        <v>191</v>
      </c>
      <c r="C56" s="8" t="s">
        <v>51</v>
      </c>
      <c r="D56" s="8"/>
      <c r="E56" s="8"/>
      <c r="F56" s="73"/>
      <c r="G56" s="74"/>
      <c r="H56" s="73"/>
      <c r="I56" s="73"/>
      <c r="J56" s="98"/>
      <c r="K56" s="105"/>
      <c r="L56" s="86"/>
    </row>
    <row r="57" spans="2:12" s="16" customFormat="1" ht="15.75" x14ac:dyDescent="0.25">
      <c r="B57" s="22">
        <v>35</v>
      </c>
      <c r="C57" s="23" t="s">
        <v>127</v>
      </c>
      <c r="D57" s="24" t="s">
        <v>174</v>
      </c>
      <c r="E57" s="28" t="s">
        <v>148</v>
      </c>
      <c r="F57" s="73" t="s">
        <v>223</v>
      </c>
      <c r="G57" s="74">
        <v>44423</v>
      </c>
      <c r="H57" s="73">
        <v>90</v>
      </c>
      <c r="I57" s="74">
        <f t="shared" ref="I57:I60" si="7">H57+G57</f>
        <v>44513</v>
      </c>
      <c r="J57" s="98" t="s">
        <v>234</v>
      </c>
      <c r="K57" s="105"/>
      <c r="L57" s="86"/>
    </row>
    <row r="58" spans="2:12" s="16" customFormat="1" ht="15.75" x14ac:dyDescent="0.25">
      <c r="B58" s="22">
        <f t="shared" si="0"/>
        <v>36</v>
      </c>
      <c r="C58" s="23" t="s">
        <v>128</v>
      </c>
      <c r="D58" s="24" t="s">
        <v>174</v>
      </c>
      <c r="E58" s="28" t="s">
        <v>148</v>
      </c>
      <c r="F58" s="73" t="s">
        <v>223</v>
      </c>
      <c r="G58" s="74">
        <v>44423</v>
      </c>
      <c r="H58" s="73">
        <v>90</v>
      </c>
      <c r="I58" s="74">
        <f t="shared" si="7"/>
        <v>44513</v>
      </c>
      <c r="J58" s="98" t="s">
        <v>234</v>
      </c>
      <c r="K58" s="105"/>
      <c r="L58" s="86"/>
    </row>
    <row r="59" spans="2:12" s="16" customFormat="1" ht="15.75" x14ac:dyDescent="0.25">
      <c r="B59" s="22">
        <f t="shared" si="0"/>
        <v>37</v>
      </c>
      <c r="C59" s="23" t="s">
        <v>129</v>
      </c>
      <c r="D59" s="24" t="s">
        <v>174</v>
      </c>
      <c r="E59" s="28" t="s">
        <v>148</v>
      </c>
      <c r="F59" s="73" t="s">
        <v>223</v>
      </c>
      <c r="G59" s="74">
        <v>44423</v>
      </c>
      <c r="H59" s="73">
        <v>90</v>
      </c>
      <c r="I59" s="74">
        <f t="shared" si="7"/>
        <v>44513</v>
      </c>
      <c r="J59" s="98" t="s">
        <v>234</v>
      </c>
      <c r="K59" s="105"/>
      <c r="L59" s="86"/>
    </row>
    <row r="60" spans="2:12" s="16" customFormat="1" ht="15.75" x14ac:dyDescent="0.25">
      <c r="B60" s="22">
        <f t="shared" si="0"/>
        <v>38</v>
      </c>
      <c r="C60" s="23" t="s">
        <v>130</v>
      </c>
      <c r="D60" s="24" t="s">
        <v>174</v>
      </c>
      <c r="E60" s="28" t="s">
        <v>148</v>
      </c>
      <c r="F60" s="73" t="s">
        <v>223</v>
      </c>
      <c r="G60" s="74">
        <v>44423</v>
      </c>
      <c r="H60" s="73">
        <v>90</v>
      </c>
      <c r="I60" s="74">
        <f t="shared" si="7"/>
        <v>44513</v>
      </c>
      <c r="J60" s="98" t="s">
        <v>234</v>
      </c>
      <c r="K60" s="105"/>
      <c r="L60" s="86"/>
    </row>
    <row r="61" spans="2:12" s="16" customFormat="1" ht="15.75" x14ac:dyDescent="0.25">
      <c r="B61" s="22" t="s">
        <v>191</v>
      </c>
      <c r="C61" s="8" t="s">
        <v>52</v>
      </c>
      <c r="D61" s="8"/>
      <c r="E61" s="8"/>
      <c r="F61" s="73"/>
      <c r="G61" s="74"/>
      <c r="H61" s="73"/>
      <c r="I61" s="73"/>
      <c r="J61" s="98"/>
      <c r="K61" s="105"/>
      <c r="L61" s="86"/>
    </row>
    <row r="62" spans="2:12" s="16" customFormat="1" ht="15.75" x14ac:dyDescent="0.25">
      <c r="B62" s="22">
        <v>39</v>
      </c>
      <c r="C62" s="23" t="s">
        <v>131</v>
      </c>
      <c r="D62" s="24" t="s">
        <v>174</v>
      </c>
      <c r="E62" s="28" t="s">
        <v>148</v>
      </c>
      <c r="F62" s="73" t="s">
        <v>223</v>
      </c>
      <c r="G62" s="74">
        <v>44423</v>
      </c>
      <c r="H62" s="73">
        <v>90</v>
      </c>
      <c r="I62" s="74">
        <f t="shared" ref="I62:I65" si="8">H62+G62</f>
        <v>44513</v>
      </c>
      <c r="J62" s="98" t="s">
        <v>234</v>
      </c>
      <c r="K62" s="105"/>
      <c r="L62" s="86"/>
    </row>
    <row r="63" spans="2:12" s="16" customFormat="1" ht="15.75" x14ac:dyDescent="0.25">
      <c r="B63" s="22">
        <f t="shared" si="0"/>
        <v>40</v>
      </c>
      <c r="C63" s="23" t="s">
        <v>132</v>
      </c>
      <c r="D63" s="24" t="s">
        <v>174</v>
      </c>
      <c r="E63" s="28" t="s">
        <v>148</v>
      </c>
      <c r="F63" s="73" t="s">
        <v>223</v>
      </c>
      <c r="G63" s="74">
        <v>44423</v>
      </c>
      <c r="H63" s="73">
        <v>90</v>
      </c>
      <c r="I63" s="74">
        <f t="shared" si="8"/>
        <v>44513</v>
      </c>
      <c r="J63" s="98" t="s">
        <v>234</v>
      </c>
      <c r="K63" s="105"/>
      <c r="L63" s="86"/>
    </row>
    <row r="64" spans="2:12" s="16" customFormat="1" ht="15.75" x14ac:dyDescent="0.25">
      <c r="B64" s="22">
        <f t="shared" si="0"/>
        <v>41</v>
      </c>
      <c r="C64" s="23" t="s">
        <v>133</v>
      </c>
      <c r="D64" s="24" t="s">
        <v>174</v>
      </c>
      <c r="E64" s="28" t="s">
        <v>148</v>
      </c>
      <c r="F64" s="73" t="s">
        <v>223</v>
      </c>
      <c r="G64" s="74">
        <v>44423</v>
      </c>
      <c r="H64" s="73">
        <v>90</v>
      </c>
      <c r="I64" s="74">
        <f t="shared" si="8"/>
        <v>44513</v>
      </c>
      <c r="J64" s="98" t="s">
        <v>234</v>
      </c>
      <c r="K64" s="105"/>
      <c r="L64" s="86"/>
    </row>
    <row r="65" spans="2:12" s="16" customFormat="1" ht="15.75" x14ac:dyDescent="0.25">
      <c r="B65" s="22">
        <f t="shared" si="0"/>
        <v>42</v>
      </c>
      <c r="C65" s="26" t="s">
        <v>134</v>
      </c>
      <c r="D65" s="24" t="s">
        <v>174</v>
      </c>
      <c r="E65" s="28" t="s">
        <v>148</v>
      </c>
      <c r="F65" s="73" t="s">
        <v>223</v>
      </c>
      <c r="G65" s="74">
        <v>44423</v>
      </c>
      <c r="H65" s="73">
        <v>90</v>
      </c>
      <c r="I65" s="74">
        <f t="shared" si="8"/>
        <v>44513</v>
      </c>
      <c r="J65" s="98" t="s">
        <v>234</v>
      </c>
      <c r="K65" s="105"/>
      <c r="L65" s="86"/>
    </row>
    <row r="66" spans="2:12" s="16" customFormat="1" ht="15.75" x14ac:dyDescent="0.25">
      <c r="B66" s="22" t="s">
        <v>191</v>
      </c>
      <c r="C66" s="8" t="s">
        <v>53</v>
      </c>
      <c r="D66" s="8"/>
      <c r="E66" s="8"/>
      <c r="F66" s="73"/>
      <c r="G66" s="74"/>
      <c r="H66" s="73"/>
      <c r="I66" s="73"/>
      <c r="J66" s="98"/>
      <c r="K66" s="105"/>
      <c r="L66" s="86"/>
    </row>
    <row r="67" spans="2:12" s="16" customFormat="1" ht="15.75" x14ac:dyDescent="0.25">
      <c r="B67" s="22">
        <v>43</v>
      </c>
      <c r="C67" s="23" t="s">
        <v>135</v>
      </c>
      <c r="D67" s="24" t="s">
        <v>174</v>
      </c>
      <c r="E67" s="28" t="s">
        <v>148</v>
      </c>
      <c r="F67" s="73" t="s">
        <v>223</v>
      </c>
      <c r="G67" s="74">
        <v>44423</v>
      </c>
      <c r="H67" s="73">
        <v>90</v>
      </c>
      <c r="I67" s="74">
        <f t="shared" ref="I67:I71" si="9">H67+G67</f>
        <v>44513</v>
      </c>
      <c r="J67" s="98" t="s">
        <v>234</v>
      </c>
      <c r="K67" s="105"/>
      <c r="L67" s="86"/>
    </row>
    <row r="68" spans="2:12" s="16" customFormat="1" ht="15.75" x14ac:dyDescent="0.25">
      <c r="B68" s="22">
        <f t="shared" si="0"/>
        <v>44</v>
      </c>
      <c r="C68" s="23" t="s">
        <v>136</v>
      </c>
      <c r="D68" s="24" t="s">
        <v>174</v>
      </c>
      <c r="E68" s="28" t="s">
        <v>148</v>
      </c>
      <c r="F68" s="73" t="s">
        <v>223</v>
      </c>
      <c r="G68" s="74">
        <v>44423</v>
      </c>
      <c r="H68" s="73">
        <v>90</v>
      </c>
      <c r="I68" s="74">
        <f t="shared" si="9"/>
        <v>44513</v>
      </c>
      <c r="J68" s="98" t="s">
        <v>234</v>
      </c>
      <c r="K68" s="105"/>
      <c r="L68" s="86"/>
    </row>
    <row r="69" spans="2:12" s="16" customFormat="1" ht="15.75" x14ac:dyDescent="0.25">
      <c r="B69" s="22">
        <f t="shared" si="0"/>
        <v>45</v>
      </c>
      <c r="C69" s="23" t="s">
        <v>137</v>
      </c>
      <c r="D69" s="24" t="s">
        <v>174</v>
      </c>
      <c r="E69" s="28" t="s">
        <v>148</v>
      </c>
      <c r="F69" s="73" t="s">
        <v>223</v>
      </c>
      <c r="G69" s="74">
        <v>44423</v>
      </c>
      <c r="H69" s="73">
        <v>90</v>
      </c>
      <c r="I69" s="74">
        <f t="shared" si="9"/>
        <v>44513</v>
      </c>
      <c r="J69" s="98" t="s">
        <v>234</v>
      </c>
      <c r="K69" s="105"/>
      <c r="L69" s="86"/>
    </row>
    <row r="70" spans="2:12" s="16" customFormat="1" ht="15.75" x14ac:dyDescent="0.25">
      <c r="B70" s="22">
        <f t="shared" si="0"/>
        <v>46</v>
      </c>
      <c r="C70" s="23" t="s">
        <v>138</v>
      </c>
      <c r="D70" s="24" t="s">
        <v>174</v>
      </c>
      <c r="E70" s="28" t="s">
        <v>148</v>
      </c>
      <c r="F70" s="73" t="s">
        <v>223</v>
      </c>
      <c r="G70" s="74">
        <v>44423</v>
      </c>
      <c r="H70" s="73">
        <v>90</v>
      </c>
      <c r="I70" s="74">
        <f t="shared" si="9"/>
        <v>44513</v>
      </c>
      <c r="J70" s="98" t="s">
        <v>234</v>
      </c>
      <c r="K70" s="105"/>
      <c r="L70" s="86"/>
    </row>
    <row r="71" spans="2:12" s="16" customFormat="1" ht="15.75" x14ac:dyDescent="0.25">
      <c r="B71" s="22">
        <f t="shared" ref="B71" si="10">B70+1</f>
        <v>47</v>
      </c>
      <c r="C71" s="23" t="s">
        <v>139</v>
      </c>
      <c r="D71" s="24" t="s">
        <v>174</v>
      </c>
      <c r="E71" s="28" t="s">
        <v>148</v>
      </c>
      <c r="F71" s="73" t="s">
        <v>223</v>
      </c>
      <c r="G71" s="74">
        <v>44423</v>
      </c>
      <c r="H71" s="73">
        <v>90</v>
      </c>
      <c r="I71" s="74">
        <f t="shared" si="9"/>
        <v>44513</v>
      </c>
      <c r="J71" s="98" t="s">
        <v>234</v>
      </c>
      <c r="K71" s="105"/>
      <c r="L71" s="86"/>
    </row>
    <row r="72" spans="2:12" s="16" customFormat="1" x14ac:dyDescent="0.25">
      <c r="B72" s="51"/>
      <c r="C72" s="50"/>
      <c r="D72" s="50"/>
      <c r="E72" s="50"/>
      <c r="F72" s="73"/>
      <c r="G72" s="74"/>
      <c r="H72" s="73"/>
      <c r="I72" s="73"/>
      <c r="J72" s="98"/>
      <c r="K72" s="105"/>
      <c r="L72" s="86"/>
    </row>
    <row r="73" spans="2:12" s="16" customFormat="1" x14ac:dyDescent="0.25">
      <c r="B73" s="51"/>
      <c r="C73" s="50"/>
      <c r="D73" s="50"/>
      <c r="E73" s="50"/>
      <c r="F73" s="73"/>
      <c r="G73" s="74"/>
      <c r="H73" s="73"/>
      <c r="I73" s="73"/>
      <c r="J73" s="98"/>
      <c r="K73" s="105"/>
      <c r="L73" s="86"/>
    </row>
    <row r="74" spans="2:12" s="16" customFormat="1" ht="15.75" thickBot="1" x14ac:dyDescent="0.3">
      <c r="B74" s="52"/>
      <c r="C74" s="53"/>
      <c r="D74" s="53"/>
      <c r="E74" s="53"/>
      <c r="F74" s="75"/>
      <c r="G74" s="97"/>
      <c r="H74" s="75"/>
      <c r="I74" s="75"/>
      <c r="J74" s="100"/>
      <c r="K74" s="105"/>
      <c r="L74" s="86"/>
    </row>
    <row r="75" spans="2:12" x14ac:dyDescent="0.25">
      <c r="L75" s="82" t="s">
        <v>191</v>
      </c>
    </row>
  </sheetData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Warehouse</vt:lpstr>
      <vt:lpstr>RA APK</vt:lpstr>
      <vt:lpstr>'RA APK'!Print_Area</vt:lpstr>
      <vt:lpstr>Warehouse!Print_Area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 hlp</dc:creator>
  <cp:lastModifiedBy>lenovo</cp:lastModifiedBy>
  <cp:lastPrinted>2021-11-18T08:08:48Z</cp:lastPrinted>
  <dcterms:created xsi:type="dcterms:W3CDTF">2021-11-11T05:07:03Z</dcterms:created>
  <dcterms:modified xsi:type="dcterms:W3CDTF">2021-11-22T08:39:38Z</dcterms:modified>
</cp:coreProperties>
</file>