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New Mit E\Exim\"/>
    </mc:Choice>
  </mc:AlternateContent>
  <bookViews>
    <workbookView xWindow="0" yWindow="0" windowWidth="20430" windowHeight="6690" activeTab="1"/>
  </bookViews>
  <sheets>
    <sheet name="Revenue Analyst" sheetId="1" r:id="rId1"/>
    <sheet name="Biaya Pengiriman Alk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G11" i="2"/>
  <c r="G10" i="2"/>
  <c r="G9" i="2"/>
  <c r="G8" i="2"/>
  <c r="G7" i="2"/>
  <c r="G13" i="2" s="1"/>
  <c r="F8" i="1"/>
  <c r="F7" i="1"/>
  <c r="F6" i="1"/>
  <c r="F5" i="1"/>
  <c r="H17" i="1"/>
  <c r="L17" i="1"/>
  <c r="F20" i="1" l="1"/>
  <c r="F19" i="1"/>
  <c r="F21" i="1" s="1"/>
  <c r="L10" i="1"/>
  <c r="L9" i="1"/>
  <c r="R8" i="1"/>
  <c r="R7" i="1"/>
  <c r="R11" i="1" s="1"/>
  <c r="F10" i="1"/>
  <c r="F9" i="1"/>
  <c r="F11" i="1" s="1"/>
  <c r="F23" i="1" s="1"/>
  <c r="F25" i="1" s="1"/>
  <c r="L11" i="1" l="1"/>
</calcChain>
</file>

<file path=xl/sharedStrings.xml><?xml version="1.0" encoding="utf-8"?>
<sst xmlns="http://schemas.openxmlformats.org/spreadsheetml/2006/main" count="98" uniqueCount="26">
  <si>
    <t xml:space="preserve">Sewa Gudang </t>
  </si>
  <si>
    <t>RA</t>
  </si>
  <si>
    <t>Custom handling</t>
  </si>
  <si>
    <t>Documen Fee</t>
  </si>
  <si>
    <t>Per Kg</t>
  </si>
  <si>
    <t>Undername PPJK</t>
  </si>
  <si>
    <t>PEB EDI</t>
  </si>
  <si>
    <t>PerDoc</t>
  </si>
  <si>
    <t>Pershipment</t>
  </si>
  <si>
    <t>TOTAL</t>
  </si>
  <si>
    <t>INVOICE KE CUSTOMER</t>
  </si>
  <si>
    <t>REVENUE MIT E</t>
  </si>
  <si>
    <t>SUBJECT</t>
  </si>
  <si>
    <t>BIAYA</t>
  </si>
  <si>
    <t>SATUAN</t>
  </si>
  <si>
    <t>TONASE</t>
  </si>
  <si>
    <t>5000 Kg</t>
  </si>
  <si>
    <t>BIAYA YANG DIKELUARKAN</t>
  </si>
  <si>
    <t xml:space="preserve">FEE </t>
  </si>
  <si>
    <t>TOTAL REVENUE</t>
  </si>
  <si>
    <t>NETT REVENUE MIT E</t>
  </si>
  <si>
    <r>
      <t xml:space="preserve">NOTE : </t>
    </r>
    <r>
      <rPr>
        <b/>
        <i/>
        <sz val="11"/>
        <color theme="1"/>
        <rFont val="Calibri"/>
        <family val="2"/>
        <scheme val="minor"/>
      </rPr>
      <t>Mit E ambil Revenue dari Custom handling dan Doc Fee dengan Total  Rp.6500 Perkg, dan di keluarkan untuk fee Rp 600 Perkg</t>
    </r>
  </si>
  <si>
    <t>TONASE (Kg)</t>
  </si>
  <si>
    <t xml:space="preserve">BIAYA PENGIRIMAN ALKES KEMLU </t>
  </si>
  <si>
    <t>Regulated Agent</t>
  </si>
  <si>
    <t>Custom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</si>
</sst>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Rp&quot;* #,##0_-;\-&quot;Rp&quot;* #,##0_-;_-&quot;Rp&quot;* &quot;-&quot;_-;_-@_-"/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41" fontId="0" fillId="0" borderId="0" xfId="1" applyFont="1"/>
    <xf numFmtId="41" fontId="0" fillId="0" borderId="0" xfId="0" applyNumberFormat="1"/>
    <xf numFmtId="0" fontId="2" fillId="0" borderId="1" xfId="0" applyFont="1" applyBorder="1" applyAlignment="1">
      <alignment horizontal="center"/>
    </xf>
    <xf numFmtId="41" fontId="2" fillId="0" borderId="1" xfId="1" applyFont="1" applyBorder="1" applyAlignment="1">
      <alignment horizontal="center"/>
    </xf>
    <xf numFmtId="0" fontId="0" fillId="0" borderId="1" xfId="0" applyBorder="1"/>
    <xf numFmtId="41" fontId="0" fillId="0" borderId="1" xfId="1" applyFont="1" applyBorder="1"/>
    <xf numFmtId="41" fontId="0" fillId="0" borderId="1" xfId="0" applyNumberFormat="1" applyBorder="1"/>
    <xf numFmtId="41" fontId="2" fillId="0" borderId="1" xfId="1" applyFont="1" applyBorder="1"/>
    <xf numFmtId="41" fontId="2" fillId="0" borderId="1" xfId="0" applyNumberFormat="1" applyFont="1" applyBorder="1"/>
    <xf numFmtId="41" fontId="0" fillId="0" borderId="1" xfId="0" applyNumberFormat="1" applyFont="1" applyBorder="1"/>
    <xf numFmtId="41" fontId="1" fillId="0" borderId="1" xfId="1" applyFont="1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/>
    </xf>
    <xf numFmtId="41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42" fontId="0" fillId="0" borderId="1" xfId="1" applyNumberFormat="1" applyFont="1" applyBorder="1"/>
    <xf numFmtId="42" fontId="0" fillId="0" borderId="1" xfId="0" applyNumberFormat="1" applyBorder="1"/>
    <xf numFmtId="42" fontId="2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7"/>
  <sheetViews>
    <sheetView showGridLines="0" topLeftCell="A2" workbookViewId="0">
      <selection activeCell="B3" sqref="B3:F11"/>
    </sheetView>
  </sheetViews>
  <sheetFormatPr defaultRowHeight="15" x14ac:dyDescent="0.25"/>
  <cols>
    <col min="2" max="2" width="22.85546875" customWidth="1"/>
    <col min="3" max="3" width="11.5703125" style="1" bestFit="1" customWidth="1"/>
    <col min="4" max="4" width="12.7109375" customWidth="1"/>
    <col min="5" max="5" width="11.85546875" style="17" customWidth="1"/>
    <col min="6" max="6" width="12.5703125" bestFit="1" customWidth="1"/>
    <col min="7" max="7" width="12.5703125" customWidth="1"/>
    <col min="8" max="8" width="20" customWidth="1"/>
    <col min="9" max="9" width="11.5703125" bestFit="1" customWidth="1"/>
    <col min="10" max="10" width="13" customWidth="1"/>
    <col min="12" max="12" width="13.5703125" customWidth="1"/>
  </cols>
  <sheetData>
    <row r="3" spans="2:18" x14ac:dyDescent="0.25">
      <c r="B3" s="14" t="s">
        <v>10</v>
      </c>
      <c r="C3" s="14"/>
      <c r="D3" s="14"/>
      <c r="E3" s="14"/>
      <c r="F3" s="14"/>
      <c r="H3" s="14" t="s">
        <v>10</v>
      </c>
      <c r="I3" s="14"/>
      <c r="J3" s="14"/>
      <c r="K3" s="14"/>
      <c r="L3" s="14"/>
      <c r="N3" s="14" t="s">
        <v>11</v>
      </c>
      <c r="O3" s="14"/>
      <c r="P3" s="14"/>
      <c r="Q3" s="14"/>
      <c r="R3" s="14"/>
    </row>
    <row r="4" spans="2:18" x14ac:dyDescent="0.25">
      <c r="B4" s="3" t="s">
        <v>12</v>
      </c>
      <c r="C4" s="4" t="s">
        <v>13</v>
      </c>
      <c r="D4" s="3" t="s">
        <v>14</v>
      </c>
      <c r="E4" s="3" t="s">
        <v>22</v>
      </c>
      <c r="F4" s="3" t="s">
        <v>9</v>
      </c>
      <c r="H4" s="3" t="s">
        <v>12</v>
      </c>
      <c r="I4" s="4" t="s">
        <v>13</v>
      </c>
      <c r="J4" s="3" t="s">
        <v>14</v>
      </c>
      <c r="K4" s="3" t="s">
        <v>15</v>
      </c>
      <c r="L4" s="3" t="s">
        <v>9</v>
      </c>
      <c r="N4" s="3" t="s">
        <v>12</v>
      </c>
      <c r="O4" s="4" t="s">
        <v>13</v>
      </c>
      <c r="P4" s="3" t="s">
        <v>14</v>
      </c>
      <c r="Q4" s="3" t="s">
        <v>15</v>
      </c>
      <c r="R4" s="3" t="s">
        <v>9</v>
      </c>
    </row>
    <row r="5" spans="2:18" x14ac:dyDescent="0.25">
      <c r="B5" s="5" t="s">
        <v>0</v>
      </c>
      <c r="C5" s="6">
        <v>2576</v>
      </c>
      <c r="D5" s="5" t="s">
        <v>4</v>
      </c>
      <c r="E5" s="15">
        <v>5107</v>
      </c>
      <c r="F5" s="6">
        <f>C5*E5</f>
        <v>13155632</v>
      </c>
      <c r="G5" s="1"/>
      <c r="H5" s="5" t="s">
        <v>0</v>
      </c>
      <c r="I5" s="6">
        <v>2576</v>
      </c>
      <c r="J5" s="5" t="s">
        <v>4</v>
      </c>
      <c r="K5" s="6">
        <v>5107</v>
      </c>
      <c r="L5" s="6">
        <v>12880000</v>
      </c>
      <c r="N5" s="5" t="s">
        <v>0</v>
      </c>
      <c r="O5" s="6">
        <v>0</v>
      </c>
      <c r="P5" s="5" t="s">
        <v>4</v>
      </c>
      <c r="Q5" s="5">
        <v>5000</v>
      </c>
      <c r="R5" s="5"/>
    </row>
    <row r="6" spans="2:18" x14ac:dyDescent="0.25">
      <c r="B6" s="5" t="s">
        <v>1</v>
      </c>
      <c r="C6" s="6">
        <v>1210</v>
      </c>
      <c r="D6" s="5" t="s">
        <v>4</v>
      </c>
      <c r="E6" s="15">
        <v>5107</v>
      </c>
      <c r="F6" s="6">
        <f t="shared" ref="F6:F8" si="0">C6*E6</f>
        <v>6179470</v>
      </c>
      <c r="G6" s="1"/>
      <c r="H6" s="5" t="s">
        <v>1</v>
      </c>
      <c r="I6" s="6">
        <v>1100</v>
      </c>
      <c r="J6" s="5" t="s">
        <v>4</v>
      </c>
      <c r="K6" s="6">
        <v>5107</v>
      </c>
      <c r="L6" s="6">
        <v>5500000</v>
      </c>
      <c r="N6" s="5" t="s">
        <v>1</v>
      </c>
      <c r="O6" s="6">
        <v>0</v>
      </c>
      <c r="P6" s="5" t="s">
        <v>4</v>
      </c>
      <c r="Q6" s="5">
        <v>5000</v>
      </c>
      <c r="R6" s="5"/>
    </row>
    <row r="7" spans="2:18" x14ac:dyDescent="0.25">
      <c r="B7" s="5" t="s">
        <v>2</v>
      </c>
      <c r="C7" s="6">
        <v>5500</v>
      </c>
      <c r="D7" s="5" t="s">
        <v>4</v>
      </c>
      <c r="E7" s="15">
        <v>5107</v>
      </c>
      <c r="F7" s="6">
        <f t="shared" si="0"/>
        <v>28088500</v>
      </c>
      <c r="G7" s="1"/>
      <c r="H7" s="5" t="s">
        <v>2</v>
      </c>
      <c r="I7" s="6">
        <v>5500</v>
      </c>
      <c r="J7" s="5" t="s">
        <v>4</v>
      </c>
      <c r="K7" s="6">
        <v>5107</v>
      </c>
      <c r="L7" s="6">
        <v>27500000</v>
      </c>
      <c r="N7" s="5" t="s">
        <v>2</v>
      </c>
      <c r="O7" s="6">
        <v>4900</v>
      </c>
      <c r="P7" s="5" t="s">
        <v>4</v>
      </c>
      <c r="Q7" s="5">
        <v>5000</v>
      </c>
      <c r="R7" s="7">
        <f>O7*Q7</f>
        <v>24500000</v>
      </c>
    </row>
    <row r="8" spans="2:18" x14ac:dyDescent="0.25">
      <c r="B8" s="5" t="s">
        <v>3</v>
      </c>
      <c r="C8" s="6">
        <v>1000</v>
      </c>
      <c r="D8" s="5" t="s">
        <v>4</v>
      </c>
      <c r="E8" s="15">
        <v>5107</v>
      </c>
      <c r="F8" s="6">
        <f t="shared" si="0"/>
        <v>5107000</v>
      </c>
      <c r="G8" s="1"/>
      <c r="H8" s="5" t="s">
        <v>3</v>
      </c>
      <c r="I8" s="6">
        <v>1000</v>
      </c>
      <c r="J8" s="5" t="s">
        <v>4</v>
      </c>
      <c r="K8" s="6">
        <v>5107</v>
      </c>
      <c r="L8" s="6">
        <v>5000000</v>
      </c>
      <c r="N8" s="5" t="s">
        <v>3</v>
      </c>
      <c r="O8" s="6">
        <v>1000</v>
      </c>
      <c r="P8" s="5" t="s">
        <v>4</v>
      </c>
      <c r="Q8" s="5">
        <v>5000</v>
      </c>
      <c r="R8" s="7">
        <f>O8*Q8</f>
        <v>5000000</v>
      </c>
    </row>
    <row r="9" spans="2:18" x14ac:dyDescent="0.25">
      <c r="B9" s="5" t="s">
        <v>5</v>
      </c>
      <c r="C9" s="6">
        <v>15000000</v>
      </c>
      <c r="D9" s="5" t="s">
        <v>8</v>
      </c>
      <c r="E9" s="16"/>
      <c r="F9" s="7">
        <f>C9</f>
        <v>15000000</v>
      </c>
      <c r="G9" s="2"/>
      <c r="H9" s="5" t="s">
        <v>5</v>
      </c>
      <c r="I9" s="6">
        <v>15000000</v>
      </c>
      <c r="J9" s="5" t="s">
        <v>8</v>
      </c>
      <c r="K9" s="5"/>
      <c r="L9" s="7">
        <f>I9</f>
        <v>15000000</v>
      </c>
      <c r="N9" s="5" t="s">
        <v>5</v>
      </c>
      <c r="O9" s="6">
        <v>0</v>
      </c>
      <c r="P9" s="5" t="s">
        <v>8</v>
      </c>
      <c r="Q9" s="5"/>
      <c r="R9" s="5"/>
    </row>
    <row r="10" spans="2:18" x14ac:dyDescent="0.25">
      <c r="B10" s="5" t="s">
        <v>6</v>
      </c>
      <c r="C10" s="6">
        <v>500000</v>
      </c>
      <c r="D10" s="5" t="s">
        <v>7</v>
      </c>
      <c r="E10" s="16"/>
      <c r="F10" s="7">
        <f>C10</f>
        <v>500000</v>
      </c>
      <c r="G10" s="2"/>
      <c r="H10" s="5" t="s">
        <v>6</v>
      </c>
      <c r="I10" s="6">
        <v>500000</v>
      </c>
      <c r="J10" s="5" t="s">
        <v>7</v>
      </c>
      <c r="K10" s="5"/>
      <c r="L10" s="7">
        <f>I10</f>
        <v>500000</v>
      </c>
      <c r="N10" s="5" t="s">
        <v>6</v>
      </c>
      <c r="O10" s="6">
        <v>0</v>
      </c>
      <c r="P10" s="5" t="s">
        <v>7</v>
      </c>
      <c r="Q10" s="5"/>
      <c r="R10" s="5"/>
    </row>
    <row r="11" spans="2:18" x14ac:dyDescent="0.25">
      <c r="F11" s="9">
        <f>SUM(F5:F10)</f>
        <v>68030602</v>
      </c>
      <c r="G11" s="2"/>
      <c r="I11" s="1"/>
      <c r="L11" s="9">
        <f>SUM(L5:L10)</f>
        <v>66380000</v>
      </c>
      <c r="R11" s="8">
        <f>SUM(R5:R10)</f>
        <v>29500000</v>
      </c>
    </row>
    <row r="13" spans="2:18" x14ac:dyDescent="0.25">
      <c r="B13" s="14" t="s">
        <v>17</v>
      </c>
      <c r="C13" s="14"/>
      <c r="D13" s="14"/>
      <c r="E13" s="14"/>
      <c r="F13" s="14"/>
    </row>
    <row r="14" spans="2:18" x14ac:dyDescent="0.25">
      <c r="B14" s="3" t="s">
        <v>12</v>
      </c>
      <c r="C14" s="4" t="s">
        <v>13</v>
      </c>
      <c r="D14" s="3" t="s">
        <v>14</v>
      </c>
      <c r="E14" s="3" t="s">
        <v>15</v>
      </c>
      <c r="F14" s="3" t="s">
        <v>9</v>
      </c>
    </row>
    <row r="15" spans="2:18" x14ac:dyDescent="0.25">
      <c r="B15" s="5" t="s">
        <v>0</v>
      </c>
      <c r="C15" s="6">
        <v>2576</v>
      </c>
      <c r="D15" s="5" t="s">
        <v>4</v>
      </c>
      <c r="E15" s="15" t="s">
        <v>16</v>
      </c>
      <c r="F15" s="6">
        <v>12880000</v>
      </c>
      <c r="H15">
        <v>2307</v>
      </c>
    </row>
    <row r="16" spans="2:18" x14ac:dyDescent="0.25">
      <c r="B16" s="5" t="s">
        <v>1</v>
      </c>
      <c r="C16" s="6">
        <v>1210</v>
      </c>
      <c r="D16" s="5" t="s">
        <v>4</v>
      </c>
      <c r="E16" s="15" t="s">
        <v>16</v>
      </c>
      <c r="F16" s="6">
        <v>5500000</v>
      </c>
      <c r="H16">
        <v>2800</v>
      </c>
    </row>
    <row r="17" spans="2:12" x14ac:dyDescent="0.25">
      <c r="B17" s="5" t="s">
        <v>2</v>
      </c>
      <c r="C17" s="6"/>
      <c r="D17" s="5" t="s">
        <v>4</v>
      </c>
      <c r="E17" s="15" t="s">
        <v>16</v>
      </c>
      <c r="F17" s="6"/>
      <c r="H17">
        <f>H15+H16</f>
        <v>5107</v>
      </c>
      <c r="I17">
        <v>70</v>
      </c>
      <c r="J17">
        <v>50</v>
      </c>
      <c r="K17">
        <v>39</v>
      </c>
      <c r="L17">
        <f>I17*J17*K17/6000</f>
        <v>22.75</v>
      </c>
    </row>
    <row r="18" spans="2:12" x14ac:dyDescent="0.25">
      <c r="B18" s="5" t="s">
        <v>3</v>
      </c>
      <c r="C18" s="6"/>
      <c r="D18" s="5" t="s">
        <v>4</v>
      </c>
      <c r="E18" s="15" t="s">
        <v>16</v>
      </c>
      <c r="F18" s="6"/>
      <c r="J18" s="1"/>
    </row>
    <row r="19" spans="2:12" x14ac:dyDescent="0.25">
      <c r="B19" s="5" t="s">
        <v>5</v>
      </c>
      <c r="C19" s="6">
        <v>15000000</v>
      </c>
      <c r="D19" s="5" t="s">
        <v>8</v>
      </c>
      <c r="E19" s="16"/>
      <c r="F19" s="7">
        <f>C19</f>
        <v>15000000</v>
      </c>
    </row>
    <row r="20" spans="2:12" x14ac:dyDescent="0.25">
      <c r="B20" s="5" t="s">
        <v>6</v>
      </c>
      <c r="C20" s="6">
        <v>500000</v>
      </c>
      <c r="D20" s="5" t="s">
        <v>7</v>
      </c>
      <c r="E20" s="16"/>
      <c r="F20" s="7">
        <f>C20</f>
        <v>500000</v>
      </c>
    </row>
    <row r="21" spans="2:12" x14ac:dyDescent="0.25">
      <c r="F21" s="9">
        <f>SUM(F15:F20)</f>
        <v>33880000</v>
      </c>
    </row>
    <row r="23" spans="2:12" x14ac:dyDescent="0.25">
      <c r="B23" s="12" t="s">
        <v>19</v>
      </c>
      <c r="C23" s="12"/>
      <c r="D23" s="12"/>
      <c r="E23" s="12"/>
      <c r="F23" s="10">
        <f>F11-F21</f>
        <v>34150602</v>
      </c>
    </row>
    <row r="24" spans="2:12" x14ac:dyDescent="0.25">
      <c r="B24" s="12" t="s">
        <v>18</v>
      </c>
      <c r="C24" s="12"/>
      <c r="D24" s="12"/>
      <c r="E24" s="12"/>
      <c r="F24" s="11">
        <v>3000000</v>
      </c>
    </row>
    <row r="25" spans="2:12" x14ac:dyDescent="0.25">
      <c r="B25" s="12" t="s">
        <v>20</v>
      </c>
      <c r="C25" s="12"/>
      <c r="D25" s="12"/>
      <c r="E25" s="12"/>
      <c r="F25" s="9">
        <f>F23-F24</f>
        <v>31150602</v>
      </c>
    </row>
    <row r="27" spans="2:12" ht="39.75" customHeight="1" x14ac:dyDescent="0.25">
      <c r="B27" s="13" t="s">
        <v>21</v>
      </c>
      <c r="C27" s="13"/>
      <c r="D27" s="13"/>
      <c r="E27" s="13"/>
      <c r="F27" s="13"/>
    </row>
  </sheetData>
  <mergeCells count="8">
    <mergeCell ref="B23:E23"/>
    <mergeCell ref="B24:E24"/>
    <mergeCell ref="B25:E25"/>
    <mergeCell ref="B27:F27"/>
    <mergeCell ref="N3:R3"/>
    <mergeCell ref="B3:F3"/>
    <mergeCell ref="H3:L3"/>
    <mergeCell ref="B13:F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3"/>
  <sheetViews>
    <sheetView showGridLines="0" tabSelected="1" workbookViewId="0">
      <selection activeCell="K7" sqref="K7"/>
    </sheetView>
  </sheetViews>
  <sheetFormatPr defaultRowHeight="15" x14ac:dyDescent="0.25"/>
  <cols>
    <col min="3" max="3" width="22.5703125" customWidth="1"/>
    <col min="4" max="4" width="12.28515625" customWidth="1"/>
    <col min="5" max="5" width="12.5703125" customWidth="1"/>
    <col min="6" max="6" width="12.28515625" customWidth="1"/>
    <col min="7" max="7" width="14.85546875" customWidth="1"/>
  </cols>
  <sheetData>
    <row r="5" spans="3:7" x14ac:dyDescent="0.25">
      <c r="C5" s="14" t="s">
        <v>23</v>
      </c>
      <c r="D5" s="14"/>
      <c r="E5" s="14"/>
      <c r="F5" s="14"/>
      <c r="G5" s="14"/>
    </row>
    <row r="6" spans="3:7" x14ac:dyDescent="0.25">
      <c r="C6" s="3" t="s">
        <v>12</v>
      </c>
      <c r="D6" s="4" t="s">
        <v>13</v>
      </c>
      <c r="E6" s="3" t="s">
        <v>14</v>
      </c>
      <c r="F6" s="3" t="s">
        <v>22</v>
      </c>
      <c r="G6" s="3" t="s">
        <v>9</v>
      </c>
    </row>
    <row r="7" spans="3:7" x14ac:dyDescent="0.25">
      <c r="C7" s="18" t="s">
        <v>0</v>
      </c>
      <c r="D7" s="6">
        <v>2576</v>
      </c>
      <c r="E7" s="5" t="s">
        <v>4</v>
      </c>
      <c r="F7" s="15">
        <v>5107</v>
      </c>
      <c r="G7" s="19">
        <f>D7*F7</f>
        <v>13155632</v>
      </c>
    </row>
    <row r="8" spans="3:7" x14ac:dyDescent="0.25">
      <c r="C8" s="18" t="s">
        <v>24</v>
      </c>
      <c r="D8" s="6">
        <v>1210</v>
      </c>
      <c r="E8" s="5" t="s">
        <v>4</v>
      </c>
      <c r="F8" s="15">
        <v>5107</v>
      </c>
      <c r="G8" s="19">
        <f t="shared" ref="G8:G10" si="0">D8*F8</f>
        <v>6179470</v>
      </c>
    </row>
    <row r="9" spans="3:7" x14ac:dyDescent="0.25">
      <c r="C9" s="18" t="s">
        <v>25</v>
      </c>
      <c r="D9" s="6">
        <v>5500</v>
      </c>
      <c r="E9" s="5" t="s">
        <v>4</v>
      </c>
      <c r="F9" s="15">
        <v>5107</v>
      </c>
      <c r="G9" s="19">
        <f t="shared" si="0"/>
        <v>28088500</v>
      </c>
    </row>
    <row r="10" spans="3:7" x14ac:dyDescent="0.25">
      <c r="C10" s="18" t="s">
        <v>3</v>
      </c>
      <c r="D10" s="6">
        <v>1000</v>
      </c>
      <c r="E10" s="5" t="s">
        <v>4</v>
      </c>
      <c r="F10" s="15">
        <v>5107</v>
      </c>
      <c r="G10" s="19">
        <f t="shared" si="0"/>
        <v>5107000</v>
      </c>
    </row>
    <row r="11" spans="3:7" x14ac:dyDescent="0.25">
      <c r="C11" s="18" t="s">
        <v>5</v>
      </c>
      <c r="D11" s="6">
        <v>15000000</v>
      </c>
      <c r="E11" s="5" t="s">
        <v>8</v>
      </c>
      <c r="F11" s="16"/>
      <c r="G11" s="20">
        <f>D11</f>
        <v>15000000</v>
      </c>
    </row>
    <row r="12" spans="3:7" x14ac:dyDescent="0.25">
      <c r="C12" s="18" t="s">
        <v>6</v>
      </c>
      <c r="D12" s="6">
        <v>500000</v>
      </c>
      <c r="E12" s="5" t="s">
        <v>7</v>
      </c>
      <c r="F12" s="16"/>
      <c r="G12" s="20">
        <f>D12</f>
        <v>500000</v>
      </c>
    </row>
    <row r="13" spans="3:7" x14ac:dyDescent="0.25">
      <c r="D13" s="1"/>
      <c r="F13" s="17"/>
      <c r="G13" s="21">
        <f>SUM(G7:G12)</f>
        <v>68030602</v>
      </c>
    </row>
  </sheetData>
  <mergeCells count="1">
    <mergeCell ref="C5:G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 Analyst</vt:lpstr>
      <vt:lpstr>Biaya Pengiriman Alkes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2021-09-07T02:41:05Z</dcterms:created>
  <dcterms:modified xsi:type="dcterms:W3CDTF">2021-09-16T11:39:12Z</dcterms:modified>
</cp:coreProperties>
</file>