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RAJA\Report\Petty Cash MIT-E\"/>
    </mc:Choice>
  </mc:AlternateContent>
  <bookViews>
    <workbookView xWindow="0" yWindow="0" windowWidth="20490" windowHeight="7455" activeTab="1"/>
  </bookViews>
  <sheets>
    <sheet name="Sheet1" sheetId="1" r:id="rId1"/>
    <sheet name="Rekap Dropping 20 Agustus 2021" sheetId="9" r:id="rId2"/>
    <sheet name="Rekap Dropping 10 Agustus 2021" sheetId="7" r:id="rId3"/>
    <sheet name="Rekap Dropping 3 Agustus 2021" sheetId="6" r:id="rId4"/>
    <sheet name="Rekap Dropping 29 Juli 2021 " sheetId="5" r:id="rId5"/>
    <sheet name="Rekap Dropping 23 Juli 2021" sheetId="4" r:id="rId6"/>
    <sheet name="Rekap Dropping 15 Juli 2021" sheetId="2" r:id="rId7"/>
    <sheet name="Rekap Talangan Elis " sheetId="3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9" l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8" i="9"/>
  <c r="G7" i="9"/>
  <c r="G376" i="1" l="1"/>
  <c r="G377" i="1" s="1"/>
  <c r="G378" i="1" s="1"/>
  <c r="G379" i="1" s="1"/>
  <c r="G380" i="1" s="1"/>
  <c r="G381" i="1" s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l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l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</calcChain>
</file>

<file path=xl/sharedStrings.xml><?xml version="1.0" encoding="utf-8"?>
<sst xmlns="http://schemas.openxmlformats.org/spreadsheetml/2006/main" count="1484" uniqueCount="611">
  <si>
    <t xml:space="preserve">Laporan Petty Cash PT. Bangun Desa Logistindo </t>
  </si>
  <si>
    <t>U/ Menindo</t>
  </si>
  <si>
    <t>Kasir by Raja</t>
  </si>
  <si>
    <t>Tgl. Pengajuan</t>
  </si>
  <si>
    <t>No. Fornax</t>
  </si>
  <si>
    <t>Keterangan</t>
  </si>
  <si>
    <t>Debit</t>
  </si>
  <si>
    <t>Kredit</t>
  </si>
  <si>
    <t>Sisa Saldo</t>
  </si>
  <si>
    <t>15 Desember 2020</t>
  </si>
  <si>
    <t>Dropping Kas RA Menindo</t>
  </si>
  <si>
    <t>Pembayaran Gudang DBM</t>
  </si>
  <si>
    <t>17 Desember 2020</t>
  </si>
  <si>
    <t>A-015991</t>
  </si>
  <si>
    <t>A-015990</t>
  </si>
  <si>
    <t>20 Desember 2020</t>
  </si>
  <si>
    <t>Pembayaran RA APK CGK Tujuan TRK 613KG</t>
  </si>
  <si>
    <t>Pembayaran RA APK CGK Tujuan TIM 106KG</t>
  </si>
  <si>
    <t>Pembayaran RA APK CGK Tujuan SOQ 28KG</t>
  </si>
  <si>
    <t>Pembayaran RA APK CGK Tujuan MDC 97KG</t>
  </si>
  <si>
    <t>Pembayaran RA APK CGK Tujuan AMQ 133KG</t>
  </si>
  <si>
    <t>Pembayaran RA APK CGK Tujuan SOQ 31KG</t>
  </si>
  <si>
    <t>Pembayaran RA APK CGK Tujuan DJJ 108KG</t>
  </si>
  <si>
    <t>A-016007</t>
  </si>
  <si>
    <t>A-016008</t>
  </si>
  <si>
    <t>A-016010</t>
  </si>
  <si>
    <t>22 Desember 2020</t>
  </si>
  <si>
    <t>Dropping Kas Ra Menindo</t>
  </si>
  <si>
    <t>A-016012</t>
  </si>
  <si>
    <t>Pembayaran RA APK CGK Tujuan MKW 12KG</t>
  </si>
  <si>
    <t>Pembayaran RA CGU HLP Tujuan PKU 21KG</t>
  </si>
  <si>
    <t xml:space="preserve">Pembayaran Sewa Gudang BDL HLP </t>
  </si>
  <si>
    <t>A-016092</t>
  </si>
  <si>
    <t>A-016093</t>
  </si>
  <si>
    <t>23 Desember 2020</t>
  </si>
  <si>
    <t>A-016094</t>
  </si>
  <si>
    <t>Biaya Handling Barang di HLP</t>
  </si>
  <si>
    <t>Pembayaran RA APK CGK Tujuan PLM 53KG</t>
  </si>
  <si>
    <t>A-016113</t>
  </si>
  <si>
    <t>28 Desember 2020</t>
  </si>
  <si>
    <t>Pembayaran Air Freight APLOG HLP - PKU 21KG</t>
  </si>
  <si>
    <t>A-016171</t>
  </si>
  <si>
    <t>Prepared By : Raja</t>
  </si>
  <si>
    <t>30 Desember 2020</t>
  </si>
  <si>
    <t xml:space="preserve">Pembelian 50 Karung Goni Untuk Alas Pengiriman </t>
  </si>
  <si>
    <t>A-016202</t>
  </si>
  <si>
    <t>1 January 2021</t>
  </si>
  <si>
    <t>Biaya Handling Barang DG Penascop di HLP</t>
  </si>
  <si>
    <t>A-016247</t>
  </si>
  <si>
    <t>5 Januari 2020</t>
  </si>
  <si>
    <t>Pembayaran RA APK CGK Tujuan LOP 13 KG</t>
  </si>
  <si>
    <t>Pembayaran RA APK CGK Tujuan SRG &amp; DPS 53KG</t>
  </si>
  <si>
    <t>6 Januari 2020</t>
  </si>
  <si>
    <t>Pembayaran RA APK CGK Tujuan MKW 15KG</t>
  </si>
  <si>
    <t>A-016273</t>
  </si>
  <si>
    <t>A-016272</t>
  </si>
  <si>
    <t>A-016270</t>
  </si>
  <si>
    <t>11 Januari 2021</t>
  </si>
  <si>
    <t>13 Januari 2021</t>
  </si>
  <si>
    <t>Pembayaran RA APK CGK Tujuan SUB 142KG</t>
  </si>
  <si>
    <t>Pembayaran RA APK CGK Tujuan SUB 21KG</t>
  </si>
  <si>
    <t>Pembayaran RA APK CGK Tujuan TRK 47KG</t>
  </si>
  <si>
    <t>A-016435</t>
  </si>
  <si>
    <t>A-016436</t>
  </si>
  <si>
    <t>A-016437</t>
  </si>
  <si>
    <t>19 Januari 2021</t>
  </si>
  <si>
    <t>16 Januari 2021</t>
  </si>
  <si>
    <t>Pembayaran RA APK CGK Tujuan SRG 21KG</t>
  </si>
  <si>
    <t>14 Januari 2021</t>
  </si>
  <si>
    <t>Pembayaran RA APK CGK Tujuan LOP 39KG</t>
  </si>
  <si>
    <t>Pembayaran RA APK CGK Tujuan KOE 30KG</t>
  </si>
  <si>
    <t>17 Januari 2021</t>
  </si>
  <si>
    <t>Pembayaran RA Gatrans 40KG</t>
  </si>
  <si>
    <t>Pembayaran RA Gatrans 111KG</t>
  </si>
  <si>
    <t>Pembayaran RA APK CGK Tujuan LOP 27KG</t>
  </si>
  <si>
    <t>A-016500</t>
  </si>
  <si>
    <t>A-016501</t>
  </si>
  <si>
    <t>A-016502</t>
  </si>
  <si>
    <t>A-016503</t>
  </si>
  <si>
    <t>A-016504</t>
  </si>
  <si>
    <t>Pembayaran RA APK CGK Tujuan BTH 53KG</t>
  </si>
  <si>
    <t>Pembayaran RA APK CGK Tujuan TRK 10KG</t>
  </si>
  <si>
    <t>Pembayaran WH Citilink</t>
  </si>
  <si>
    <t>20 Januari 2021</t>
  </si>
  <si>
    <t>Pembayaran RA APK CGK Tujuan BTH 43KG</t>
  </si>
  <si>
    <t>21 Januari 2021</t>
  </si>
  <si>
    <t>Pembayaran RA APK CGK Tujuan BTH 20KG</t>
  </si>
  <si>
    <t>Pembayaran RA APK CGK Tujuan TRK 73KG</t>
  </si>
  <si>
    <t>Doc Fee Pengiriman DG Penascop</t>
  </si>
  <si>
    <t>22 Januari 2021</t>
  </si>
  <si>
    <t>Pembayaran RA APK CGK Tujuan KNO 95KG</t>
  </si>
  <si>
    <t>25 Januari 2021</t>
  </si>
  <si>
    <t>Pembayaran RA APK CGK Tujuan BDJ 10KG</t>
  </si>
  <si>
    <t>26 Januari 2021</t>
  </si>
  <si>
    <t>Pembayaran RA APK CGK Tujuan TRK 27KG</t>
  </si>
  <si>
    <t>A-016621</t>
  </si>
  <si>
    <t>A-016622</t>
  </si>
  <si>
    <t>A-016623</t>
  </si>
  <si>
    <t>A-016624</t>
  </si>
  <si>
    <t>A-016625</t>
  </si>
  <si>
    <t>A-016626</t>
  </si>
  <si>
    <t>A-016627</t>
  </si>
  <si>
    <t>A-016628</t>
  </si>
  <si>
    <t>A-016629</t>
  </si>
  <si>
    <t>A-016631</t>
  </si>
  <si>
    <t>A-016632</t>
  </si>
  <si>
    <t>28 Januari 2021</t>
  </si>
  <si>
    <t>Pembayaran RA APK HLP Tujuan TRK 33KG</t>
  </si>
  <si>
    <t>31 Januari 2021</t>
  </si>
  <si>
    <t>Pembayaran RA APK HLP Tujuan BPN 16KG</t>
  </si>
  <si>
    <t>30 Januari 2021</t>
  </si>
  <si>
    <t>Pembayaran RA APK CGK Tujuan PGK 31KG</t>
  </si>
  <si>
    <t>1 Februari 2021</t>
  </si>
  <si>
    <t>Pembayaran RA APK CGK Tujuan TRK 14KG</t>
  </si>
  <si>
    <t>2 Februari 2021</t>
  </si>
  <si>
    <t>Pembayaran RA Gatrans 368kg</t>
  </si>
  <si>
    <t>Pembayaran RA APK CGK Tujuan TRK 222KG</t>
  </si>
  <si>
    <t>3 Februari 2021</t>
  </si>
  <si>
    <t>Pembayaran RA APK CGK Tujuan TRK 206KG</t>
  </si>
  <si>
    <t>Biaya Handling Barang PT. COSL di CGK</t>
  </si>
  <si>
    <t>Pembelian 5 Buah Lakban Coklat Untuk OPS MIT-E CGK</t>
  </si>
  <si>
    <t>A-016711</t>
  </si>
  <si>
    <t>A-016710</t>
  </si>
  <si>
    <t>A-106760</t>
  </si>
  <si>
    <t>A-106761</t>
  </si>
  <si>
    <t>Biaya Tambahan Projek PT. MTN Untuk RA dan Shipdec</t>
  </si>
  <si>
    <t>A-016783</t>
  </si>
  <si>
    <t>4 Februari 2021</t>
  </si>
  <si>
    <t>Pembayaran RA Gatrans 32kg</t>
  </si>
  <si>
    <t>Pembuatan Shipdec DG Radio Active</t>
  </si>
  <si>
    <t>A-016823</t>
  </si>
  <si>
    <t>A-016762</t>
  </si>
  <si>
    <t>A-016763</t>
  </si>
  <si>
    <t>A-016764</t>
  </si>
  <si>
    <t>A-016765</t>
  </si>
  <si>
    <t>A-016766</t>
  </si>
  <si>
    <t>Pembayaran RA APK CGK Tujuan TRK 40KG</t>
  </si>
  <si>
    <t>Pembayaran RA APK CGK Tujuan BPN 19kg</t>
  </si>
  <si>
    <t>5 Februari 2021</t>
  </si>
  <si>
    <t>Biaya Sewa Gudang Citilink</t>
  </si>
  <si>
    <t>Pembayaran RA APK CGK Tujuan TTE 23kg</t>
  </si>
  <si>
    <t>Pembayaran RA APK CGK Tujuan BTH 12kg</t>
  </si>
  <si>
    <t>A-016834</t>
  </si>
  <si>
    <t>A-016835</t>
  </si>
  <si>
    <t>A-016836</t>
  </si>
  <si>
    <t>A-016837</t>
  </si>
  <si>
    <t>A-016838</t>
  </si>
  <si>
    <t>A-016839</t>
  </si>
  <si>
    <t>A-016840</t>
  </si>
  <si>
    <t>9 Februari 2021</t>
  </si>
  <si>
    <t>Pembayaran RA APK CGK Tujuan DPS 195kg</t>
  </si>
  <si>
    <t>Pembayaran RA APK CGK Tujuan PLW 294kg</t>
  </si>
  <si>
    <t>Pembayaran RA APK CGK Tujuan DPS 10kg</t>
  </si>
  <si>
    <t>Pembayaran RA APK CGK Tujuan LOP 10kg</t>
  </si>
  <si>
    <t>10 Februari 2021</t>
  </si>
  <si>
    <t>Pembayaran RA APK CGK Tujuan DPS 25kg</t>
  </si>
  <si>
    <t>Pembayaran RA APK CGK Tujuan TRK 25kg</t>
  </si>
  <si>
    <t>11 Februari 2021</t>
  </si>
  <si>
    <t>12 Februari 2021</t>
  </si>
  <si>
    <t>Pembayaran RA APK CGK Tujuan DPS &amp; SRG 39kg</t>
  </si>
  <si>
    <t>15 Februari 2021</t>
  </si>
  <si>
    <t>8 Februari 2021</t>
  </si>
  <si>
    <t>Pembayaran Vendor Door di Manado</t>
  </si>
  <si>
    <t>A-016977</t>
  </si>
  <si>
    <t>A-016978</t>
  </si>
  <si>
    <t>A-016979</t>
  </si>
  <si>
    <t>A-016981</t>
  </si>
  <si>
    <t>A-016982</t>
  </si>
  <si>
    <t>A-016983</t>
  </si>
  <si>
    <t>A-016984</t>
  </si>
  <si>
    <t>A-016985</t>
  </si>
  <si>
    <t>A-016986</t>
  </si>
  <si>
    <t>Pembayaran RA APK CGK Tujuan DJB 243kg</t>
  </si>
  <si>
    <t>16 Februari 2021</t>
  </si>
  <si>
    <t>Pembayaran RA APK CGK Tujuan SRG 10kg</t>
  </si>
  <si>
    <t>Pembayaran RA APK CGK Tujuan MDC 39kg</t>
  </si>
  <si>
    <t>17 Februari 2021</t>
  </si>
  <si>
    <t>Pembayaran RA APK CGK Tujuan BPN 52kg</t>
  </si>
  <si>
    <t>Pembayaran RA APK CGK Tujuan MDC 193kg</t>
  </si>
  <si>
    <t>A-017032</t>
  </si>
  <si>
    <t>A-017033</t>
  </si>
  <si>
    <t>A-017034</t>
  </si>
  <si>
    <t>A-017031</t>
  </si>
  <si>
    <t>18 Februari 2021</t>
  </si>
  <si>
    <t>Pembayaran RA APK CGK Tujuan DPS 11kg</t>
  </si>
  <si>
    <t>Pembayaran RA APK CGK Tujuan BTH 10kg</t>
  </si>
  <si>
    <t>Pembayaran RA APK CGK Tujuan BPN &amp; PKU 321kg</t>
  </si>
  <si>
    <t>19 Februari 2021</t>
  </si>
  <si>
    <t>Pembayaran RA APK CGK Tujuan BDJ 180kg</t>
  </si>
  <si>
    <t>20 Februari 2021</t>
  </si>
  <si>
    <t>Pembayaran RA APK CGK Tujuan DPS 53kg</t>
  </si>
  <si>
    <t>Pembayaran RA APK CGK Tujuan PNK &amp; BPN 132kg</t>
  </si>
  <si>
    <t>22 Februari 2021</t>
  </si>
  <si>
    <t>Pembayaran RA Gatrans 18kg</t>
  </si>
  <si>
    <t>23 Februari 2021</t>
  </si>
  <si>
    <t>Pembayaran RA APK CGK Tujuan KNO 55kg</t>
  </si>
  <si>
    <t>Pembayaran RA APK CGK Tujuan BKS 10kg</t>
  </si>
  <si>
    <t>Pembayaran RA APK CGK Tujuan PGK dan PLM 37kg</t>
  </si>
  <si>
    <t>Pembayaran RA APK CGK Tujuan DJB 200kg</t>
  </si>
  <si>
    <t>Pembayaran RA APK CGK Tujuan AAP 41kg</t>
  </si>
  <si>
    <t>Pembayaran RA APK HLP Tujuan TRK 13kg</t>
  </si>
  <si>
    <t>Pembayaran RA APK HLP Tujuan TRK 34kg</t>
  </si>
  <si>
    <t>Pembayaran RA APK HLP Tujuan SUB 10kg</t>
  </si>
  <si>
    <t>Pembayaran RA APK HLP Tujuan KNO 18kg</t>
  </si>
  <si>
    <t>Pembayaran RA APK HLP Tujuan KNO 94kg</t>
  </si>
  <si>
    <t>Pembayaran Sewa Gudang BDL HLP Tujuan KNO 94kg</t>
  </si>
  <si>
    <t>Pembayaran Sewa Gudang BDL HLP Tujuan KNO 18kg</t>
  </si>
  <si>
    <t>Pembayaran Sewa Gudang BDL HLP Tujuan SUB 10kg</t>
  </si>
  <si>
    <t>Pembayaran Sewa Gudang BDL HLP Tujuan TRK 48kg</t>
  </si>
  <si>
    <t>Pembayaran Sewa Gudang BDL HLP Tujuan TRK 13kg</t>
  </si>
  <si>
    <t>24 Februari 2021</t>
  </si>
  <si>
    <t>Pembayaran RA APK CGK Tujuan KNO 201kg</t>
  </si>
  <si>
    <t>Pembayaran RA APK CGK Tujuan PKU 24kg</t>
  </si>
  <si>
    <t>Pembayaran RA APK CGK Tujuan DJJ,KNO,UPG,KOE,KDI,BTJ 126kg</t>
  </si>
  <si>
    <t>Pembayaran RA APK CGK Tujuan AMQ 18kg</t>
  </si>
  <si>
    <t>Pembayaran RA APK CGK Tujuan LOP 18kg</t>
  </si>
  <si>
    <t>Pembayaran RA APK CGK Tujuan KNO, PLM, PKU 207kg</t>
  </si>
  <si>
    <t>Pembayaran RA APK CGK Tujuan PDG 33kg</t>
  </si>
  <si>
    <t xml:space="preserve"> Pembayaran RA APK CGK Tujuan MDC 190kg</t>
  </si>
  <si>
    <t>A-017257</t>
  </si>
  <si>
    <t>26 Februari 2021</t>
  </si>
  <si>
    <t>Sewa Forklift CGU Untuk Pengiriman PT. COSL</t>
  </si>
  <si>
    <t>2 Maret 2021</t>
  </si>
  <si>
    <t>Pembayaran RA APK CGK Tujuan KNO 48kg</t>
  </si>
  <si>
    <t>Pembayaran RA APK CGK Tujuan PDG, BPN, PKU 81kg</t>
  </si>
  <si>
    <t>27 Februari 2021</t>
  </si>
  <si>
    <t>Pembayaran RA APK CGK Tujuan KNO, PKU, PLM, YIA 191kg</t>
  </si>
  <si>
    <t>1 Maret 2021</t>
  </si>
  <si>
    <t>Pembayaran RA APK CGK Tujuan PKU 15kg</t>
  </si>
  <si>
    <t>Pembayaran RA APK CGK Tujuan DPS 126kg</t>
  </si>
  <si>
    <t>Pembayaran RA APK CGK Tujuan AMQ 75kg</t>
  </si>
  <si>
    <t>Pembayaran RA APK CGK Tujuan MDC,DJB,TNJ,PNK 116kg</t>
  </si>
  <si>
    <t>3 Maret 2021</t>
  </si>
  <si>
    <t>Pembayaran RA APK CGK Tujuan KNO, DPS 200kg</t>
  </si>
  <si>
    <t>Pembayaran RA APK CGK Tujuan DJB 30kg</t>
  </si>
  <si>
    <t>Pembayaran RA APK CGK Tujuan DJB 150kg</t>
  </si>
  <si>
    <t>4 Maret 2021</t>
  </si>
  <si>
    <t>Pembayaran RA APK CGK Tujuan TKG,PLM,PGK,DJB,PDG,PKU 538kg</t>
  </si>
  <si>
    <t>Pembayaran RA APK CGK Tujuan KNO 32kg</t>
  </si>
  <si>
    <t>Pembayaran RA APK CGK Tujuan TKG 18kg</t>
  </si>
  <si>
    <t>5 Maret 2021</t>
  </si>
  <si>
    <t>Pembayaran RA APK CGK Tujuan KNO, DPS, PLM 168</t>
  </si>
  <si>
    <t>Pembayaran RA APK CGK Tujuan KOE 10kg</t>
  </si>
  <si>
    <t>6 Maret 2021</t>
  </si>
  <si>
    <t>Pembayaran RA APK CGK Tujuan DPS, DPS, dan KNO 140kg</t>
  </si>
  <si>
    <t>Pembayaran RA APK CGK Tujuan KOE 117kg</t>
  </si>
  <si>
    <t>9 Maret 2021</t>
  </si>
  <si>
    <t>Pembayaran RA APK CGK Tujuan PLM &amp; KNO 121kg</t>
  </si>
  <si>
    <t>Pembayaran RA APK CGK Tujuan DJB 69kg</t>
  </si>
  <si>
    <t>Pembayaran RA APK CGK Tujuan BTH 20kg</t>
  </si>
  <si>
    <t>Pembayaran Sewa Gudang Citilink</t>
  </si>
  <si>
    <t>Pembayaran RA APK CGK Tujuan PNK, DJB 61kg</t>
  </si>
  <si>
    <t>10 Maret 2021</t>
  </si>
  <si>
    <t>Pembayaran RA APK CGK Tujuan TKG &amp; SRG 12kg</t>
  </si>
  <si>
    <t>Pembayaran RA APK CGK Tujuan MDC 64kg</t>
  </si>
  <si>
    <t>Pembayara Vendor Door Pengiriman Agility</t>
  </si>
  <si>
    <t>A-017517</t>
  </si>
  <si>
    <t>Pembayaran RA APK HLP Tujuan TRK 10kg</t>
  </si>
  <si>
    <t>Pembayaran RA APK HLP Tujuan BKS 18kg</t>
  </si>
  <si>
    <t>Pembayaran RA APK HLP Tujuan TRK 35kg</t>
  </si>
  <si>
    <t>Pembayaran RA APK HLP Tujuan KNO 85kg</t>
  </si>
  <si>
    <t>Pembayaran RA APK HLP Tujuan KNO 90kg</t>
  </si>
  <si>
    <t>Pembayaran RA APK HLP Tujuan TRK 15kg</t>
  </si>
  <si>
    <t>Pembayaran RA APK HLP Tujuan SUB 25kg</t>
  </si>
  <si>
    <t>Pembayaran RA APK HLP Tujuan TRK 48kg</t>
  </si>
  <si>
    <t>Pembayaran RA APK HLP Tujuan KNO 10kg</t>
  </si>
  <si>
    <t>Pembayaran RA APK HLP Tujuan BPN 20kg</t>
  </si>
  <si>
    <t>Pembayaran RA APK HLP Tujuan BTH 35kg</t>
  </si>
  <si>
    <t>Pembayaran RA APK HLP Tujuan PKU 38kg</t>
  </si>
  <si>
    <t>Pembayaran RA APK HLP Tujuan PKU 14kg</t>
  </si>
  <si>
    <t>Pembayaran RA APK HLP Tujuan BTH 53kg</t>
  </si>
  <si>
    <t>Pembayaran RA APK HLP Tujuan BDJ 53kg</t>
  </si>
  <si>
    <t>A-017549</t>
  </si>
  <si>
    <t>11 Maret 2021</t>
  </si>
  <si>
    <t>12 Maret 2021</t>
  </si>
  <si>
    <t>13 Maret 2021</t>
  </si>
  <si>
    <t>Pembayaran RA APK CGK Tujuan PDG, SUB, PLM, PKU, DPS, KNO</t>
  </si>
  <si>
    <t xml:space="preserve">Pembayaran RA APK CGK PLM, PDG, KDI, SRG </t>
  </si>
  <si>
    <t>Pembayaran RA APK CGK Tujuan BTJ</t>
  </si>
  <si>
    <t>14 Maret 2021</t>
  </si>
  <si>
    <t xml:space="preserve">Pembayaran RA APK CGK Tujuan AMQ </t>
  </si>
  <si>
    <t>A-017606</t>
  </si>
  <si>
    <t>16 Maret 2021</t>
  </si>
  <si>
    <t>19 Maret 2021</t>
  </si>
  <si>
    <t>15 Maret 2021</t>
  </si>
  <si>
    <t>Pembayaran RA APK CGK Tujuan PLW, KNO 41kg</t>
  </si>
  <si>
    <t>Pembayaran RA APK CGK Tujuan BKS, DJB, SRG, PGK 218kg</t>
  </si>
  <si>
    <t>Pembayaran RA APK CGK Tujuan DJJ 2kg</t>
  </si>
  <si>
    <t>17 Maret 2021</t>
  </si>
  <si>
    <t>Pembayaran RA APK CGK Tujuan PKU, SRG 95kg</t>
  </si>
  <si>
    <t>Pembayaran RA APK CGK Tujuan SUB 25kg</t>
  </si>
  <si>
    <t>Pembayaran RA APK CGK Tujuan KNO 40kg</t>
  </si>
  <si>
    <t>Pembayaran RA APK CGK Tujuan DPS, PDG, PLM 204kg</t>
  </si>
  <si>
    <t>Pembayaran Sewa Gudang CItilink</t>
  </si>
  <si>
    <t>18 Maret 2021</t>
  </si>
  <si>
    <t>Pembayaran RA APK CGK Tujuan TKG, DPS, DJB, PLM, PGK 178kg</t>
  </si>
  <si>
    <t>20 Maret 2021</t>
  </si>
  <si>
    <t>Pembayaran RA APK CGK Tujuan PLM 45kg</t>
  </si>
  <si>
    <t>21 Maret 2021</t>
  </si>
  <si>
    <t>Pembayaran RA APK CGK Tujuan PNK 73kg</t>
  </si>
  <si>
    <t>A-017714</t>
  </si>
  <si>
    <t>23 Maret 2021</t>
  </si>
  <si>
    <t>Pembayaran RA APK CGK Tujuan PDG,DPS,KNO,SUB,PKU,PLM,BTH</t>
  </si>
  <si>
    <t>24 Maret 2021</t>
  </si>
  <si>
    <t>Pembayaran RA APK CGK Tujuan DJB 149kg</t>
  </si>
  <si>
    <t>15 April</t>
  </si>
  <si>
    <t>22 April 2021</t>
  </si>
  <si>
    <t>4 May 2021</t>
  </si>
  <si>
    <t>26 April 2021</t>
  </si>
  <si>
    <t>Pembayaran RA APK CGK Tujuan BPN 22kg</t>
  </si>
  <si>
    <t>1 Mei 2021</t>
  </si>
  <si>
    <t>Pembayaran RA APK CGK Tujuan KNO 22kg</t>
  </si>
  <si>
    <t>5 Mei 2021</t>
  </si>
  <si>
    <t>Pembayaran RA APK CGK Tujuan LOP dan DPS 300kg</t>
  </si>
  <si>
    <t>4 Mei 2021</t>
  </si>
  <si>
    <t>Biaya Pickup Barang Spada</t>
  </si>
  <si>
    <t>Pembayaran RA APK CGK Tujuan UPG 120kg</t>
  </si>
  <si>
    <t>6 Mei 2021</t>
  </si>
  <si>
    <t>Pembayaran RA APK CGK Tujuan BDJ 119kg</t>
  </si>
  <si>
    <t>A-018568</t>
  </si>
  <si>
    <t>Pembayaran RA APK CGK Tujuan KNO 106kg</t>
  </si>
  <si>
    <t>19 Mei 2021</t>
  </si>
  <si>
    <t>11 Mei 2021</t>
  </si>
  <si>
    <t>Pembayaran RA APK CGK Tujuan DPS, PLM, PKU 321kg</t>
  </si>
  <si>
    <t>Pembayaran RA APK CGK Tujuan BTH 76kg</t>
  </si>
  <si>
    <t>Pembayaran RA APK CGK Tujuan KNO, BTH, PLM 937kg</t>
  </si>
  <si>
    <t>20 Mei 2021</t>
  </si>
  <si>
    <t>17 Mei 2021</t>
  </si>
  <si>
    <t>18 Mei 2021</t>
  </si>
  <si>
    <t>Pembayaran RA APK CGK Tujuan SUB 101kg</t>
  </si>
  <si>
    <t>Pembayaran RA APK CGK Tujuan PGK 358kg</t>
  </si>
  <si>
    <t>Pembayaran RA APK CGK Tujuan BPN 75kg</t>
  </si>
  <si>
    <t>Pembayaran RA APK CGK Tujuan PGK 148kg</t>
  </si>
  <si>
    <t>A-018813</t>
  </si>
  <si>
    <t>21 Mei 2021</t>
  </si>
  <si>
    <t>Pembayaran RA APK CGK Tujuan PGK 162kg</t>
  </si>
  <si>
    <t>Pembayaran RA APK CGK Tujuan PKU 96kg</t>
  </si>
  <si>
    <t>Pembuatan Surat Jalan Pengiriman Laptop</t>
  </si>
  <si>
    <t>24 Mei 2021</t>
  </si>
  <si>
    <t>Pembayaran RA APK CGK Tujuan KNO 10kg</t>
  </si>
  <si>
    <t>28 Mei 2021</t>
  </si>
  <si>
    <t>Pembayaran RA APK CGK Tujuan SOQ 10kg</t>
  </si>
  <si>
    <t>31 Mei 2021</t>
  </si>
  <si>
    <t>1 Juni 2021</t>
  </si>
  <si>
    <t>Pembayaran RA APK CGK Tujuan BTH 78kg</t>
  </si>
  <si>
    <t>2 Juni 2021</t>
  </si>
  <si>
    <t>Pembayaran RA APK CGK Tujuan KNO, BPN 45kg</t>
  </si>
  <si>
    <t>3 Juni 2021</t>
  </si>
  <si>
    <t>Pembayaran Vendor Door di Ambon</t>
  </si>
  <si>
    <t>Pembayaran Sewa Gudang BDL HLP 35kg</t>
  </si>
  <si>
    <t>Pembayaran RA APK CGK Tujuan UPG 10kg</t>
  </si>
  <si>
    <t>4 Juni 2021</t>
  </si>
  <si>
    <t>Pembayaran RA APK CGK Tujuan TKG, BKS, KNO, PGK, DJB 557kg</t>
  </si>
  <si>
    <t>A-019107</t>
  </si>
  <si>
    <t>5 Juni 2021</t>
  </si>
  <si>
    <t>Pembayaran RA APK CGK Tujuan BTH 115kg</t>
  </si>
  <si>
    <t>11 Juni 2021</t>
  </si>
  <si>
    <t>8 Juni 2021</t>
  </si>
  <si>
    <t>Pembayaran RA APK CGK Tujuan SOQ, BTH 40kg</t>
  </si>
  <si>
    <t>10 Juni 2021</t>
  </si>
  <si>
    <t>Pembayaran RA APK CGK Tujuan BTH 277kg</t>
  </si>
  <si>
    <t>Pembayaran RA APK CGK Tujuan PKU 77kg</t>
  </si>
  <si>
    <t>A-019244</t>
  </si>
  <si>
    <t>Pembayaran RA APK CGK Tujuan NAM, MKW 76kg</t>
  </si>
  <si>
    <t>Pembayaran RA Gatrans Tujuan PNK 181kg</t>
  </si>
  <si>
    <t>12 Juni 2021</t>
  </si>
  <si>
    <t>Pembayaran RA APK CGK Tujuan SOQ 30kg</t>
  </si>
  <si>
    <t>14 Juni 2021</t>
  </si>
  <si>
    <t>15 Juni 2021</t>
  </si>
  <si>
    <t>Pembayaran RA APK CGK Tujuan KNO, LOP, DPS 150kg</t>
  </si>
  <si>
    <t>17 Juni 2021</t>
  </si>
  <si>
    <t>16 Juni 2021</t>
  </si>
  <si>
    <t>Pembayaran RA APK CGK Tujuan SOQ 26kg</t>
  </si>
  <si>
    <t>Packing Kayu Heavy Cargo Tujuan Silangit</t>
  </si>
  <si>
    <t>A-019374</t>
  </si>
  <si>
    <t>Pembayaran RA Gatrans Tujuan TRK 140kg</t>
  </si>
  <si>
    <t>Pembayaran RA APK CGK Tujuan TNJ 30kg</t>
  </si>
  <si>
    <t>18 Juni 2021</t>
  </si>
  <si>
    <t>Pembayaran RA APK CGK Tujuan PLM, DJB, DPS, LOP, SUB, KOE, SRG 584kg</t>
  </si>
  <si>
    <t>Biaya Repacking Kayu Heavy Cargo Tujuan Silangit</t>
  </si>
  <si>
    <t>Pembayaran RA APK CGK Tujuan AMQ 60kg</t>
  </si>
  <si>
    <t>Pembayaran RA APK CGK Tujuan DTB 139kg</t>
  </si>
  <si>
    <t>19 Juni 2021</t>
  </si>
  <si>
    <t>Pembayaran RA APK CGK Tujuan BPN 27kg</t>
  </si>
  <si>
    <t>Pembayaran RA APK CGK Tujuan DJB 127kg</t>
  </si>
  <si>
    <t>20 Juni 2021</t>
  </si>
  <si>
    <t>Pembayaran RA Gatrans 390kg</t>
  </si>
  <si>
    <t>A-019423</t>
  </si>
  <si>
    <t>Pembayaran RA APK CGK Tujuan KNO, DPS 144kg</t>
  </si>
  <si>
    <t>21 Juni 2021</t>
  </si>
  <si>
    <t>Pembayaran RA Gatrans 166kg</t>
  </si>
  <si>
    <t>Dropping Kas RA Menindo (Talangan Nendi)</t>
  </si>
  <si>
    <t>Dropping Kas RA Menindo (Talangan Fifi)</t>
  </si>
  <si>
    <t>22 Juni 2021</t>
  </si>
  <si>
    <t>Pembayaran RA APK CGK Tujuan UPG 30kg</t>
  </si>
  <si>
    <t>Pembayaran RA Gatrans 150kg</t>
  </si>
  <si>
    <t>23 Juni 2021</t>
  </si>
  <si>
    <t>Pembayaran RA Gatrans 133kg</t>
  </si>
  <si>
    <t>Pembayaran RA Gatrans 10kg</t>
  </si>
  <si>
    <t>Pembayaran RA Gatrans 21kg</t>
  </si>
  <si>
    <t>Pembayaran RA Gatrans 70kg</t>
  </si>
  <si>
    <t>24 Juni 2021</t>
  </si>
  <si>
    <t>25 Juni 2021</t>
  </si>
  <si>
    <t>28 Juni 2021</t>
  </si>
  <si>
    <t>Pembayaran RA APK CGK Tujuan UPG 209kg</t>
  </si>
  <si>
    <t>29 Juni 2021</t>
  </si>
  <si>
    <t>Pembayaran RA Gatrans 122kg</t>
  </si>
  <si>
    <t>Pembayaran RA Gatrans 24kg</t>
  </si>
  <si>
    <t>Pembayaran RA APK CGK Tujuan YIA 20kg</t>
  </si>
  <si>
    <t>1 Juli 2021</t>
  </si>
  <si>
    <t>Pembayaran RA APK CGK Tujuan DPS, PKU, SRG, PLM 269kg</t>
  </si>
  <si>
    <t>Pembayaran RA APK CGK Tujuan AMQ 74kg</t>
  </si>
  <si>
    <t>3 Juli 2021</t>
  </si>
  <si>
    <t>Pembayaran RA Gatrans 614kg</t>
  </si>
  <si>
    <t>Biaya Trucking Pengiriman PT. Agility</t>
  </si>
  <si>
    <t>Penggantian Penggunaan Petty Cash Entertain (Tutup Buku)</t>
  </si>
  <si>
    <t>A-019785</t>
  </si>
  <si>
    <t>Dropping Kas RA Menindo (Talangan Elis)</t>
  </si>
  <si>
    <t>6 Juli 2021</t>
  </si>
  <si>
    <t>7 Juli 2021</t>
  </si>
  <si>
    <t>Pembayaran RA APK HLP Tujuan MLG 19kg</t>
  </si>
  <si>
    <t>Pembayaran RA APK HLP Tujuan KNO 14kg</t>
  </si>
  <si>
    <t>Pembayaran Sewa Gudang BDL HLP 19kg</t>
  </si>
  <si>
    <t>Pembayaran Sewa Gudang BDL HLP 14kg</t>
  </si>
  <si>
    <t>9 Juli 2021</t>
  </si>
  <si>
    <t>Pembayaran RA APK CGK Tujuan DPS 58kg</t>
  </si>
  <si>
    <t>Pembayaran RA Gatrans CGK 33kg</t>
  </si>
  <si>
    <t>10 Juli 2021</t>
  </si>
  <si>
    <t>Pembayaran RA APK HLP 198kg</t>
  </si>
  <si>
    <t>Biaya Packing Barang APLOG</t>
  </si>
  <si>
    <t>Pembayaran RA APK CGK Tujuan MKW 240kg</t>
  </si>
  <si>
    <t>13 Juli 2021</t>
  </si>
  <si>
    <t>Pembayaran RA APK CGK Tujuan KNO 14kg</t>
  </si>
  <si>
    <t>Pembayaran RA APK CGK Tujuan KDI 23kg</t>
  </si>
  <si>
    <t>14 Juli 2021</t>
  </si>
  <si>
    <t>Pembayaran RA APK CGK Tujuan PNK 10kg</t>
  </si>
  <si>
    <t>15 Juli 2021</t>
  </si>
  <si>
    <t>Pembayaran RA APK CGK Tujuan KDI 24kg</t>
  </si>
  <si>
    <t>No. AWB</t>
  </si>
  <si>
    <t>990-18819964</t>
  </si>
  <si>
    <t>126-53761831</t>
  </si>
  <si>
    <t>938-11380972</t>
  </si>
  <si>
    <t>938-11380165</t>
  </si>
  <si>
    <t>990-18860402</t>
  </si>
  <si>
    <t>938-11403604</t>
  </si>
  <si>
    <t>938-11411164</t>
  </si>
  <si>
    <t>938-11417615</t>
  </si>
  <si>
    <t>Pembayaran RA APK CGK Tujuan PKU 84kg</t>
  </si>
  <si>
    <t>Dropping Petty Cash RA</t>
  </si>
  <si>
    <t>17 Juli 2021</t>
  </si>
  <si>
    <t>Pembayaran RA APK CGK Tujuan PLM, PDG 139kg</t>
  </si>
  <si>
    <t>18 Juli 2021</t>
  </si>
  <si>
    <t>Biaya Kordinasi Barang RMS (Ditagihkan ke customer)</t>
  </si>
  <si>
    <t>Pembayaran RA APK CGK Tujuan LOP, LOP, PDG, PLW 795kg</t>
  </si>
  <si>
    <t>Pembayaran RA APK CGK Tujuan DPS 109kg</t>
  </si>
  <si>
    <t>19 Juli 2021</t>
  </si>
  <si>
    <t>Pembayaran RA APK CGK Tujuan PLW 19kg</t>
  </si>
  <si>
    <t>Pembayaran RA APK CGK Tujuan BKS 55kg</t>
  </si>
  <si>
    <t>990-18885031</t>
  </si>
  <si>
    <t>938-11438221</t>
  </si>
  <si>
    <t>938-11424243 938-11424210</t>
  </si>
  <si>
    <t>938-11422946</t>
  </si>
  <si>
    <t>938-11424243 938-11424210 938-11426741 938-11423580</t>
  </si>
  <si>
    <t>938-11426741 938-11426730</t>
  </si>
  <si>
    <t>A-020059</t>
  </si>
  <si>
    <t>938-11189916</t>
  </si>
  <si>
    <t>938-11215680</t>
  </si>
  <si>
    <t>23 Juli 2021</t>
  </si>
  <si>
    <t>21 Juli 2021</t>
  </si>
  <si>
    <t>22 Juli 2021</t>
  </si>
  <si>
    <t>Pembayaran RA APK CGK Tujuan SUB 55kg</t>
  </si>
  <si>
    <t>Pembayaran RA APK CGK Tujuan MDC, KDI 47kg</t>
  </si>
  <si>
    <t>Pembayaran RA APK CGK Tujuan DJB, BKS 187kg</t>
  </si>
  <si>
    <t>Pembayaran RA APK CGK Tujuan SOQ 67kg</t>
  </si>
  <si>
    <t>Pembelian Kertas Label Untuk di CGK</t>
  </si>
  <si>
    <t>Pembayaran RA Gatrans 33kg</t>
  </si>
  <si>
    <t>Pembayaran RA APK CGK Tujuan KNO 52kg</t>
  </si>
  <si>
    <t>24 Juli 2021</t>
  </si>
  <si>
    <t xml:space="preserve">Pembayaran Sewa Gudang Citilink </t>
  </si>
  <si>
    <t>Pembayaran RA APK CGK Tujuan DPS 60kg</t>
  </si>
  <si>
    <t>888-46525441</t>
  </si>
  <si>
    <t>25 Juli 2021</t>
  </si>
  <si>
    <t>Pembayaran RA APK CGK Tujuan BKS 46kg</t>
  </si>
  <si>
    <t>888-16560835</t>
  </si>
  <si>
    <t>Pembayaran RA APK CGK Tujuan TKG, DJB, PLM, KNO, DPS 389kg</t>
  </si>
  <si>
    <t>26 Juli 2021</t>
  </si>
  <si>
    <t>Pembayaran RA APK CGK Tujuan PKU, PDG, BTH 393kg</t>
  </si>
  <si>
    <t>Pembayaran RA APK CGK Tujuan TJQ 125kg</t>
  </si>
  <si>
    <t>Pembayaran Sewa Gudang Citilink 127kg Tujuan TJQ</t>
  </si>
  <si>
    <t>Pembayaran Sewa Gudang Citilink 127kg Tujuan BTH</t>
  </si>
  <si>
    <t>938-11446201 938-11446186</t>
  </si>
  <si>
    <t>938-11449546</t>
  </si>
  <si>
    <t>126-53469813 126-53470782</t>
  </si>
  <si>
    <t>938-11461936</t>
  </si>
  <si>
    <t>938-11462393</t>
  </si>
  <si>
    <t>938-11463200</t>
  </si>
  <si>
    <t>938-11452895</t>
  </si>
  <si>
    <t>Biaya Anter Barang Bu Sesil dan HLP - CGK</t>
  </si>
  <si>
    <t>938-11653386 938-11653261 938-11653283 938-11653401 938-11653412</t>
  </si>
  <si>
    <t>938-11658430 938-11658474 888-46583471</t>
  </si>
  <si>
    <t>888-46583471</t>
  </si>
  <si>
    <t>888-46581172</t>
  </si>
  <si>
    <t>Biaya Anter Barang Bu Sesil HLP - CGK</t>
  </si>
  <si>
    <t xml:space="preserve">Talangan Fifi </t>
  </si>
  <si>
    <t>28 Juli 2021</t>
  </si>
  <si>
    <t>27 Juli 2021</t>
  </si>
  <si>
    <t>Pembayaran RA APK CGK Tujuan PGK 165kg</t>
  </si>
  <si>
    <t>Pembayaran RA APK CGK Tujuan LOP 74kg</t>
  </si>
  <si>
    <t>Pembayaran RA APK CGK Tujuan KOE 22kg</t>
  </si>
  <si>
    <t>29 Juli 2021</t>
  </si>
  <si>
    <t>Pembayaran RA APK CGK Tujuan BKS, DJB 506kg</t>
  </si>
  <si>
    <t>Pembayaran Sewa Gudang Citilink 368kg</t>
  </si>
  <si>
    <t>Pembayaran Sewa Gudang Ctiilink 139kg</t>
  </si>
  <si>
    <t>Pembayaran RA APK CGK Tujuan KNO, BTJ, SRG 349kg</t>
  </si>
  <si>
    <t>Pembayaran RA APK CGK Tujuan PLW 10kg</t>
  </si>
  <si>
    <t>Talangan Elis</t>
  </si>
  <si>
    <t>Pembayaran Sewa Gudang Citilink 11kg</t>
  </si>
  <si>
    <t>Pembayaran Sewa Gudang Ctiilink 229kg</t>
  </si>
  <si>
    <t>Pembayaran RA APK CGK Tujuan PGK 227kg</t>
  </si>
  <si>
    <t>Pembayaran RA APK CGK Tujuan DJJ 197kg</t>
  </si>
  <si>
    <t>Pembayaran RA APK CGK Tujuan LUW 51kg</t>
  </si>
  <si>
    <t>888-46699730</t>
  </si>
  <si>
    <t>888-46707754</t>
  </si>
  <si>
    <t>938-11689193</t>
  </si>
  <si>
    <t>938-11688714</t>
  </si>
  <si>
    <t>A-020243</t>
  </si>
  <si>
    <t>3 Agustus 2021</t>
  </si>
  <si>
    <t>30 Juli 2021</t>
  </si>
  <si>
    <t>Pembayaran RA APK CGK Tujuan KDI 13kg</t>
  </si>
  <si>
    <t>31 Juli 2021</t>
  </si>
  <si>
    <t>Pembayaran RA APK CGK Tujuan PGK 28kg</t>
  </si>
  <si>
    <t>4 Agustus 2021</t>
  </si>
  <si>
    <t>Pembayaran RA APK CGK Tujuan PKU, DPS, KNO, PDG, BTJ 423kg</t>
  </si>
  <si>
    <t>5 Agustus 2021</t>
  </si>
  <si>
    <t>Pembayaran RA APK CGK Tujuan KNO 139kg</t>
  </si>
  <si>
    <t>Pembayaran RA APK CGK Tujuan PGK 73kg</t>
  </si>
  <si>
    <t>Pembayaran RA APK HLP Tujuan PKU 234kg</t>
  </si>
  <si>
    <t>Biaya Antar Barang PT. MTN ke HLP</t>
  </si>
  <si>
    <t>6 Agustus 2021</t>
  </si>
  <si>
    <t xml:space="preserve">Pembayaran Packing Barang Milik APLOG </t>
  </si>
  <si>
    <t>Pembayaran RA APK CGK Tujuan AMQ 53kg</t>
  </si>
  <si>
    <t>Pembayaran RA Gatrans 42kg</t>
  </si>
  <si>
    <t>7 Agustus 2021</t>
  </si>
  <si>
    <t>Pembayaran RA APK CGK Tujuan KNO 68kg</t>
  </si>
  <si>
    <t>Pembayaran RA APK CGK Tujuan BPN, BTJ, BPN 70kg</t>
  </si>
  <si>
    <t>Pembayaran RA APK CGK Tujuan LOP 132kg</t>
  </si>
  <si>
    <t>Pembayaran RA APK CGK Tujuan PDG 79kg</t>
  </si>
  <si>
    <t>Pengembalian Peminjaman Petty Cash Vivi (Gudang HLP)</t>
  </si>
  <si>
    <t>Pembayaran RA APK CGK Tujuan PKY dan LUW 20kg</t>
  </si>
  <si>
    <t>938-11701664 938-11701152</t>
  </si>
  <si>
    <t>888-46758261</t>
  </si>
  <si>
    <t>888-46907733</t>
  </si>
  <si>
    <t>938-11733875 938-11733842 938-11733820 990-18962156 990-18952124</t>
  </si>
  <si>
    <t>938-11738790</t>
  </si>
  <si>
    <t>888-46943772</t>
  </si>
  <si>
    <t>019-00151126</t>
  </si>
  <si>
    <t>938-11118704</t>
  </si>
  <si>
    <t>938-11748531</t>
  </si>
  <si>
    <t>990-18976182</t>
  </si>
  <si>
    <t>938-11856563</t>
  </si>
  <si>
    <t>990-18983576 938-11856541 938-11858766</t>
  </si>
  <si>
    <t>938-11865210</t>
  </si>
  <si>
    <t>990-18991081</t>
  </si>
  <si>
    <t>A-020427</t>
  </si>
  <si>
    <t>10 Agustus 2021</t>
  </si>
  <si>
    <t>Pengembalian Peminjaman Petty Cash Elis</t>
  </si>
  <si>
    <t>9 Agustus 2021</t>
  </si>
  <si>
    <t>Pembayaran RA APK CGK Tujuan PKU 44kg</t>
  </si>
  <si>
    <t>Pembayaran RA APK CGK Tujuan KNO, KNO 159kg</t>
  </si>
  <si>
    <t>13 Agustus 2021</t>
  </si>
  <si>
    <t>Biaya Pick Up Barang di Cirebon</t>
  </si>
  <si>
    <t>14 Agustus 2021</t>
  </si>
  <si>
    <t>15 Agustus 2021</t>
  </si>
  <si>
    <t>A-020574</t>
  </si>
  <si>
    <t>888-47273704</t>
  </si>
  <si>
    <t>888-47247793</t>
  </si>
  <si>
    <t>888-47222206</t>
  </si>
  <si>
    <t>888-47094283</t>
  </si>
  <si>
    <t>938-11800761 938-11878996</t>
  </si>
  <si>
    <t>20 Agustus 2021</t>
  </si>
  <si>
    <t>16 Agustus 2021</t>
  </si>
  <si>
    <t>18 Agustus 2021</t>
  </si>
  <si>
    <t>Pembayaran Vendor Door BPN</t>
  </si>
  <si>
    <t>Entertain Gatering Ops Lion</t>
  </si>
  <si>
    <t>21 Agustus 2021</t>
  </si>
  <si>
    <t>23 Agustus 2021</t>
  </si>
  <si>
    <t>Pembelian ATK untuk Ops CGK</t>
  </si>
  <si>
    <t>24 Agustus 2021</t>
  </si>
  <si>
    <t>Pembelian Charger Laptop Pak Dias</t>
  </si>
  <si>
    <t>25 Agustus 2021</t>
  </si>
  <si>
    <t>Biaya Handling Shipment BIG Cargo dan Pandu Siwi dengan total berat 1.4 Ton</t>
  </si>
  <si>
    <t>Biaya Pick Up Barang di Tangerang (Pengiriman CGK - KUL)</t>
  </si>
  <si>
    <t>27 Agustus 2021</t>
  </si>
  <si>
    <t>Pengambilan incoming barang PT. MTN dan pengiriman ke kantor PT.MTN</t>
  </si>
  <si>
    <t>30 Agustus 2021</t>
  </si>
  <si>
    <t>26 Agustus 2021</t>
  </si>
  <si>
    <t>Biaya Handling Barang BIG Cargo 1186kg</t>
  </si>
  <si>
    <t>28 Agustus 2021</t>
  </si>
  <si>
    <t>Biaya Handling Barang 2065kg</t>
  </si>
  <si>
    <t>29 Agustus 2021</t>
  </si>
  <si>
    <t>Biaya Handling Barang 356kg</t>
  </si>
  <si>
    <t>31 Agustus 2021</t>
  </si>
  <si>
    <t>Biaya Handling Barang 243kg</t>
  </si>
  <si>
    <t>888-47313206</t>
  </si>
  <si>
    <t>888-47367154</t>
  </si>
  <si>
    <t>938-11899392</t>
  </si>
  <si>
    <t>888-47442640</t>
  </si>
  <si>
    <t>888-47447330</t>
  </si>
  <si>
    <t>888-47447632</t>
  </si>
  <si>
    <t>Pembayaran Vendor Dratrans (CGK - KUL)</t>
  </si>
  <si>
    <t>A-020909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</si>
</sst>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u val="singleAccounting"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165" fontId="6" fillId="3" borderId="2" xfId="1" applyNumberFormat="1" applyFont="1" applyFill="1" applyBorder="1" applyAlignment="1">
      <alignment horizontal="center" vertical="center"/>
    </xf>
    <xf numFmtId="0" fontId="0" fillId="0" borderId="2" xfId="0" applyBorder="1"/>
    <xf numFmtId="0" fontId="7" fillId="0" borderId="0" xfId="0" applyFont="1"/>
    <xf numFmtId="0" fontId="8" fillId="0" borderId="2" xfId="0" quotePrefix="1" applyFont="1" applyBorder="1"/>
    <xf numFmtId="0" fontId="7" fillId="0" borderId="2" xfId="0" applyFont="1" applyBorder="1"/>
    <xf numFmtId="0" fontId="8" fillId="0" borderId="2" xfId="0" applyFont="1" applyBorder="1"/>
    <xf numFmtId="165" fontId="8" fillId="0" borderId="2" xfId="1" applyNumberFormat="1" applyFont="1" applyBorder="1"/>
    <xf numFmtId="0" fontId="7" fillId="0" borderId="2" xfId="0" quotePrefix="1" applyFont="1" applyBorder="1"/>
    <xf numFmtId="165" fontId="7" fillId="0" borderId="2" xfId="1" applyNumberFormat="1" applyFont="1" applyBorder="1"/>
    <xf numFmtId="165" fontId="7" fillId="0" borderId="2" xfId="0" applyNumberFormat="1" applyFont="1" applyBorder="1"/>
    <xf numFmtId="164" fontId="7" fillId="0" borderId="2" xfId="2" applyFont="1" applyBorder="1"/>
    <xf numFmtId="0" fontId="7" fillId="0" borderId="2" xfId="0" applyFont="1" applyFill="1" applyBorder="1"/>
    <xf numFmtId="0" fontId="8" fillId="0" borderId="2" xfId="0" applyFont="1" applyFill="1" applyBorder="1"/>
    <xf numFmtId="0" fontId="7" fillId="0" borderId="2" xfId="0" quotePrefix="1" applyFont="1" applyFill="1" applyBorder="1"/>
    <xf numFmtId="0" fontId="7" fillId="2" borderId="2" xfId="0" applyFont="1" applyFill="1" applyBorder="1"/>
    <xf numFmtId="164" fontId="7" fillId="0" borderId="2" xfId="2" applyFont="1" applyFill="1" applyBorder="1"/>
    <xf numFmtId="165" fontId="7" fillId="0" borderId="2" xfId="1" applyNumberFormat="1" applyFont="1" applyFill="1" applyBorder="1"/>
    <xf numFmtId="0" fontId="9" fillId="0" borderId="2" xfId="0" applyFont="1" applyFill="1" applyBorder="1"/>
    <xf numFmtId="0" fontId="8" fillId="0" borderId="2" xfId="0" quotePrefix="1" applyFont="1" applyFill="1" applyBorder="1"/>
    <xf numFmtId="0" fontId="6" fillId="0" borderId="2" xfId="0" applyFont="1" applyFill="1" applyBorder="1"/>
    <xf numFmtId="0" fontId="9" fillId="2" borderId="2" xfId="0" applyFont="1" applyFill="1" applyBorder="1"/>
    <xf numFmtId="0" fontId="6" fillId="2" borderId="2" xfId="0" applyFont="1" applyFill="1" applyBorder="1"/>
    <xf numFmtId="0" fontId="7" fillId="0" borderId="4" xfId="0" quotePrefix="1" applyFont="1" applyFill="1" applyBorder="1"/>
    <xf numFmtId="0" fontId="9" fillId="2" borderId="4" xfId="0" applyFont="1" applyFill="1" applyBorder="1"/>
    <xf numFmtId="0" fontId="7" fillId="0" borderId="4" xfId="0" applyFont="1" applyBorder="1"/>
    <xf numFmtId="165" fontId="7" fillId="0" borderId="4" xfId="1" applyNumberFormat="1" applyFont="1" applyFill="1" applyBorder="1"/>
    <xf numFmtId="165" fontId="7" fillId="0" borderId="3" xfId="0" applyNumberFormat="1" applyFont="1" applyBorder="1"/>
    <xf numFmtId="0" fontId="6" fillId="0" borderId="5" xfId="0" applyFont="1" applyFill="1" applyBorder="1"/>
    <xf numFmtId="165" fontId="8" fillId="0" borderId="2" xfId="1" applyNumberFormat="1" applyFont="1" applyFill="1" applyBorder="1"/>
    <xf numFmtId="165" fontId="7" fillId="0" borderId="0" xfId="0" applyNumberFormat="1" applyFont="1"/>
    <xf numFmtId="165" fontId="10" fillId="0" borderId="0" xfId="1" applyNumberFormat="1" applyFont="1"/>
    <xf numFmtId="0" fontId="8" fillId="0" borderId="0" xfId="0" applyFont="1"/>
    <xf numFmtId="165" fontId="8" fillId="0" borderId="0" xfId="0" applyNumberFormat="1" applyFont="1"/>
    <xf numFmtId="165" fontId="7" fillId="2" borderId="2" xfId="1" applyNumberFormat="1" applyFont="1" applyFill="1" applyBorder="1"/>
    <xf numFmtId="0" fontId="7" fillId="0" borderId="2" xfId="0" applyFont="1" applyBorder="1" applyAlignment="1">
      <alignment vertical="center"/>
    </xf>
    <xf numFmtId="165" fontId="7" fillId="0" borderId="2" xfId="1" applyNumberFormat="1" applyFont="1" applyBorder="1" applyAlignment="1">
      <alignment vertical="center"/>
    </xf>
    <xf numFmtId="0" fontId="7" fillId="0" borderId="2" xfId="0" applyFont="1" applyBorder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7" fillId="2" borderId="2" xfId="0" quotePrefix="1" applyFont="1" applyFill="1" applyBorder="1"/>
    <xf numFmtId="0" fontId="8" fillId="2" borderId="2" xfId="0" quotePrefix="1" applyFont="1" applyFill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65" fontId="0" fillId="0" borderId="2" xfId="1" applyNumberFormat="1" applyFont="1" applyBorder="1"/>
    <xf numFmtId="165" fontId="11" fillId="0" borderId="2" xfId="1" applyNumberFormat="1" applyFont="1" applyBorder="1"/>
    <xf numFmtId="0" fontId="11" fillId="0" borderId="2" xfId="0" applyFont="1" applyBorder="1"/>
    <xf numFmtId="0" fontId="7" fillId="0" borderId="2" xfId="0" applyFont="1" applyBorder="1" applyAlignment="1">
      <alignment wrapText="1"/>
    </xf>
    <xf numFmtId="0" fontId="7" fillId="0" borderId="2" xfId="0" quotePrefix="1" applyFont="1" applyBorder="1" applyAlignment="1">
      <alignment vertical="center"/>
    </xf>
    <xf numFmtId="165" fontId="7" fillId="0" borderId="2" xfId="0" applyNumberFormat="1" applyFont="1" applyBorder="1" applyAlignment="1">
      <alignment vertical="center"/>
    </xf>
    <xf numFmtId="0" fontId="7" fillId="0" borderId="2" xfId="0" quotePrefix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165" fontId="7" fillId="0" borderId="2" xfId="1" applyNumberFormat="1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65" fontId="0" fillId="0" borderId="2" xfId="1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topLeftCell="A362" workbookViewId="0">
      <selection activeCell="G363" sqref="G363"/>
    </sheetView>
  </sheetViews>
  <sheetFormatPr defaultRowHeight="15" x14ac:dyDescent="0.25"/>
  <cols>
    <col min="1" max="1" width="19" style="4" bestFit="1" customWidth="1"/>
    <col min="2" max="2" width="15" style="4" customWidth="1"/>
    <col min="3" max="3" width="11.42578125" style="4" bestFit="1" customWidth="1"/>
    <col min="4" max="4" width="74.7109375" style="4" bestFit="1" customWidth="1"/>
    <col min="5" max="5" width="14.5703125" style="4" customWidth="1"/>
    <col min="6" max="6" width="15" style="4" bestFit="1" customWidth="1"/>
    <col min="7" max="7" width="11.7109375" style="4" bestFit="1" customWidth="1"/>
    <col min="8" max="8" width="10.28515625" style="4" bestFit="1" customWidth="1"/>
    <col min="9" max="9" width="13.28515625" style="4" bestFit="1" customWidth="1"/>
    <col min="10" max="16384" width="9.140625" style="4"/>
  </cols>
  <sheetData>
    <row r="1" spans="1:7" ht="19.5" x14ac:dyDescent="0.25">
      <c r="A1" s="61" t="s">
        <v>0</v>
      </c>
      <c r="B1" s="61"/>
      <c r="C1" s="61"/>
      <c r="D1" s="61"/>
      <c r="E1" s="61"/>
      <c r="F1" s="61"/>
      <c r="G1" s="61"/>
    </row>
    <row r="2" spans="1:7" ht="18.75" x14ac:dyDescent="0.25">
      <c r="A2" s="62" t="s">
        <v>1</v>
      </c>
      <c r="B2" s="62"/>
      <c r="C2" s="62"/>
      <c r="D2" s="62"/>
      <c r="E2" s="62"/>
      <c r="F2" s="62"/>
      <c r="G2" s="62"/>
    </row>
    <row r="3" spans="1:7" ht="15.75" x14ac:dyDescent="0.25">
      <c r="A3" s="63" t="s">
        <v>2</v>
      </c>
      <c r="B3" s="63"/>
      <c r="C3" s="63"/>
      <c r="D3" s="63"/>
      <c r="E3" s="63"/>
      <c r="F3" s="63"/>
      <c r="G3" s="63"/>
    </row>
    <row r="4" spans="1:7" x14ac:dyDescent="0.25">
      <c r="A4" s="64" t="s">
        <v>42</v>
      </c>
      <c r="B4" s="64"/>
      <c r="C4" s="64"/>
      <c r="D4" s="64"/>
      <c r="E4" s="64"/>
      <c r="F4" s="64"/>
      <c r="G4" s="64"/>
    </row>
    <row r="5" spans="1:7" x14ac:dyDescent="0.25">
      <c r="A5" s="1" t="s">
        <v>3</v>
      </c>
      <c r="B5" s="1" t="s">
        <v>438</v>
      </c>
      <c r="C5" s="1" t="s">
        <v>4</v>
      </c>
      <c r="D5" s="1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5" t="s">
        <v>9</v>
      </c>
      <c r="B6" s="5"/>
      <c r="C6" s="6"/>
      <c r="D6" s="7" t="s">
        <v>10</v>
      </c>
      <c r="E6" s="8">
        <v>2000000</v>
      </c>
      <c r="F6" s="6"/>
      <c r="G6" s="8">
        <v>2000000</v>
      </c>
    </row>
    <row r="7" spans="1:7" x14ac:dyDescent="0.25">
      <c r="A7" s="9" t="s">
        <v>9</v>
      </c>
      <c r="B7" s="9"/>
      <c r="C7" s="6" t="s">
        <v>14</v>
      </c>
      <c r="D7" s="6" t="s">
        <v>11</v>
      </c>
      <c r="E7" s="6"/>
      <c r="F7" s="10">
        <v>619960</v>
      </c>
      <c r="G7" s="11">
        <f>G6-F7+E7</f>
        <v>1380040</v>
      </c>
    </row>
    <row r="8" spans="1:7" x14ac:dyDescent="0.25">
      <c r="A8" s="9" t="s">
        <v>12</v>
      </c>
      <c r="B8" s="9"/>
      <c r="C8" s="6" t="s">
        <v>13</v>
      </c>
      <c r="D8" s="6" t="s">
        <v>16</v>
      </c>
      <c r="E8" s="6"/>
      <c r="F8" s="10">
        <v>741730</v>
      </c>
      <c r="G8" s="11">
        <f>G7-F8+E8</f>
        <v>638310</v>
      </c>
    </row>
    <row r="9" spans="1:7" x14ac:dyDescent="0.25">
      <c r="A9" s="9" t="s">
        <v>15</v>
      </c>
      <c r="B9" s="9"/>
      <c r="C9" s="6" t="s">
        <v>25</v>
      </c>
      <c r="D9" s="6" t="s">
        <v>17</v>
      </c>
      <c r="E9" s="12"/>
      <c r="F9" s="12">
        <v>128260</v>
      </c>
      <c r="G9" s="11">
        <f t="shared" ref="G9:G29" si="0">G8-F9+E9</f>
        <v>510050</v>
      </c>
    </row>
    <row r="10" spans="1:7" x14ac:dyDescent="0.25">
      <c r="A10" s="9" t="s">
        <v>15</v>
      </c>
      <c r="B10" s="9"/>
      <c r="C10" s="6" t="s">
        <v>25</v>
      </c>
      <c r="D10" s="6" t="s">
        <v>18</v>
      </c>
      <c r="E10" s="12"/>
      <c r="F10" s="12">
        <v>33880</v>
      </c>
      <c r="G10" s="11">
        <f t="shared" si="0"/>
        <v>476170</v>
      </c>
    </row>
    <row r="11" spans="1:7" x14ac:dyDescent="0.25">
      <c r="A11" s="9" t="s">
        <v>15</v>
      </c>
      <c r="B11" s="9"/>
      <c r="C11" s="6" t="s">
        <v>23</v>
      </c>
      <c r="D11" s="6" t="s">
        <v>19</v>
      </c>
      <c r="E11" s="12"/>
      <c r="F11" s="12">
        <v>117370</v>
      </c>
      <c r="G11" s="11">
        <f t="shared" si="0"/>
        <v>358800</v>
      </c>
    </row>
    <row r="12" spans="1:7" x14ac:dyDescent="0.25">
      <c r="A12" s="9" t="s">
        <v>15</v>
      </c>
      <c r="B12" s="9"/>
      <c r="C12" s="6" t="s">
        <v>24</v>
      </c>
      <c r="D12" s="6" t="s">
        <v>20</v>
      </c>
      <c r="E12" s="12"/>
      <c r="F12" s="12">
        <v>160930</v>
      </c>
      <c r="G12" s="11">
        <f t="shared" si="0"/>
        <v>197870</v>
      </c>
    </row>
    <row r="13" spans="1:7" x14ac:dyDescent="0.25">
      <c r="A13" s="9" t="s">
        <v>15</v>
      </c>
      <c r="B13" s="9"/>
      <c r="C13" s="6" t="s">
        <v>25</v>
      </c>
      <c r="D13" s="6" t="s">
        <v>21</v>
      </c>
      <c r="E13" s="12"/>
      <c r="F13" s="12">
        <v>37510</v>
      </c>
      <c r="G13" s="11">
        <f t="shared" si="0"/>
        <v>160360</v>
      </c>
    </row>
    <row r="14" spans="1:7" x14ac:dyDescent="0.25">
      <c r="A14" s="9" t="s">
        <v>15</v>
      </c>
      <c r="B14" s="9"/>
      <c r="C14" s="6" t="s">
        <v>25</v>
      </c>
      <c r="D14" s="6" t="s">
        <v>22</v>
      </c>
      <c r="E14" s="12"/>
      <c r="F14" s="12">
        <v>130680</v>
      </c>
      <c r="G14" s="11">
        <f t="shared" si="0"/>
        <v>29680</v>
      </c>
    </row>
    <row r="15" spans="1:7" x14ac:dyDescent="0.25">
      <c r="A15" s="5" t="s">
        <v>26</v>
      </c>
      <c r="B15" s="5"/>
      <c r="C15" s="13" t="s">
        <v>28</v>
      </c>
      <c r="D15" s="14" t="s">
        <v>27</v>
      </c>
      <c r="E15" s="8">
        <v>2000000</v>
      </c>
      <c r="F15" s="6"/>
      <c r="G15" s="11">
        <f t="shared" si="0"/>
        <v>2029680</v>
      </c>
    </row>
    <row r="16" spans="1:7" x14ac:dyDescent="0.25">
      <c r="A16" s="15" t="s">
        <v>26</v>
      </c>
      <c r="B16" s="15"/>
      <c r="C16" s="16" t="s">
        <v>32</v>
      </c>
      <c r="D16" s="13" t="s">
        <v>29</v>
      </c>
      <c r="E16" s="6"/>
      <c r="F16" s="17">
        <v>14520</v>
      </c>
      <c r="G16" s="11">
        <f t="shared" si="0"/>
        <v>2015160</v>
      </c>
    </row>
    <row r="17" spans="1:7" x14ac:dyDescent="0.25">
      <c r="A17" s="15" t="s">
        <v>26</v>
      </c>
      <c r="B17" s="15"/>
      <c r="C17" s="16" t="s">
        <v>33</v>
      </c>
      <c r="D17" s="13" t="s">
        <v>30</v>
      </c>
      <c r="E17" s="6"/>
      <c r="F17" s="17">
        <v>18249</v>
      </c>
      <c r="G17" s="11">
        <f t="shared" si="0"/>
        <v>1996911</v>
      </c>
    </row>
    <row r="18" spans="1:7" x14ac:dyDescent="0.25">
      <c r="A18" s="15" t="s">
        <v>26</v>
      </c>
      <c r="B18" s="15"/>
      <c r="C18" s="16" t="s">
        <v>33</v>
      </c>
      <c r="D18" s="13" t="s">
        <v>31</v>
      </c>
      <c r="E18" s="6"/>
      <c r="F18" s="17">
        <v>44209</v>
      </c>
      <c r="G18" s="11">
        <f t="shared" si="0"/>
        <v>1952702</v>
      </c>
    </row>
    <row r="19" spans="1:7" x14ac:dyDescent="0.25">
      <c r="A19" s="15" t="s">
        <v>34</v>
      </c>
      <c r="B19" s="15"/>
      <c r="C19" s="16" t="s">
        <v>35</v>
      </c>
      <c r="D19" s="13" t="s">
        <v>36</v>
      </c>
      <c r="E19" s="6"/>
      <c r="F19" s="17">
        <v>200000</v>
      </c>
      <c r="G19" s="11">
        <f t="shared" si="0"/>
        <v>1752702</v>
      </c>
    </row>
    <row r="20" spans="1:7" x14ac:dyDescent="0.25">
      <c r="A20" s="9" t="s">
        <v>34</v>
      </c>
      <c r="B20" s="9"/>
      <c r="C20" s="16" t="s">
        <v>38</v>
      </c>
      <c r="D20" s="6" t="s">
        <v>37</v>
      </c>
      <c r="E20" s="6"/>
      <c r="F20" s="10">
        <v>64130</v>
      </c>
      <c r="G20" s="11">
        <f t="shared" si="0"/>
        <v>1688572</v>
      </c>
    </row>
    <row r="21" spans="1:7" x14ac:dyDescent="0.25">
      <c r="A21" s="15" t="s">
        <v>39</v>
      </c>
      <c r="B21" s="15"/>
      <c r="C21" s="16" t="s">
        <v>41</v>
      </c>
      <c r="D21" s="13" t="s">
        <v>40</v>
      </c>
      <c r="E21" s="6"/>
      <c r="F21" s="10">
        <v>312595</v>
      </c>
      <c r="G21" s="11">
        <f t="shared" si="0"/>
        <v>1375977</v>
      </c>
    </row>
    <row r="22" spans="1:7" x14ac:dyDescent="0.25">
      <c r="A22" s="15" t="s">
        <v>43</v>
      </c>
      <c r="B22" s="15"/>
      <c r="C22" s="16" t="s">
        <v>45</v>
      </c>
      <c r="D22" s="13" t="s">
        <v>44</v>
      </c>
      <c r="E22" s="6"/>
      <c r="F22" s="17">
        <v>750000</v>
      </c>
      <c r="G22" s="11">
        <f t="shared" si="0"/>
        <v>625977</v>
      </c>
    </row>
    <row r="23" spans="1:7" x14ac:dyDescent="0.25">
      <c r="A23" s="9" t="s">
        <v>46</v>
      </c>
      <c r="B23" s="9"/>
      <c r="C23" s="16" t="s">
        <v>48</v>
      </c>
      <c r="D23" s="6" t="s">
        <v>47</v>
      </c>
      <c r="E23" s="6"/>
      <c r="F23" s="10">
        <v>250000</v>
      </c>
      <c r="G23" s="11">
        <f t="shared" si="0"/>
        <v>375977</v>
      </c>
    </row>
    <row r="24" spans="1:7" x14ac:dyDescent="0.25">
      <c r="A24" s="15" t="s">
        <v>49</v>
      </c>
      <c r="B24" s="15"/>
      <c r="C24" s="16" t="s">
        <v>56</v>
      </c>
      <c r="D24" s="13" t="s">
        <v>50</v>
      </c>
      <c r="E24" s="6"/>
      <c r="F24" s="10">
        <v>15730</v>
      </c>
      <c r="G24" s="11">
        <f t="shared" si="0"/>
        <v>360247</v>
      </c>
    </row>
    <row r="25" spans="1:7" x14ac:dyDescent="0.25">
      <c r="A25" s="15" t="s">
        <v>49</v>
      </c>
      <c r="B25" s="15"/>
      <c r="C25" s="16" t="s">
        <v>55</v>
      </c>
      <c r="D25" s="13" t="s">
        <v>51</v>
      </c>
      <c r="E25" s="6"/>
      <c r="F25" s="10">
        <v>70180</v>
      </c>
      <c r="G25" s="11">
        <f t="shared" si="0"/>
        <v>290067</v>
      </c>
    </row>
    <row r="26" spans="1:7" x14ac:dyDescent="0.25">
      <c r="A26" s="15" t="s">
        <v>52</v>
      </c>
      <c r="B26" s="15"/>
      <c r="C26" s="16" t="s">
        <v>54</v>
      </c>
      <c r="D26" s="13" t="s">
        <v>53</v>
      </c>
      <c r="E26" s="6"/>
      <c r="F26" s="10">
        <v>18150</v>
      </c>
      <c r="G26" s="11">
        <f t="shared" si="0"/>
        <v>271917</v>
      </c>
    </row>
    <row r="27" spans="1:7" x14ac:dyDescent="0.25">
      <c r="A27" s="15" t="s">
        <v>57</v>
      </c>
      <c r="B27" s="15"/>
      <c r="C27" s="16" t="s">
        <v>62</v>
      </c>
      <c r="D27" s="13" t="s">
        <v>59</v>
      </c>
      <c r="E27" s="6"/>
      <c r="F27" s="18">
        <v>170610</v>
      </c>
      <c r="G27" s="11">
        <f t="shared" si="0"/>
        <v>101307</v>
      </c>
    </row>
    <row r="28" spans="1:7" x14ac:dyDescent="0.25">
      <c r="A28" s="15" t="s">
        <v>58</v>
      </c>
      <c r="B28" s="15"/>
      <c r="C28" s="16" t="s">
        <v>63</v>
      </c>
      <c r="D28" s="13" t="s">
        <v>60</v>
      </c>
      <c r="E28" s="6"/>
      <c r="F28" s="18">
        <v>25410</v>
      </c>
      <c r="G28" s="11">
        <f t="shared" si="0"/>
        <v>75897</v>
      </c>
    </row>
    <row r="29" spans="1:7" x14ac:dyDescent="0.25">
      <c r="A29" s="13" t="s">
        <v>58</v>
      </c>
      <c r="B29" s="13"/>
      <c r="C29" s="16" t="s">
        <v>64</v>
      </c>
      <c r="D29" s="13" t="s">
        <v>61</v>
      </c>
      <c r="E29" s="6"/>
      <c r="F29" s="18">
        <v>56870</v>
      </c>
      <c r="G29" s="11">
        <f t="shared" si="0"/>
        <v>19027</v>
      </c>
    </row>
    <row r="30" spans="1:7" x14ac:dyDescent="0.25">
      <c r="A30" s="5" t="s">
        <v>65</v>
      </c>
      <c r="B30" s="5"/>
      <c r="C30" s="6"/>
      <c r="D30" s="7" t="s">
        <v>10</v>
      </c>
      <c r="E30" s="8">
        <v>2000000</v>
      </c>
      <c r="F30" s="10"/>
      <c r="G30" s="11">
        <f>G29-F30+E30</f>
        <v>2019027</v>
      </c>
    </row>
    <row r="31" spans="1:7" x14ac:dyDescent="0.25">
      <c r="A31" s="15" t="s">
        <v>68</v>
      </c>
      <c r="B31" s="15"/>
      <c r="C31" s="16" t="s">
        <v>75</v>
      </c>
      <c r="D31" s="13" t="s">
        <v>69</v>
      </c>
      <c r="E31" s="6"/>
      <c r="F31" s="18">
        <v>47190</v>
      </c>
      <c r="G31" s="11">
        <f t="shared" ref="G31:G53" si="1">G30-F31+E31</f>
        <v>1971837</v>
      </c>
    </row>
    <row r="32" spans="1:7" x14ac:dyDescent="0.25">
      <c r="A32" s="15" t="s">
        <v>68</v>
      </c>
      <c r="B32" s="15"/>
      <c r="C32" s="16" t="s">
        <v>76</v>
      </c>
      <c r="D32" s="13" t="s">
        <v>70</v>
      </c>
      <c r="E32" s="6"/>
      <c r="F32" s="18">
        <v>36300</v>
      </c>
      <c r="G32" s="11">
        <f t="shared" si="1"/>
        <v>1935537</v>
      </c>
    </row>
    <row r="33" spans="1:7" x14ac:dyDescent="0.25">
      <c r="A33" s="15" t="s">
        <v>66</v>
      </c>
      <c r="B33" s="15"/>
      <c r="C33" s="16" t="s">
        <v>77</v>
      </c>
      <c r="D33" s="13" t="s">
        <v>67</v>
      </c>
      <c r="E33" s="6"/>
      <c r="F33" s="18">
        <v>25410</v>
      </c>
      <c r="G33" s="11">
        <f t="shared" si="1"/>
        <v>1910127</v>
      </c>
    </row>
    <row r="34" spans="1:7" x14ac:dyDescent="0.25">
      <c r="A34" s="15" t="s">
        <v>71</v>
      </c>
      <c r="B34" s="15"/>
      <c r="C34" s="16" t="s">
        <v>78</v>
      </c>
      <c r="D34" s="13" t="s">
        <v>72</v>
      </c>
      <c r="E34" s="6"/>
      <c r="F34" s="18">
        <v>48400</v>
      </c>
      <c r="G34" s="11">
        <f t="shared" si="1"/>
        <v>1861727</v>
      </c>
    </row>
    <row r="35" spans="1:7" x14ac:dyDescent="0.25">
      <c r="A35" s="15" t="s">
        <v>71</v>
      </c>
      <c r="B35" s="15"/>
      <c r="C35" s="16" t="s">
        <v>79</v>
      </c>
      <c r="D35" s="13" t="s">
        <v>73</v>
      </c>
      <c r="E35" s="6"/>
      <c r="F35" s="18">
        <v>134310</v>
      </c>
      <c r="G35" s="11">
        <f t="shared" si="1"/>
        <v>1727417</v>
      </c>
    </row>
    <row r="36" spans="1:7" x14ac:dyDescent="0.25">
      <c r="A36" s="15" t="s">
        <v>71</v>
      </c>
      <c r="B36" s="15"/>
      <c r="C36" s="16" t="s">
        <v>126</v>
      </c>
      <c r="D36" s="13" t="s">
        <v>74</v>
      </c>
      <c r="E36" s="6"/>
      <c r="F36" s="18">
        <v>32670</v>
      </c>
      <c r="G36" s="11">
        <f t="shared" si="1"/>
        <v>1694747</v>
      </c>
    </row>
    <row r="37" spans="1:7" x14ac:dyDescent="0.25">
      <c r="A37" s="15" t="s">
        <v>65</v>
      </c>
      <c r="B37" s="15"/>
      <c r="C37" s="16" t="s">
        <v>95</v>
      </c>
      <c r="D37" s="13" t="s">
        <v>80</v>
      </c>
      <c r="E37" s="6"/>
      <c r="F37" s="18">
        <v>64130</v>
      </c>
      <c r="G37" s="11">
        <f>G36-F37+E37</f>
        <v>1630617</v>
      </c>
    </row>
    <row r="38" spans="1:7" x14ac:dyDescent="0.25">
      <c r="A38" s="15" t="s">
        <v>65</v>
      </c>
      <c r="B38" s="15"/>
      <c r="C38" s="16" t="s">
        <v>96</v>
      </c>
      <c r="D38" s="13" t="s">
        <v>82</v>
      </c>
      <c r="E38" s="6"/>
      <c r="F38" s="18">
        <v>117638</v>
      </c>
      <c r="G38" s="11">
        <f t="shared" si="1"/>
        <v>1512979</v>
      </c>
    </row>
    <row r="39" spans="1:7" x14ac:dyDescent="0.25">
      <c r="A39" s="15" t="s">
        <v>65</v>
      </c>
      <c r="B39" s="15"/>
      <c r="C39" s="16" t="s">
        <v>97</v>
      </c>
      <c r="D39" s="13" t="s">
        <v>81</v>
      </c>
      <c r="E39" s="6"/>
      <c r="F39" s="18">
        <v>12100</v>
      </c>
      <c r="G39" s="11">
        <f t="shared" si="1"/>
        <v>1500879</v>
      </c>
    </row>
    <row r="40" spans="1:7" x14ac:dyDescent="0.25">
      <c r="A40" s="15" t="s">
        <v>83</v>
      </c>
      <c r="B40" s="15"/>
      <c r="C40" s="16" t="s">
        <v>98</v>
      </c>
      <c r="D40" s="13" t="s">
        <v>84</v>
      </c>
      <c r="E40" s="6"/>
      <c r="F40" s="18">
        <v>52030</v>
      </c>
      <c r="G40" s="11">
        <f t="shared" si="1"/>
        <v>1448849</v>
      </c>
    </row>
    <row r="41" spans="1:7" x14ac:dyDescent="0.25">
      <c r="A41" s="15" t="s">
        <v>85</v>
      </c>
      <c r="B41" s="15"/>
      <c r="C41" s="16" t="s">
        <v>99</v>
      </c>
      <c r="D41" s="13" t="s">
        <v>86</v>
      </c>
      <c r="E41" s="6"/>
      <c r="F41" s="18">
        <v>24200</v>
      </c>
      <c r="G41" s="11">
        <f t="shared" si="1"/>
        <v>1424649</v>
      </c>
    </row>
    <row r="42" spans="1:7" x14ac:dyDescent="0.25">
      <c r="A42" s="15" t="s">
        <v>85</v>
      </c>
      <c r="B42" s="15"/>
      <c r="C42" s="16" t="s">
        <v>100</v>
      </c>
      <c r="D42" s="13" t="s">
        <v>82</v>
      </c>
      <c r="E42" s="6"/>
      <c r="F42" s="18">
        <v>51456</v>
      </c>
      <c r="G42" s="11">
        <f t="shared" si="1"/>
        <v>1373193</v>
      </c>
    </row>
    <row r="43" spans="1:7" x14ac:dyDescent="0.25">
      <c r="A43" s="15" t="s">
        <v>85</v>
      </c>
      <c r="B43" s="15"/>
      <c r="C43" s="16" t="s">
        <v>101</v>
      </c>
      <c r="D43" s="13" t="s">
        <v>87</v>
      </c>
      <c r="E43" s="6"/>
      <c r="F43" s="18">
        <v>88330</v>
      </c>
      <c r="G43" s="11">
        <f t="shared" si="1"/>
        <v>1284863</v>
      </c>
    </row>
    <row r="44" spans="1:7" x14ac:dyDescent="0.25">
      <c r="A44" s="15" t="s">
        <v>85</v>
      </c>
      <c r="B44" s="15"/>
      <c r="C44" s="16" t="s">
        <v>102</v>
      </c>
      <c r="D44" s="6" t="s">
        <v>88</v>
      </c>
      <c r="E44" s="6"/>
      <c r="F44" s="18">
        <v>300000</v>
      </c>
      <c r="G44" s="11">
        <f t="shared" si="1"/>
        <v>984863</v>
      </c>
    </row>
    <row r="45" spans="1:7" x14ac:dyDescent="0.25">
      <c r="A45" s="15" t="s">
        <v>89</v>
      </c>
      <c r="B45" s="15"/>
      <c r="C45" s="16" t="s">
        <v>103</v>
      </c>
      <c r="D45" s="13" t="s">
        <v>90</v>
      </c>
      <c r="E45" s="6"/>
      <c r="F45" s="18">
        <v>114950</v>
      </c>
      <c r="G45" s="11">
        <f t="shared" si="1"/>
        <v>869913</v>
      </c>
    </row>
    <row r="46" spans="1:7" x14ac:dyDescent="0.25">
      <c r="A46" s="15" t="s">
        <v>91</v>
      </c>
      <c r="B46" s="15"/>
      <c r="C46" s="16" t="s">
        <v>104</v>
      </c>
      <c r="D46" s="13" t="s">
        <v>92</v>
      </c>
      <c r="E46" s="6"/>
      <c r="F46" s="18">
        <v>12100</v>
      </c>
      <c r="G46" s="11">
        <f t="shared" si="1"/>
        <v>857813</v>
      </c>
    </row>
    <row r="47" spans="1:7" x14ac:dyDescent="0.25">
      <c r="A47" s="15" t="s">
        <v>93</v>
      </c>
      <c r="B47" s="15"/>
      <c r="C47" s="16" t="s">
        <v>105</v>
      </c>
      <c r="D47" s="13" t="s">
        <v>94</v>
      </c>
      <c r="E47" s="6"/>
      <c r="F47" s="18">
        <v>32670</v>
      </c>
      <c r="G47" s="11">
        <f t="shared" si="1"/>
        <v>825143</v>
      </c>
    </row>
    <row r="48" spans="1:7" x14ac:dyDescent="0.25">
      <c r="A48" s="15" t="s">
        <v>106</v>
      </c>
      <c r="B48" s="15"/>
      <c r="C48" s="16" t="s">
        <v>122</v>
      </c>
      <c r="D48" s="13" t="s">
        <v>107</v>
      </c>
      <c r="E48" s="6"/>
      <c r="F48" s="18">
        <v>28677</v>
      </c>
      <c r="G48" s="11">
        <f t="shared" si="1"/>
        <v>796466</v>
      </c>
    </row>
    <row r="49" spans="1:7" x14ac:dyDescent="0.25">
      <c r="A49" s="15" t="s">
        <v>106</v>
      </c>
      <c r="B49" s="15"/>
      <c r="C49" s="16" t="s">
        <v>122</v>
      </c>
      <c r="D49" s="13" t="s">
        <v>31</v>
      </c>
      <c r="E49" s="6"/>
      <c r="F49" s="18">
        <v>58042</v>
      </c>
      <c r="G49" s="11">
        <f t="shared" si="1"/>
        <v>738424</v>
      </c>
    </row>
    <row r="50" spans="1:7" x14ac:dyDescent="0.25">
      <c r="A50" s="15" t="s">
        <v>110</v>
      </c>
      <c r="B50" s="15"/>
      <c r="C50" s="16" t="s">
        <v>123</v>
      </c>
      <c r="D50" s="13" t="s">
        <v>111</v>
      </c>
      <c r="E50" s="6"/>
      <c r="F50" s="18">
        <v>37510</v>
      </c>
      <c r="G50" s="11">
        <f t="shared" si="1"/>
        <v>700914</v>
      </c>
    </row>
    <row r="51" spans="1:7" x14ac:dyDescent="0.25">
      <c r="A51" s="15" t="s">
        <v>108</v>
      </c>
      <c r="B51" s="15"/>
      <c r="C51" s="16" t="s">
        <v>121</v>
      </c>
      <c r="D51" s="13" t="s">
        <v>109</v>
      </c>
      <c r="E51" s="6"/>
      <c r="F51" s="18">
        <v>13904</v>
      </c>
      <c r="G51" s="11">
        <f t="shared" si="1"/>
        <v>687010</v>
      </c>
    </row>
    <row r="52" spans="1:7" x14ac:dyDescent="0.25">
      <c r="A52" s="15" t="s">
        <v>108</v>
      </c>
      <c r="B52" s="15"/>
      <c r="C52" s="16" t="s">
        <v>121</v>
      </c>
      <c r="D52" s="13" t="s">
        <v>31</v>
      </c>
      <c r="E52" s="6"/>
      <c r="F52" s="18">
        <v>49973</v>
      </c>
      <c r="G52" s="11">
        <f t="shared" si="1"/>
        <v>637037</v>
      </c>
    </row>
    <row r="53" spans="1:7" x14ac:dyDescent="0.25">
      <c r="A53" s="15" t="s">
        <v>112</v>
      </c>
      <c r="B53" s="15"/>
      <c r="C53" s="16" t="s">
        <v>124</v>
      </c>
      <c r="D53" s="13" t="s">
        <v>113</v>
      </c>
      <c r="E53" s="6"/>
      <c r="F53" s="18">
        <v>16940</v>
      </c>
      <c r="G53" s="11">
        <f t="shared" si="1"/>
        <v>620097</v>
      </c>
    </row>
    <row r="54" spans="1:7" x14ac:dyDescent="0.25">
      <c r="A54" s="15" t="s">
        <v>114</v>
      </c>
      <c r="B54" s="15"/>
      <c r="C54" s="16" t="s">
        <v>131</v>
      </c>
      <c r="D54" s="19" t="s">
        <v>115</v>
      </c>
      <c r="E54" s="6"/>
      <c r="F54" s="18">
        <v>445280</v>
      </c>
      <c r="G54" s="11">
        <f>G53-F54+E54</f>
        <v>174817</v>
      </c>
    </row>
    <row r="55" spans="1:7" x14ac:dyDescent="0.25">
      <c r="A55" s="20" t="s">
        <v>138</v>
      </c>
      <c r="B55" s="20"/>
      <c r="C55" s="16"/>
      <c r="D55" s="21" t="s">
        <v>10</v>
      </c>
      <c r="E55" s="8">
        <v>2000000</v>
      </c>
      <c r="F55" s="18"/>
      <c r="G55" s="11">
        <f>G54-F55+E55</f>
        <v>2174817</v>
      </c>
    </row>
    <row r="56" spans="1:7" x14ac:dyDescent="0.25">
      <c r="A56" s="15" t="s">
        <v>114</v>
      </c>
      <c r="B56" s="15"/>
      <c r="C56" s="16" t="s">
        <v>132</v>
      </c>
      <c r="D56" s="19" t="s">
        <v>116</v>
      </c>
      <c r="E56" s="6"/>
      <c r="F56" s="18">
        <v>268620</v>
      </c>
      <c r="G56" s="11">
        <f t="shared" ref="G56:G119" si="2">G55-F56+E56</f>
        <v>1906197</v>
      </c>
    </row>
    <row r="57" spans="1:7" x14ac:dyDescent="0.25">
      <c r="A57" s="15" t="s">
        <v>114</v>
      </c>
      <c r="B57" s="15"/>
      <c r="C57" s="16" t="s">
        <v>133</v>
      </c>
      <c r="D57" s="19" t="s">
        <v>120</v>
      </c>
      <c r="E57" s="6"/>
      <c r="F57" s="18">
        <v>100000</v>
      </c>
      <c r="G57" s="11">
        <f t="shared" si="2"/>
        <v>1806197</v>
      </c>
    </row>
    <row r="58" spans="1:7" x14ac:dyDescent="0.25">
      <c r="A58" s="15" t="s">
        <v>117</v>
      </c>
      <c r="B58" s="15"/>
      <c r="C58" s="16" t="s">
        <v>134</v>
      </c>
      <c r="D58" s="19" t="s">
        <v>118</v>
      </c>
      <c r="E58" s="6"/>
      <c r="F58" s="18">
        <v>249260</v>
      </c>
      <c r="G58" s="11">
        <f t="shared" si="2"/>
        <v>1556937</v>
      </c>
    </row>
    <row r="59" spans="1:7" x14ac:dyDescent="0.25">
      <c r="A59" s="15" t="s">
        <v>117</v>
      </c>
      <c r="B59" s="15"/>
      <c r="C59" s="6" t="s">
        <v>135</v>
      </c>
      <c r="D59" s="13" t="s">
        <v>119</v>
      </c>
      <c r="E59" s="6"/>
      <c r="F59" s="18">
        <v>150000</v>
      </c>
      <c r="G59" s="11">
        <f t="shared" si="2"/>
        <v>1406937</v>
      </c>
    </row>
    <row r="60" spans="1:7" x14ac:dyDescent="0.25">
      <c r="A60" s="15" t="s">
        <v>117</v>
      </c>
      <c r="B60" s="15"/>
      <c r="C60" s="13" t="s">
        <v>130</v>
      </c>
      <c r="D60" s="13" t="s">
        <v>125</v>
      </c>
      <c r="E60" s="6"/>
      <c r="F60" s="18">
        <v>382430</v>
      </c>
      <c r="G60" s="11">
        <f t="shared" si="2"/>
        <v>1024507</v>
      </c>
    </row>
    <row r="61" spans="1:7" x14ac:dyDescent="0.25">
      <c r="A61" s="15" t="s">
        <v>117</v>
      </c>
      <c r="B61" s="15"/>
      <c r="C61" s="6" t="s">
        <v>142</v>
      </c>
      <c r="D61" s="19" t="s">
        <v>128</v>
      </c>
      <c r="E61" s="6"/>
      <c r="F61" s="18">
        <v>38720</v>
      </c>
      <c r="G61" s="11">
        <f t="shared" si="2"/>
        <v>985787</v>
      </c>
    </row>
    <row r="62" spans="1:7" x14ac:dyDescent="0.25">
      <c r="A62" s="15" t="s">
        <v>127</v>
      </c>
      <c r="B62" s="15"/>
      <c r="C62" s="6" t="s">
        <v>143</v>
      </c>
      <c r="D62" s="19" t="s">
        <v>137</v>
      </c>
      <c r="E62" s="6"/>
      <c r="F62" s="18">
        <v>22990</v>
      </c>
      <c r="G62" s="11">
        <f t="shared" si="2"/>
        <v>962797</v>
      </c>
    </row>
    <row r="63" spans="1:7" x14ac:dyDescent="0.25">
      <c r="A63" s="15" t="s">
        <v>127</v>
      </c>
      <c r="B63" s="15"/>
      <c r="C63" s="6" t="s">
        <v>144</v>
      </c>
      <c r="D63" s="19" t="s">
        <v>129</v>
      </c>
      <c r="E63" s="6"/>
      <c r="F63" s="18">
        <v>1100000</v>
      </c>
      <c r="G63" s="11">
        <f t="shared" si="2"/>
        <v>-137203</v>
      </c>
    </row>
    <row r="64" spans="1:7" x14ac:dyDescent="0.25">
      <c r="A64" s="20" t="s">
        <v>157</v>
      </c>
      <c r="B64" s="20"/>
      <c r="C64" s="6"/>
      <c r="D64" s="21" t="s">
        <v>10</v>
      </c>
      <c r="E64" s="8">
        <v>2000000</v>
      </c>
      <c r="F64" s="18"/>
      <c r="G64" s="11">
        <f t="shared" si="2"/>
        <v>1862797</v>
      </c>
    </row>
    <row r="65" spans="1:7" x14ac:dyDescent="0.25">
      <c r="A65" s="15" t="s">
        <v>127</v>
      </c>
      <c r="B65" s="15"/>
      <c r="C65" s="6" t="s">
        <v>145</v>
      </c>
      <c r="D65" s="19" t="s">
        <v>136</v>
      </c>
      <c r="E65" s="6"/>
      <c r="F65" s="18">
        <v>48400</v>
      </c>
      <c r="G65" s="11">
        <f t="shared" si="2"/>
        <v>1814397</v>
      </c>
    </row>
    <row r="66" spans="1:7" x14ac:dyDescent="0.25">
      <c r="A66" s="15" t="s">
        <v>138</v>
      </c>
      <c r="B66" s="15"/>
      <c r="C66" s="6" t="s">
        <v>146</v>
      </c>
      <c r="D66" s="19" t="s">
        <v>139</v>
      </c>
      <c r="E66" s="6"/>
      <c r="F66" s="18">
        <v>28030</v>
      </c>
      <c r="G66" s="11">
        <f t="shared" si="2"/>
        <v>1786367</v>
      </c>
    </row>
    <row r="67" spans="1:7" x14ac:dyDescent="0.25">
      <c r="A67" s="15" t="s">
        <v>138</v>
      </c>
      <c r="B67" s="15"/>
      <c r="C67" s="6" t="s">
        <v>147</v>
      </c>
      <c r="D67" s="19" t="s">
        <v>140</v>
      </c>
      <c r="E67" s="6"/>
      <c r="F67" s="18">
        <v>27830</v>
      </c>
      <c r="G67" s="11">
        <f t="shared" si="2"/>
        <v>1758537</v>
      </c>
    </row>
    <row r="68" spans="1:7" x14ac:dyDescent="0.25">
      <c r="A68" s="15" t="s">
        <v>138</v>
      </c>
      <c r="B68" s="15"/>
      <c r="C68" s="6" t="s">
        <v>148</v>
      </c>
      <c r="D68" s="19" t="s">
        <v>141</v>
      </c>
      <c r="E68" s="6"/>
      <c r="F68" s="18">
        <v>14520</v>
      </c>
      <c r="G68" s="11">
        <f t="shared" si="2"/>
        <v>1744017</v>
      </c>
    </row>
    <row r="69" spans="1:7" x14ac:dyDescent="0.25">
      <c r="A69" s="15" t="s">
        <v>161</v>
      </c>
      <c r="B69" s="15"/>
      <c r="C69" s="6" t="s">
        <v>163</v>
      </c>
      <c r="D69" s="19" t="s">
        <v>162</v>
      </c>
      <c r="E69" s="6"/>
      <c r="F69" s="18">
        <v>175000</v>
      </c>
      <c r="G69" s="11">
        <f t="shared" si="2"/>
        <v>1569017</v>
      </c>
    </row>
    <row r="70" spans="1:7" x14ac:dyDescent="0.25">
      <c r="A70" s="15" t="s">
        <v>149</v>
      </c>
      <c r="B70" s="15"/>
      <c r="C70" s="6" t="s">
        <v>164</v>
      </c>
      <c r="D70" s="19" t="s">
        <v>150</v>
      </c>
      <c r="E70" s="6"/>
      <c r="F70" s="18">
        <v>235950</v>
      </c>
      <c r="G70" s="11">
        <f t="shared" si="2"/>
        <v>1333067</v>
      </c>
    </row>
    <row r="71" spans="1:7" x14ac:dyDescent="0.25">
      <c r="A71" s="15" t="s">
        <v>149</v>
      </c>
      <c r="B71" s="15"/>
      <c r="C71" s="6" t="s">
        <v>165</v>
      </c>
      <c r="D71" s="19" t="s">
        <v>151</v>
      </c>
      <c r="E71" s="6"/>
      <c r="F71" s="18">
        <v>355740</v>
      </c>
      <c r="G71" s="11">
        <f t="shared" si="2"/>
        <v>977327</v>
      </c>
    </row>
    <row r="72" spans="1:7" x14ac:dyDescent="0.25">
      <c r="A72" s="15" t="s">
        <v>149</v>
      </c>
      <c r="B72" s="15"/>
      <c r="C72" s="6" t="s">
        <v>166</v>
      </c>
      <c r="D72" s="19" t="s">
        <v>152</v>
      </c>
      <c r="E72" s="6"/>
      <c r="F72" s="18">
        <v>12100</v>
      </c>
      <c r="G72" s="11">
        <f t="shared" si="2"/>
        <v>965227</v>
      </c>
    </row>
    <row r="73" spans="1:7" x14ac:dyDescent="0.25">
      <c r="A73" s="15" t="s">
        <v>149</v>
      </c>
      <c r="B73" s="15"/>
      <c r="C73" s="6" t="s">
        <v>167</v>
      </c>
      <c r="D73" s="19" t="s">
        <v>153</v>
      </c>
      <c r="E73" s="6"/>
      <c r="F73" s="18">
        <v>12100</v>
      </c>
      <c r="G73" s="11">
        <f t="shared" si="2"/>
        <v>953127</v>
      </c>
    </row>
    <row r="74" spans="1:7" x14ac:dyDescent="0.25">
      <c r="A74" s="15" t="s">
        <v>154</v>
      </c>
      <c r="B74" s="15"/>
      <c r="C74" s="6" t="s">
        <v>168</v>
      </c>
      <c r="D74" s="19" t="s">
        <v>155</v>
      </c>
      <c r="E74" s="6"/>
      <c r="F74" s="18">
        <v>30250</v>
      </c>
      <c r="G74" s="11">
        <f t="shared" si="2"/>
        <v>922877</v>
      </c>
    </row>
    <row r="75" spans="1:7" x14ac:dyDescent="0.25">
      <c r="A75" s="15" t="s">
        <v>157</v>
      </c>
      <c r="B75" s="15"/>
      <c r="C75" s="6" t="s">
        <v>169</v>
      </c>
      <c r="D75" s="19" t="s">
        <v>156</v>
      </c>
      <c r="E75" s="6"/>
      <c r="F75" s="18">
        <v>30250</v>
      </c>
      <c r="G75" s="11">
        <f t="shared" si="2"/>
        <v>892627</v>
      </c>
    </row>
    <row r="76" spans="1:7" x14ac:dyDescent="0.25">
      <c r="A76" s="15" t="s">
        <v>158</v>
      </c>
      <c r="B76" s="15"/>
      <c r="C76" s="6" t="s">
        <v>170</v>
      </c>
      <c r="D76" s="19" t="s">
        <v>159</v>
      </c>
      <c r="E76" s="6"/>
      <c r="F76" s="18">
        <v>47190</v>
      </c>
      <c r="G76" s="11">
        <f t="shared" si="2"/>
        <v>845437</v>
      </c>
    </row>
    <row r="77" spans="1:7" x14ac:dyDescent="0.25">
      <c r="A77" s="15" t="s">
        <v>160</v>
      </c>
      <c r="B77" s="15"/>
      <c r="C77" s="6" t="s">
        <v>171</v>
      </c>
      <c r="D77" s="19" t="s">
        <v>172</v>
      </c>
      <c r="E77" s="6"/>
      <c r="F77" s="18">
        <v>294030</v>
      </c>
      <c r="G77" s="11">
        <f t="shared" si="2"/>
        <v>551407</v>
      </c>
    </row>
    <row r="78" spans="1:7" x14ac:dyDescent="0.25">
      <c r="A78" s="15" t="s">
        <v>173</v>
      </c>
      <c r="B78" s="15"/>
      <c r="C78" s="6" t="s">
        <v>182</v>
      </c>
      <c r="D78" s="19" t="s">
        <v>174</v>
      </c>
      <c r="E78" s="6"/>
      <c r="F78" s="18">
        <v>12100</v>
      </c>
      <c r="G78" s="11">
        <f t="shared" si="2"/>
        <v>539307</v>
      </c>
    </row>
    <row r="79" spans="1:7" x14ac:dyDescent="0.25">
      <c r="A79" s="15" t="s">
        <v>173</v>
      </c>
      <c r="B79" s="15"/>
      <c r="C79" s="6" t="s">
        <v>179</v>
      </c>
      <c r="D79" s="19" t="s">
        <v>175</v>
      </c>
      <c r="E79" s="6"/>
      <c r="F79" s="18">
        <v>47190</v>
      </c>
      <c r="G79" s="11">
        <f t="shared" si="2"/>
        <v>492117</v>
      </c>
    </row>
    <row r="80" spans="1:7" x14ac:dyDescent="0.25">
      <c r="A80" s="15" t="s">
        <v>176</v>
      </c>
      <c r="B80" s="15"/>
      <c r="C80" s="6" t="s">
        <v>180</v>
      </c>
      <c r="D80" s="19" t="s">
        <v>177</v>
      </c>
      <c r="E80" s="6"/>
      <c r="F80" s="18">
        <v>62920</v>
      </c>
      <c r="G80" s="11">
        <f t="shared" si="2"/>
        <v>429197</v>
      </c>
    </row>
    <row r="81" spans="1:7" x14ac:dyDescent="0.25">
      <c r="A81" s="15" t="s">
        <v>176</v>
      </c>
      <c r="B81" s="15"/>
      <c r="C81" s="6" t="s">
        <v>181</v>
      </c>
      <c r="D81" s="19" t="s">
        <v>178</v>
      </c>
      <c r="E81" s="6"/>
      <c r="F81" s="18">
        <v>233530</v>
      </c>
      <c r="G81" s="11">
        <f t="shared" si="2"/>
        <v>195667</v>
      </c>
    </row>
    <row r="82" spans="1:7" x14ac:dyDescent="0.25">
      <c r="A82" s="20" t="s">
        <v>192</v>
      </c>
      <c r="B82" s="20"/>
      <c r="C82" s="6"/>
      <c r="D82" s="21" t="s">
        <v>10</v>
      </c>
      <c r="E82" s="8">
        <v>2000000</v>
      </c>
      <c r="F82" s="18"/>
      <c r="G82" s="11">
        <f t="shared" si="2"/>
        <v>2195667</v>
      </c>
    </row>
    <row r="83" spans="1:7" x14ac:dyDescent="0.25">
      <c r="A83" s="15" t="s">
        <v>183</v>
      </c>
      <c r="B83" s="15"/>
      <c r="C83" s="6" t="s">
        <v>219</v>
      </c>
      <c r="D83" s="22" t="s">
        <v>184</v>
      </c>
      <c r="E83" s="6"/>
      <c r="F83" s="18">
        <v>13310</v>
      </c>
      <c r="G83" s="11">
        <f t="shared" si="2"/>
        <v>2182357</v>
      </c>
    </row>
    <row r="84" spans="1:7" x14ac:dyDescent="0.25">
      <c r="A84" s="15" t="s">
        <v>183</v>
      </c>
      <c r="B84" s="15"/>
      <c r="C84" s="6" t="s">
        <v>219</v>
      </c>
      <c r="D84" s="22" t="s">
        <v>185</v>
      </c>
      <c r="E84" s="6"/>
      <c r="F84" s="18">
        <v>12100</v>
      </c>
      <c r="G84" s="11">
        <f t="shared" si="2"/>
        <v>2170257</v>
      </c>
    </row>
    <row r="85" spans="1:7" x14ac:dyDescent="0.25">
      <c r="A85" s="15" t="s">
        <v>183</v>
      </c>
      <c r="B85" s="15"/>
      <c r="C85" s="6" t="s">
        <v>219</v>
      </c>
      <c r="D85" s="22" t="s">
        <v>186</v>
      </c>
      <c r="E85" s="6"/>
      <c r="F85" s="18">
        <v>388410</v>
      </c>
      <c r="G85" s="11">
        <f t="shared" si="2"/>
        <v>1781847</v>
      </c>
    </row>
    <row r="86" spans="1:7" x14ac:dyDescent="0.25">
      <c r="A86" s="15" t="s">
        <v>187</v>
      </c>
      <c r="B86" s="15"/>
      <c r="C86" s="6" t="s">
        <v>219</v>
      </c>
      <c r="D86" s="22" t="s">
        <v>188</v>
      </c>
      <c r="E86" s="6"/>
      <c r="F86" s="18">
        <v>217800</v>
      </c>
      <c r="G86" s="11">
        <f t="shared" si="2"/>
        <v>1564047</v>
      </c>
    </row>
    <row r="87" spans="1:7" x14ac:dyDescent="0.25">
      <c r="A87" s="15" t="s">
        <v>189</v>
      </c>
      <c r="B87" s="15"/>
      <c r="C87" s="6" t="s">
        <v>219</v>
      </c>
      <c r="D87" s="22" t="s">
        <v>190</v>
      </c>
      <c r="E87" s="6"/>
      <c r="F87" s="18">
        <v>64130</v>
      </c>
      <c r="G87" s="11">
        <f t="shared" si="2"/>
        <v>1499917</v>
      </c>
    </row>
    <row r="88" spans="1:7" x14ac:dyDescent="0.25">
      <c r="A88" s="15" t="s">
        <v>189</v>
      </c>
      <c r="B88" s="15"/>
      <c r="C88" s="6" t="s">
        <v>219</v>
      </c>
      <c r="D88" s="22" t="s">
        <v>191</v>
      </c>
      <c r="E88" s="6"/>
      <c r="F88" s="18">
        <v>159720</v>
      </c>
      <c r="G88" s="11">
        <f t="shared" si="2"/>
        <v>1340197</v>
      </c>
    </row>
    <row r="89" spans="1:7" x14ac:dyDescent="0.25">
      <c r="A89" s="15" t="s">
        <v>192</v>
      </c>
      <c r="B89" s="15"/>
      <c r="C89" s="6" t="s">
        <v>219</v>
      </c>
      <c r="D89" s="22" t="s">
        <v>193</v>
      </c>
      <c r="E89" s="6"/>
      <c r="F89" s="18">
        <v>21780</v>
      </c>
      <c r="G89" s="11">
        <f t="shared" si="2"/>
        <v>1318417</v>
      </c>
    </row>
    <row r="90" spans="1:7" x14ac:dyDescent="0.25">
      <c r="A90" s="15" t="s">
        <v>194</v>
      </c>
      <c r="B90" s="15"/>
      <c r="C90" s="6" t="s">
        <v>219</v>
      </c>
      <c r="D90" s="22" t="s">
        <v>195</v>
      </c>
      <c r="E90" s="6"/>
      <c r="F90" s="18">
        <v>66550</v>
      </c>
      <c r="G90" s="11">
        <f t="shared" si="2"/>
        <v>1251867</v>
      </c>
    </row>
    <row r="91" spans="1:7" x14ac:dyDescent="0.25">
      <c r="A91" s="15" t="s">
        <v>194</v>
      </c>
      <c r="B91" s="15"/>
      <c r="C91" s="6" t="s">
        <v>219</v>
      </c>
      <c r="D91" s="22" t="s">
        <v>196</v>
      </c>
      <c r="E91" s="6"/>
      <c r="F91" s="18">
        <v>12100</v>
      </c>
      <c r="G91" s="11">
        <f t="shared" si="2"/>
        <v>1239767</v>
      </c>
    </row>
    <row r="92" spans="1:7" x14ac:dyDescent="0.25">
      <c r="A92" s="15" t="s">
        <v>194</v>
      </c>
      <c r="B92" s="15"/>
      <c r="C92" s="6" t="s">
        <v>219</v>
      </c>
      <c r="D92" s="22" t="s">
        <v>197</v>
      </c>
      <c r="E92" s="6"/>
      <c r="F92" s="18">
        <v>44770</v>
      </c>
      <c r="G92" s="11">
        <f t="shared" si="2"/>
        <v>1194997</v>
      </c>
    </row>
    <row r="93" spans="1:7" x14ac:dyDescent="0.25">
      <c r="A93" s="15" t="s">
        <v>194</v>
      </c>
      <c r="B93" s="15"/>
      <c r="C93" s="6" t="s">
        <v>219</v>
      </c>
      <c r="D93" s="22" t="s">
        <v>198</v>
      </c>
      <c r="E93" s="6"/>
      <c r="F93" s="18">
        <v>242000</v>
      </c>
      <c r="G93" s="11">
        <f t="shared" si="2"/>
        <v>952997</v>
      </c>
    </row>
    <row r="94" spans="1:7" x14ac:dyDescent="0.25">
      <c r="A94" s="15" t="s">
        <v>194</v>
      </c>
      <c r="B94" s="15"/>
      <c r="C94" s="6" t="s">
        <v>219</v>
      </c>
      <c r="D94" s="22" t="s">
        <v>199</v>
      </c>
      <c r="E94" s="6"/>
      <c r="F94" s="18">
        <v>49610</v>
      </c>
      <c r="G94" s="11">
        <f t="shared" si="2"/>
        <v>903387</v>
      </c>
    </row>
    <row r="95" spans="1:7" x14ac:dyDescent="0.25">
      <c r="A95" s="15" t="s">
        <v>194</v>
      </c>
      <c r="B95" s="15"/>
      <c r="C95" s="6" t="s">
        <v>219</v>
      </c>
      <c r="D95" s="19" t="s">
        <v>200</v>
      </c>
      <c r="E95" s="6"/>
      <c r="F95" s="18">
        <v>11297</v>
      </c>
      <c r="G95" s="11">
        <f t="shared" si="2"/>
        <v>892090</v>
      </c>
    </row>
    <row r="96" spans="1:7" x14ac:dyDescent="0.25">
      <c r="A96" s="15" t="s">
        <v>194</v>
      </c>
      <c r="B96" s="15"/>
      <c r="C96" s="6" t="s">
        <v>219</v>
      </c>
      <c r="D96" s="19" t="s">
        <v>201</v>
      </c>
      <c r="E96" s="6"/>
      <c r="F96" s="18">
        <v>29546</v>
      </c>
      <c r="G96" s="11">
        <f t="shared" si="2"/>
        <v>862544</v>
      </c>
    </row>
    <row r="97" spans="1:7" x14ac:dyDescent="0.25">
      <c r="A97" s="15" t="s">
        <v>194</v>
      </c>
      <c r="B97" s="15"/>
      <c r="C97" s="6" t="s">
        <v>219</v>
      </c>
      <c r="D97" s="19" t="s">
        <v>202</v>
      </c>
      <c r="E97" s="6"/>
      <c r="F97" s="18">
        <v>8690</v>
      </c>
      <c r="G97" s="11">
        <f t="shared" si="2"/>
        <v>853854</v>
      </c>
    </row>
    <row r="98" spans="1:7" x14ac:dyDescent="0.25">
      <c r="A98" s="15" t="s">
        <v>194</v>
      </c>
      <c r="B98" s="15"/>
      <c r="C98" s="6" t="s">
        <v>219</v>
      </c>
      <c r="D98" s="19" t="s">
        <v>203</v>
      </c>
      <c r="E98" s="6"/>
      <c r="F98" s="18">
        <v>15642</v>
      </c>
      <c r="G98" s="11">
        <f t="shared" si="2"/>
        <v>838212</v>
      </c>
    </row>
    <row r="99" spans="1:7" x14ac:dyDescent="0.25">
      <c r="A99" s="15" t="s">
        <v>194</v>
      </c>
      <c r="B99" s="15"/>
      <c r="C99" s="6" t="s">
        <v>219</v>
      </c>
      <c r="D99" s="19" t="s">
        <v>204</v>
      </c>
      <c r="E99" s="6"/>
      <c r="F99" s="18">
        <v>81686</v>
      </c>
      <c r="G99" s="11">
        <f t="shared" si="2"/>
        <v>756526</v>
      </c>
    </row>
    <row r="100" spans="1:7" x14ac:dyDescent="0.25">
      <c r="A100" s="15" t="s">
        <v>194</v>
      </c>
      <c r="B100" s="15"/>
      <c r="C100" s="6" t="s">
        <v>219</v>
      </c>
      <c r="D100" s="19" t="s">
        <v>205</v>
      </c>
      <c r="E100" s="6"/>
      <c r="F100" s="18">
        <v>128363</v>
      </c>
      <c r="G100" s="11">
        <f t="shared" si="2"/>
        <v>628163</v>
      </c>
    </row>
    <row r="101" spans="1:7" x14ac:dyDescent="0.25">
      <c r="A101" s="15" t="s">
        <v>194</v>
      </c>
      <c r="B101" s="15"/>
      <c r="C101" s="6" t="s">
        <v>219</v>
      </c>
      <c r="D101" s="19" t="s">
        <v>206</v>
      </c>
      <c r="E101" s="6"/>
      <c r="F101" s="18">
        <v>40750</v>
      </c>
      <c r="G101" s="11">
        <f t="shared" si="2"/>
        <v>587413</v>
      </c>
    </row>
    <row r="102" spans="1:7" x14ac:dyDescent="0.25">
      <c r="A102" s="15" t="s">
        <v>194</v>
      </c>
      <c r="B102" s="15"/>
      <c r="C102" s="6" t="s">
        <v>219</v>
      </c>
      <c r="D102" s="19" t="s">
        <v>207</v>
      </c>
      <c r="E102" s="6"/>
      <c r="F102" s="18">
        <v>31528</v>
      </c>
      <c r="G102" s="11">
        <f t="shared" si="2"/>
        <v>555885</v>
      </c>
    </row>
    <row r="103" spans="1:7" x14ac:dyDescent="0.25">
      <c r="A103" s="15" t="s">
        <v>194</v>
      </c>
      <c r="B103" s="15"/>
      <c r="C103" s="6" t="s">
        <v>219</v>
      </c>
      <c r="D103" s="19" t="s">
        <v>208</v>
      </c>
      <c r="E103" s="6"/>
      <c r="F103" s="18">
        <v>75334</v>
      </c>
      <c r="G103" s="11">
        <f t="shared" si="2"/>
        <v>480551</v>
      </c>
    </row>
    <row r="104" spans="1:7" x14ac:dyDescent="0.25">
      <c r="A104" s="15" t="s">
        <v>194</v>
      </c>
      <c r="B104" s="15"/>
      <c r="C104" s="6" t="s">
        <v>219</v>
      </c>
      <c r="D104" s="19" t="s">
        <v>209</v>
      </c>
      <c r="E104" s="6"/>
      <c r="F104" s="18">
        <v>34986</v>
      </c>
      <c r="G104" s="11">
        <f t="shared" si="2"/>
        <v>445565</v>
      </c>
    </row>
    <row r="105" spans="1:7" x14ac:dyDescent="0.25">
      <c r="A105" s="15" t="s">
        <v>210</v>
      </c>
      <c r="B105" s="15"/>
      <c r="C105" s="6" t="s">
        <v>219</v>
      </c>
      <c r="D105" s="22" t="s">
        <v>211</v>
      </c>
      <c r="E105" s="6"/>
      <c r="F105" s="18">
        <v>243210</v>
      </c>
      <c r="G105" s="11">
        <f t="shared" si="2"/>
        <v>202355</v>
      </c>
    </row>
    <row r="106" spans="1:7" x14ac:dyDescent="0.25">
      <c r="A106" s="15" t="s">
        <v>210</v>
      </c>
      <c r="B106" s="15"/>
      <c r="C106" s="6" t="s">
        <v>219</v>
      </c>
      <c r="D106" s="22" t="s">
        <v>212</v>
      </c>
      <c r="E106" s="6"/>
      <c r="F106" s="18">
        <v>29040</v>
      </c>
      <c r="G106" s="11">
        <f t="shared" si="2"/>
        <v>173315</v>
      </c>
    </row>
    <row r="107" spans="1:7" x14ac:dyDescent="0.25">
      <c r="A107" s="15" t="s">
        <v>210</v>
      </c>
      <c r="B107" s="15"/>
      <c r="C107" s="6" t="s">
        <v>219</v>
      </c>
      <c r="D107" s="22" t="s">
        <v>213</v>
      </c>
      <c r="E107" s="6"/>
      <c r="F107" s="18">
        <v>152460</v>
      </c>
      <c r="G107" s="11">
        <f t="shared" si="2"/>
        <v>20855</v>
      </c>
    </row>
    <row r="108" spans="1:7" x14ac:dyDescent="0.25">
      <c r="A108" s="20" t="s">
        <v>222</v>
      </c>
      <c r="B108" s="20"/>
      <c r="C108" s="6"/>
      <c r="D108" s="23" t="s">
        <v>27</v>
      </c>
      <c r="E108" s="8">
        <v>2000000</v>
      </c>
      <c r="F108" s="18"/>
      <c r="G108" s="11">
        <f t="shared" si="2"/>
        <v>2020855</v>
      </c>
    </row>
    <row r="109" spans="1:7" x14ac:dyDescent="0.25">
      <c r="A109" s="15" t="s">
        <v>210</v>
      </c>
      <c r="B109" s="15"/>
      <c r="C109" s="6" t="s">
        <v>256</v>
      </c>
      <c r="D109" s="22" t="s">
        <v>214</v>
      </c>
      <c r="E109" s="6"/>
      <c r="F109" s="18">
        <v>21780</v>
      </c>
      <c r="G109" s="11">
        <f t="shared" si="2"/>
        <v>1999075</v>
      </c>
    </row>
    <row r="110" spans="1:7" x14ac:dyDescent="0.25">
      <c r="A110" s="15" t="s">
        <v>210</v>
      </c>
      <c r="B110" s="15"/>
      <c r="C110" s="6" t="s">
        <v>256</v>
      </c>
      <c r="D110" s="22" t="s">
        <v>215</v>
      </c>
      <c r="E110" s="6"/>
      <c r="F110" s="18">
        <v>21780</v>
      </c>
      <c r="G110" s="11">
        <f t="shared" si="2"/>
        <v>1977295</v>
      </c>
    </row>
    <row r="111" spans="1:7" x14ac:dyDescent="0.25">
      <c r="A111" s="15" t="s">
        <v>210</v>
      </c>
      <c r="B111" s="15"/>
      <c r="C111" s="6" t="s">
        <v>256</v>
      </c>
      <c r="D111" s="22" t="s">
        <v>216</v>
      </c>
      <c r="E111" s="6"/>
      <c r="F111" s="18">
        <v>250470</v>
      </c>
      <c r="G111" s="11">
        <f t="shared" si="2"/>
        <v>1726825</v>
      </c>
    </row>
    <row r="112" spans="1:7" x14ac:dyDescent="0.25">
      <c r="A112" s="15" t="s">
        <v>210</v>
      </c>
      <c r="B112" s="15"/>
      <c r="C112" s="6" t="s">
        <v>256</v>
      </c>
      <c r="D112" s="22" t="s">
        <v>217</v>
      </c>
      <c r="E112" s="6"/>
      <c r="F112" s="18">
        <v>39930</v>
      </c>
      <c r="G112" s="11">
        <f t="shared" si="2"/>
        <v>1686895</v>
      </c>
    </row>
    <row r="113" spans="1:7" x14ac:dyDescent="0.25">
      <c r="A113" s="15" t="s">
        <v>210</v>
      </c>
      <c r="B113" s="15"/>
      <c r="C113" s="6" t="s">
        <v>256</v>
      </c>
      <c r="D113" s="22" t="s">
        <v>218</v>
      </c>
      <c r="E113" s="6"/>
      <c r="F113" s="18">
        <v>229900</v>
      </c>
      <c r="G113" s="11">
        <f t="shared" si="2"/>
        <v>1456995</v>
      </c>
    </row>
    <row r="114" spans="1:7" x14ac:dyDescent="0.25">
      <c r="A114" s="24" t="s">
        <v>220</v>
      </c>
      <c r="B114" s="24"/>
      <c r="C114" s="6" t="s">
        <v>256</v>
      </c>
      <c r="D114" s="25" t="s">
        <v>221</v>
      </c>
      <c r="E114" s="26"/>
      <c r="F114" s="27">
        <v>300000</v>
      </c>
      <c r="G114" s="11">
        <f>G113-F114+E114</f>
        <v>1156995</v>
      </c>
    </row>
    <row r="115" spans="1:7" x14ac:dyDescent="0.25">
      <c r="A115" s="15" t="s">
        <v>220</v>
      </c>
      <c r="B115" s="15"/>
      <c r="C115" s="6" t="s">
        <v>256</v>
      </c>
      <c r="D115" s="22" t="s">
        <v>223</v>
      </c>
      <c r="E115" s="6"/>
      <c r="F115" s="18">
        <v>58080</v>
      </c>
      <c r="G115" s="28">
        <f t="shared" si="2"/>
        <v>1098915</v>
      </c>
    </row>
    <row r="116" spans="1:7" x14ac:dyDescent="0.25">
      <c r="A116" s="15" t="s">
        <v>220</v>
      </c>
      <c r="B116" s="15"/>
      <c r="C116" s="6" t="s">
        <v>256</v>
      </c>
      <c r="D116" s="22" t="s">
        <v>224</v>
      </c>
      <c r="E116" s="6"/>
      <c r="F116" s="18">
        <v>98010</v>
      </c>
      <c r="G116" s="28">
        <f t="shared" si="2"/>
        <v>1000905</v>
      </c>
    </row>
    <row r="117" spans="1:7" x14ac:dyDescent="0.25">
      <c r="A117" s="15" t="s">
        <v>225</v>
      </c>
      <c r="B117" s="15"/>
      <c r="C117" s="6" t="s">
        <v>256</v>
      </c>
      <c r="D117" s="22" t="s">
        <v>226</v>
      </c>
      <c r="E117" s="6"/>
      <c r="F117" s="18">
        <v>239580</v>
      </c>
      <c r="G117" s="28">
        <f t="shared" si="2"/>
        <v>761325</v>
      </c>
    </row>
    <row r="118" spans="1:7" x14ac:dyDescent="0.25">
      <c r="A118" s="15" t="s">
        <v>225</v>
      </c>
      <c r="B118" s="15"/>
      <c r="C118" s="6" t="s">
        <v>256</v>
      </c>
      <c r="D118" s="22" t="s">
        <v>251</v>
      </c>
      <c r="E118" s="6"/>
      <c r="F118" s="18">
        <v>73810</v>
      </c>
      <c r="G118" s="28">
        <f t="shared" si="2"/>
        <v>687515</v>
      </c>
    </row>
    <row r="119" spans="1:7" x14ac:dyDescent="0.25">
      <c r="A119" s="15" t="s">
        <v>227</v>
      </c>
      <c r="B119" s="15"/>
      <c r="C119" s="6" t="s">
        <v>256</v>
      </c>
      <c r="D119" s="22" t="s">
        <v>228</v>
      </c>
      <c r="E119" s="6"/>
      <c r="F119" s="18">
        <v>18150</v>
      </c>
      <c r="G119" s="28">
        <f t="shared" si="2"/>
        <v>669365</v>
      </c>
    </row>
    <row r="120" spans="1:7" x14ac:dyDescent="0.25">
      <c r="A120" s="15" t="s">
        <v>222</v>
      </c>
      <c r="B120" s="15"/>
      <c r="C120" s="6" t="s">
        <v>256</v>
      </c>
      <c r="D120" s="22" t="s">
        <v>229</v>
      </c>
      <c r="E120" s="6"/>
      <c r="F120" s="18">
        <v>152460</v>
      </c>
      <c r="G120" s="28">
        <f t="shared" ref="G120:G184" si="3">G119-F120+E120</f>
        <v>516905</v>
      </c>
    </row>
    <row r="121" spans="1:7" x14ac:dyDescent="0.25">
      <c r="A121" s="15" t="s">
        <v>222</v>
      </c>
      <c r="B121" s="15"/>
      <c r="C121" s="6" t="s">
        <v>256</v>
      </c>
      <c r="D121" s="22" t="s">
        <v>231</v>
      </c>
      <c r="E121" s="6"/>
      <c r="F121" s="18">
        <v>145200</v>
      </c>
      <c r="G121" s="28">
        <f t="shared" si="3"/>
        <v>371705</v>
      </c>
    </row>
    <row r="122" spans="1:7" x14ac:dyDescent="0.25">
      <c r="A122" s="15" t="s">
        <v>222</v>
      </c>
      <c r="B122" s="15"/>
      <c r="C122" s="6" t="s">
        <v>256</v>
      </c>
      <c r="D122" s="22" t="s">
        <v>230</v>
      </c>
      <c r="E122" s="6"/>
      <c r="F122" s="18">
        <v>90750</v>
      </c>
      <c r="G122" s="28">
        <f t="shared" si="3"/>
        <v>280955</v>
      </c>
    </row>
    <row r="123" spans="1:7" x14ac:dyDescent="0.25">
      <c r="A123" s="15" t="s">
        <v>232</v>
      </c>
      <c r="B123" s="15"/>
      <c r="C123" s="6" t="s">
        <v>256</v>
      </c>
      <c r="D123" s="22" t="s">
        <v>233</v>
      </c>
      <c r="E123" s="6"/>
      <c r="F123" s="18">
        <v>244420</v>
      </c>
      <c r="G123" s="28">
        <f t="shared" si="3"/>
        <v>36535</v>
      </c>
    </row>
    <row r="124" spans="1:7" x14ac:dyDescent="0.25">
      <c r="A124" s="15" t="s">
        <v>232</v>
      </c>
      <c r="B124" s="15"/>
      <c r="C124" s="6" t="s">
        <v>256</v>
      </c>
      <c r="D124" s="22" t="s">
        <v>234</v>
      </c>
      <c r="E124" s="6"/>
      <c r="F124" s="18">
        <v>36300</v>
      </c>
      <c r="G124" s="28">
        <f t="shared" si="3"/>
        <v>235</v>
      </c>
    </row>
    <row r="125" spans="1:7" x14ac:dyDescent="0.25">
      <c r="A125" s="20" t="s">
        <v>252</v>
      </c>
      <c r="B125" s="20"/>
      <c r="C125" s="6"/>
      <c r="D125" s="21" t="s">
        <v>10</v>
      </c>
      <c r="E125" s="8">
        <v>2000000</v>
      </c>
      <c r="F125" s="18"/>
      <c r="G125" s="28">
        <f t="shared" si="3"/>
        <v>2000235</v>
      </c>
    </row>
    <row r="126" spans="1:7" x14ac:dyDescent="0.25">
      <c r="A126" s="15" t="s">
        <v>232</v>
      </c>
      <c r="B126" s="15"/>
      <c r="C126" s="6" t="s">
        <v>272</v>
      </c>
      <c r="D126" s="19" t="s">
        <v>235</v>
      </c>
      <c r="E126" s="6"/>
      <c r="F126" s="18">
        <v>181500</v>
      </c>
      <c r="G126" s="28">
        <f t="shared" si="3"/>
        <v>1818735</v>
      </c>
    </row>
    <row r="127" spans="1:7" x14ac:dyDescent="0.25">
      <c r="A127" s="15" t="s">
        <v>236</v>
      </c>
      <c r="B127" s="15"/>
      <c r="C127" s="6" t="s">
        <v>272</v>
      </c>
      <c r="D127" s="19" t="s">
        <v>237</v>
      </c>
      <c r="E127" s="6"/>
      <c r="F127" s="18">
        <v>655820</v>
      </c>
      <c r="G127" s="28">
        <f t="shared" si="3"/>
        <v>1162915</v>
      </c>
    </row>
    <row r="128" spans="1:7" x14ac:dyDescent="0.25">
      <c r="A128" s="15" t="s">
        <v>236</v>
      </c>
      <c r="B128" s="15"/>
      <c r="C128" s="6" t="s">
        <v>272</v>
      </c>
      <c r="D128" s="19" t="s">
        <v>238</v>
      </c>
      <c r="E128" s="6"/>
      <c r="F128" s="18">
        <v>38720</v>
      </c>
      <c r="G128" s="28">
        <f t="shared" si="3"/>
        <v>1124195</v>
      </c>
    </row>
    <row r="129" spans="1:7" x14ac:dyDescent="0.25">
      <c r="A129" s="15" t="s">
        <v>236</v>
      </c>
      <c r="B129" s="15"/>
      <c r="C129" s="6" t="s">
        <v>272</v>
      </c>
      <c r="D129" s="19" t="s">
        <v>239</v>
      </c>
      <c r="E129" s="6"/>
      <c r="F129" s="18">
        <v>21780</v>
      </c>
      <c r="G129" s="28">
        <f t="shared" si="3"/>
        <v>1102415</v>
      </c>
    </row>
    <row r="130" spans="1:7" x14ac:dyDescent="0.25">
      <c r="A130" s="15" t="s">
        <v>240</v>
      </c>
      <c r="B130" s="15"/>
      <c r="C130" s="6" t="s">
        <v>272</v>
      </c>
      <c r="D130" s="19" t="s">
        <v>241</v>
      </c>
      <c r="E130" s="6"/>
      <c r="F130" s="18">
        <v>203280</v>
      </c>
      <c r="G130" s="28">
        <f t="shared" si="3"/>
        <v>899135</v>
      </c>
    </row>
    <row r="131" spans="1:7" x14ac:dyDescent="0.25">
      <c r="A131" s="15" t="s">
        <v>240</v>
      </c>
      <c r="B131" s="15"/>
      <c r="C131" s="6" t="s">
        <v>272</v>
      </c>
      <c r="D131" s="19" t="s">
        <v>242</v>
      </c>
      <c r="E131" s="6"/>
      <c r="F131" s="18">
        <v>12100</v>
      </c>
      <c r="G131" s="28">
        <f t="shared" si="3"/>
        <v>887035</v>
      </c>
    </row>
    <row r="132" spans="1:7" x14ac:dyDescent="0.25">
      <c r="A132" s="15" t="s">
        <v>243</v>
      </c>
      <c r="B132" s="15"/>
      <c r="C132" s="6" t="s">
        <v>272</v>
      </c>
      <c r="D132" s="19" t="s">
        <v>244</v>
      </c>
      <c r="E132" s="6"/>
      <c r="F132" s="18">
        <v>175450</v>
      </c>
      <c r="G132" s="28">
        <f t="shared" si="3"/>
        <v>711585</v>
      </c>
    </row>
    <row r="133" spans="1:7" x14ac:dyDescent="0.25">
      <c r="A133" s="15" t="s">
        <v>243</v>
      </c>
      <c r="B133" s="15"/>
      <c r="C133" s="6" t="s">
        <v>272</v>
      </c>
      <c r="D133" s="19" t="s">
        <v>245</v>
      </c>
      <c r="E133" s="6"/>
      <c r="F133" s="18">
        <v>141570</v>
      </c>
      <c r="G133" s="28">
        <f t="shared" si="3"/>
        <v>570015</v>
      </c>
    </row>
    <row r="134" spans="1:7" x14ac:dyDescent="0.25">
      <c r="A134" s="15" t="s">
        <v>246</v>
      </c>
      <c r="B134" s="15"/>
      <c r="C134" s="6" t="s">
        <v>272</v>
      </c>
      <c r="D134" s="19" t="s">
        <v>247</v>
      </c>
      <c r="E134" s="6"/>
      <c r="F134" s="18">
        <v>151250</v>
      </c>
      <c r="G134" s="28">
        <f t="shared" si="3"/>
        <v>418765</v>
      </c>
    </row>
    <row r="135" spans="1:7" x14ac:dyDescent="0.25">
      <c r="A135" s="15" t="s">
        <v>246</v>
      </c>
      <c r="B135" s="15"/>
      <c r="C135" s="6" t="s">
        <v>272</v>
      </c>
      <c r="D135" s="19" t="s">
        <v>248</v>
      </c>
      <c r="E135" s="6"/>
      <c r="F135" s="18">
        <v>83490</v>
      </c>
      <c r="G135" s="28">
        <f t="shared" si="3"/>
        <v>335275</v>
      </c>
    </row>
    <row r="136" spans="1:7" x14ac:dyDescent="0.25">
      <c r="A136" s="15" t="s">
        <v>246</v>
      </c>
      <c r="B136" s="15"/>
      <c r="C136" s="6" t="s">
        <v>272</v>
      </c>
      <c r="D136" s="19" t="s">
        <v>249</v>
      </c>
      <c r="E136" s="6"/>
      <c r="F136" s="18">
        <v>24200</v>
      </c>
      <c r="G136" s="28">
        <f t="shared" si="3"/>
        <v>311075</v>
      </c>
    </row>
    <row r="137" spans="1:7" x14ac:dyDescent="0.25">
      <c r="A137" s="15" t="s">
        <v>246</v>
      </c>
      <c r="B137" s="15"/>
      <c r="C137" s="6" t="s">
        <v>272</v>
      </c>
      <c r="D137" s="19" t="s">
        <v>250</v>
      </c>
      <c r="E137" s="6"/>
      <c r="F137" s="18">
        <v>68994</v>
      </c>
      <c r="G137" s="28">
        <f t="shared" si="3"/>
        <v>242081</v>
      </c>
    </row>
    <row r="138" spans="1:7" x14ac:dyDescent="0.25">
      <c r="A138" s="15" t="s">
        <v>246</v>
      </c>
      <c r="B138" s="15"/>
      <c r="C138" s="6" t="s">
        <v>272</v>
      </c>
      <c r="D138" s="19" t="s">
        <v>255</v>
      </c>
      <c r="E138" s="6"/>
      <c r="F138" s="18">
        <v>440000</v>
      </c>
      <c r="G138" s="11">
        <f t="shared" si="3"/>
        <v>-197919</v>
      </c>
    </row>
    <row r="139" spans="1:7" x14ac:dyDescent="0.25">
      <c r="A139" s="20" t="s">
        <v>283</v>
      </c>
      <c r="B139" s="20"/>
      <c r="C139" s="6"/>
      <c r="D139" s="29" t="s">
        <v>10</v>
      </c>
      <c r="E139" s="8">
        <v>2000000</v>
      </c>
      <c r="F139" s="18"/>
      <c r="G139" s="11">
        <f t="shared" si="3"/>
        <v>1802081</v>
      </c>
    </row>
    <row r="140" spans="1:7" x14ac:dyDescent="0.25">
      <c r="A140" s="15" t="s">
        <v>252</v>
      </c>
      <c r="B140" s="15"/>
      <c r="C140" s="6" t="s">
        <v>281</v>
      </c>
      <c r="D140" s="19" t="s">
        <v>253</v>
      </c>
      <c r="E140" s="6"/>
      <c r="F140" s="18">
        <v>24200</v>
      </c>
      <c r="G140" s="11">
        <f t="shared" si="3"/>
        <v>1777881</v>
      </c>
    </row>
    <row r="141" spans="1:7" x14ac:dyDescent="0.25">
      <c r="A141" s="15" t="s">
        <v>252</v>
      </c>
      <c r="B141" s="15"/>
      <c r="C141" s="6" t="s">
        <v>281</v>
      </c>
      <c r="D141" s="19" t="s">
        <v>254</v>
      </c>
      <c r="E141" s="6"/>
      <c r="F141" s="18">
        <v>77440</v>
      </c>
      <c r="G141" s="11">
        <f t="shared" si="3"/>
        <v>1700441</v>
      </c>
    </row>
    <row r="142" spans="1:7" x14ac:dyDescent="0.25">
      <c r="A142" s="15" t="s">
        <v>252</v>
      </c>
      <c r="B142" s="15"/>
      <c r="C142" s="6" t="s">
        <v>281</v>
      </c>
      <c r="D142" s="19" t="s">
        <v>257</v>
      </c>
      <c r="E142" s="6"/>
      <c r="F142" s="18">
        <v>8690</v>
      </c>
      <c r="G142" s="11">
        <f t="shared" si="3"/>
        <v>1691751</v>
      </c>
    </row>
    <row r="143" spans="1:7" x14ac:dyDescent="0.25">
      <c r="A143" s="15" t="s">
        <v>252</v>
      </c>
      <c r="B143" s="15"/>
      <c r="C143" s="6" t="s">
        <v>281</v>
      </c>
      <c r="D143" s="19" t="s">
        <v>258</v>
      </c>
      <c r="E143" s="6"/>
      <c r="F143" s="18">
        <v>15642</v>
      </c>
      <c r="G143" s="11">
        <f t="shared" si="3"/>
        <v>1676109</v>
      </c>
    </row>
    <row r="144" spans="1:7" x14ac:dyDescent="0.25">
      <c r="A144" s="15" t="s">
        <v>252</v>
      </c>
      <c r="B144" s="15"/>
      <c r="C144" s="6" t="s">
        <v>281</v>
      </c>
      <c r="D144" s="19" t="s">
        <v>257</v>
      </c>
      <c r="E144" s="6"/>
      <c r="F144" s="18">
        <v>8690</v>
      </c>
      <c r="G144" s="11">
        <f t="shared" si="3"/>
        <v>1667419</v>
      </c>
    </row>
    <row r="145" spans="1:7" x14ac:dyDescent="0.25">
      <c r="A145" s="15" t="s">
        <v>252</v>
      </c>
      <c r="B145" s="15"/>
      <c r="C145" s="6" t="s">
        <v>281</v>
      </c>
      <c r="D145" s="19" t="s">
        <v>259</v>
      </c>
      <c r="E145" s="6"/>
      <c r="F145" s="18">
        <v>30415</v>
      </c>
      <c r="G145" s="11">
        <f t="shared" si="3"/>
        <v>1637004</v>
      </c>
    </row>
    <row r="146" spans="1:7" x14ac:dyDescent="0.25">
      <c r="A146" s="15" t="s">
        <v>252</v>
      </c>
      <c r="B146" s="15"/>
      <c r="C146" s="6" t="s">
        <v>281</v>
      </c>
      <c r="D146" s="19" t="s">
        <v>260</v>
      </c>
      <c r="E146" s="6"/>
      <c r="F146" s="18">
        <v>73865</v>
      </c>
      <c r="G146" s="11">
        <f t="shared" si="3"/>
        <v>1563139</v>
      </c>
    </row>
    <row r="147" spans="1:7" x14ac:dyDescent="0.25">
      <c r="A147" s="15" t="s">
        <v>252</v>
      </c>
      <c r="B147" s="15"/>
      <c r="C147" s="6" t="s">
        <v>281</v>
      </c>
      <c r="D147" s="19" t="s">
        <v>261</v>
      </c>
      <c r="E147" s="6"/>
      <c r="F147" s="18">
        <v>78210</v>
      </c>
      <c r="G147" s="11">
        <f t="shared" si="3"/>
        <v>1484929</v>
      </c>
    </row>
    <row r="148" spans="1:7" x14ac:dyDescent="0.25">
      <c r="A148" s="15" t="s">
        <v>252</v>
      </c>
      <c r="B148" s="15"/>
      <c r="C148" s="6" t="s">
        <v>281</v>
      </c>
      <c r="D148" s="19" t="s">
        <v>262</v>
      </c>
      <c r="E148" s="6"/>
      <c r="F148" s="18">
        <v>13035</v>
      </c>
      <c r="G148" s="11">
        <f t="shared" si="3"/>
        <v>1471894</v>
      </c>
    </row>
    <row r="149" spans="1:7" x14ac:dyDescent="0.25">
      <c r="A149" s="15" t="s">
        <v>252</v>
      </c>
      <c r="B149" s="15"/>
      <c r="C149" s="6" t="s">
        <v>281</v>
      </c>
      <c r="D149" s="19" t="s">
        <v>263</v>
      </c>
      <c r="E149" s="6"/>
      <c r="F149" s="18">
        <v>21725</v>
      </c>
      <c r="G149" s="11">
        <f t="shared" si="3"/>
        <v>1450169</v>
      </c>
    </row>
    <row r="150" spans="1:7" x14ac:dyDescent="0.25">
      <c r="A150" s="15" t="s">
        <v>252</v>
      </c>
      <c r="B150" s="15"/>
      <c r="C150" s="6" t="s">
        <v>281</v>
      </c>
      <c r="D150" s="19" t="s">
        <v>264</v>
      </c>
      <c r="E150" s="6"/>
      <c r="F150" s="18">
        <v>41712</v>
      </c>
      <c r="G150" s="11">
        <f t="shared" si="3"/>
        <v>1408457</v>
      </c>
    </row>
    <row r="151" spans="1:7" x14ac:dyDescent="0.25">
      <c r="A151" s="15" t="s">
        <v>252</v>
      </c>
      <c r="B151" s="15"/>
      <c r="C151" s="6" t="s">
        <v>281</v>
      </c>
      <c r="D151" s="19" t="s">
        <v>265</v>
      </c>
      <c r="E151" s="6"/>
      <c r="F151" s="18">
        <v>8690</v>
      </c>
      <c r="G151" s="11">
        <f t="shared" si="3"/>
        <v>1399767</v>
      </c>
    </row>
    <row r="152" spans="1:7" x14ac:dyDescent="0.25">
      <c r="A152" s="15" t="s">
        <v>252</v>
      </c>
      <c r="B152" s="15"/>
      <c r="C152" s="6" t="s">
        <v>281</v>
      </c>
      <c r="D152" s="19" t="s">
        <v>265</v>
      </c>
      <c r="E152" s="6"/>
      <c r="F152" s="18">
        <v>8690</v>
      </c>
      <c r="G152" s="11">
        <f t="shared" si="3"/>
        <v>1391077</v>
      </c>
    </row>
    <row r="153" spans="1:7" x14ac:dyDescent="0.25">
      <c r="A153" s="15" t="s">
        <v>252</v>
      </c>
      <c r="B153" s="15"/>
      <c r="C153" s="6" t="s">
        <v>281</v>
      </c>
      <c r="D153" s="19" t="s">
        <v>257</v>
      </c>
      <c r="E153" s="6"/>
      <c r="F153" s="18">
        <v>8690</v>
      </c>
      <c r="G153" s="11">
        <f t="shared" si="3"/>
        <v>1382387</v>
      </c>
    </row>
    <row r="154" spans="1:7" x14ac:dyDescent="0.25">
      <c r="A154" s="15" t="s">
        <v>252</v>
      </c>
      <c r="B154" s="15"/>
      <c r="C154" s="6" t="s">
        <v>281</v>
      </c>
      <c r="D154" s="19" t="s">
        <v>266</v>
      </c>
      <c r="E154" s="6"/>
      <c r="F154" s="18">
        <v>17380</v>
      </c>
      <c r="G154" s="11">
        <f t="shared" si="3"/>
        <v>1365007</v>
      </c>
    </row>
    <row r="155" spans="1:7" x14ac:dyDescent="0.25">
      <c r="A155" s="15" t="s">
        <v>252</v>
      </c>
      <c r="B155" s="15"/>
      <c r="C155" s="6" t="s">
        <v>281</v>
      </c>
      <c r="D155" s="19" t="s">
        <v>267</v>
      </c>
      <c r="E155" s="6"/>
      <c r="F155" s="18">
        <v>30415</v>
      </c>
      <c r="G155" s="11">
        <f t="shared" si="3"/>
        <v>1334592</v>
      </c>
    </row>
    <row r="156" spans="1:7" x14ac:dyDescent="0.25">
      <c r="A156" s="15" t="s">
        <v>252</v>
      </c>
      <c r="B156" s="15"/>
      <c r="C156" s="6" t="s">
        <v>281</v>
      </c>
      <c r="D156" s="19" t="s">
        <v>268</v>
      </c>
      <c r="E156" s="6"/>
      <c r="F156" s="18">
        <v>33022</v>
      </c>
      <c r="G156" s="11">
        <f t="shared" si="3"/>
        <v>1301570</v>
      </c>
    </row>
    <row r="157" spans="1:7" x14ac:dyDescent="0.25">
      <c r="A157" s="15" t="s">
        <v>252</v>
      </c>
      <c r="B157" s="15"/>
      <c r="C157" s="6" t="s">
        <v>281</v>
      </c>
      <c r="D157" s="19" t="s">
        <v>269</v>
      </c>
      <c r="E157" s="6"/>
      <c r="F157" s="18">
        <v>12166</v>
      </c>
      <c r="G157" s="11">
        <f t="shared" si="3"/>
        <v>1289404</v>
      </c>
    </row>
    <row r="158" spans="1:7" x14ac:dyDescent="0.25">
      <c r="A158" s="15" t="s">
        <v>252</v>
      </c>
      <c r="B158" s="15"/>
      <c r="C158" s="6" t="s">
        <v>281</v>
      </c>
      <c r="D158" s="19" t="s">
        <v>270</v>
      </c>
      <c r="E158" s="6"/>
      <c r="F158" s="18">
        <v>46057</v>
      </c>
      <c r="G158" s="11">
        <f t="shared" si="3"/>
        <v>1243347</v>
      </c>
    </row>
    <row r="159" spans="1:7" x14ac:dyDescent="0.25">
      <c r="A159" s="15" t="s">
        <v>252</v>
      </c>
      <c r="B159" s="15"/>
      <c r="C159" s="6" t="s">
        <v>281</v>
      </c>
      <c r="D159" s="19" t="s">
        <v>271</v>
      </c>
      <c r="E159" s="6"/>
      <c r="F159" s="18">
        <v>46057</v>
      </c>
      <c r="G159" s="11">
        <f t="shared" si="3"/>
        <v>1197290</v>
      </c>
    </row>
    <row r="160" spans="1:7" x14ac:dyDescent="0.25">
      <c r="A160" s="15" t="s">
        <v>273</v>
      </c>
      <c r="B160" s="15"/>
      <c r="C160" s="6" t="s">
        <v>281</v>
      </c>
      <c r="D160" s="19" t="s">
        <v>276</v>
      </c>
      <c r="E160" s="6"/>
      <c r="F160" s="18">
        <v>373890</v>
      </c>
      <c r="G160" s="11">
        <f t="shared" si="3"/>
        <v>823400</v>
      </c>
    </row>
    <row r="161" spans="1:7" x14ac:dyDescent="0.25">
      <c r="A161" s="15" t="s">
        <v>274</v>
      </c>
      <c r="B161" s="15"/>
      <c r="C161" s="6" t="s">
        <v>281</v>
      </c>
      <c r="D161" s="19" t="s">
        <v>250</v>
      </c>
      <c r="E161" s="6"/>
      <c r="F161" s="18">
        <v>32127</v>
      </c>
      <c r="G161" s="11">
        <f t="shared" si="3"/>
        <v>791273</v>
      </c>
    </row>
    <row r="162" spans="1:7" x14ac:dyDescent="0.25">
      <c r="A162" s="15" t="s">
        <v>274</v>
      </c>
      <c r="B162" s="15"/>
      <c r="C162" s="6" t="s">
        <v>281</v>
      </c>
      <c r="D162" s="19" t="s">
        <v>250</v>
      </c>
      <c r="E162" s="6"/>
      <c r="F162" s="18">
        <v>306585</v>
      </c>
      <c r="G162" s="11">
        <f t="shared" si="3"/>
        <v>484688</v>
      </c>
    </row>
    <row r="163" spans="1:7" x14ac:dyDescent="0.25">
      <c r="A163" s="15" t="s">
        <v>275</v>
      </c>
      <c r="B163" s="15"/>
      <c r="C163" s="6" t="s">
        <v>281</v>
      </c>
      <c r="D163" s="19" t="s">
        <v>277</v>
      </c>
      <c r="E163" s="6"/>
      <c r="F163" s="18">
        <v>84700</v>
      </c>
      <c r="G163" s="11">
        <f t="shared" si="3"/>
        <v>399988</v>
      </c>
    </row>
    <row r="164" spans="1:7" x14ac:dyDescent="0.25">
      <c r="A164" s="15" t="s">
        <v>275</v>
      </c>
      <c r="B164" s="15"/>
      <c r="C164" s="6" t="s">
        <v>281</v>
      </c>
      <c r="D164" s="19" t="s">
        <v>278</v>
      </c>
      <c r="E164" s="6"/>
      <c r="F164" s="18">
        <v>12100</v>
      </c>
      <c r="G164" s="11">
        <f t="shared" si="3"/>
        <v>387888</v>
      </c>
    </row>
    <row r="165" spans="1:7" x14ac:dyDescent="0.25">
      <c r="A165" s="15" t="s">
        <v>279</v>
      </c>
      <c r="B165" s="15"/>
      <c r="C165" s="6" t="s">
        <v>281</v>
      </c>
      <c r="D165" s="19" t="s">
        <v>280</v>
      </c>
      <c r="E165" s="6"/>
      <c r="F165" s="18">
        <v>306130</v>
      </c>
      <c r="G165" s="11">
        <f t="shared" si="3"/>
        <v>81758</v>
      </c>
    </row>
    <row r="166" spans="1:7" x14ac:dyDescent="0.25">
      <c r="A166" s="20" t="s">
        <v>305</v>
      </c>
      <c r="B166" s="20"/>
      <c r="C166" s="6"/>
      <c r="D166" s="21" t="s">
        <v>27</v>
      </c>
      <c r="E166" s="8">
        <v>2000000</v>
      </c>
      <c r="F166" s="18"/>
      <c r="G166" s="11">
        <f t="shared" si="3"/>
        <v>2081758</v>
      </c>
    </row>
    <row r="167" spans="1:7" x14ac:dyDescent="0.25">
      <c r="A167" s="15" t="s">
        <v>284</v>
      </c>
      <c r="B167" s="15"/>
      <c r="C167" s="6" t="s">
        <v>300</v>
      </c>
      <c r="D167" s="19" t="s">
        <v>285</v>
      </c>
      <c r="E167" s="6"/>
      <c r="F167" s="18">
        <v>49610</v>
      </c>
      <c r="G167" s="11">
        <f t="shared" si="3"/>
        <v>2032148</v>
      </c>
    </row>
    <row r="168" spans="1:7" x14ac:dyDescent="0.25">
      <c r="A168" s="15" t="s">
        <v>282</v>
      </c>
      <c r="B168" s="15"/>
      <c r="C168" s="6" t="s">
        <v>300</v>
      </c>
      <c r="D168" s="19" t="s">
        <v>286</v>
      </c>
      <c r="E168" s="6"/>
      <c r="F168" s="18">
        <v>272250</v>
      </c>
      <c r="G168" s="11">
        <f t="shared" si="3"/>
        <v>1759898</v>
      </c>
    </row>
    <row r="169" spans="1:7" x14ac:dyDescent="0.25">
      <c r="A169" s="15" t="s">
        <v>282</v>
      </c>
      <c r="B169" s="15"/>
      <c r="C169" s="6" t="s">
        <v>300</v>
      </c>
      <c r="D169" s="19" t="s">
        <v>287</v>
      </c>
      <c r="E169" s="6"/>
      <c r="F169" s="18">
        <v>12100</v>
      </c>
      <c r="G169" s="11">
        <f t="shared" si="3"/>
        <v>1747798</v>
      </c>
    </row>
    <row r="170" spans="1:7" x14ac:dyDescent="0.25">
      <c r="A170" s="15" t="s">
        <v>288</v>
      </c>
      <c r="B170" s="15"/>
      <c r="C170" s="6" t="s">
        <v>300</v>
      </c>
      <c r="D170" s="19" t="s">
        <v>289</v>
      </c>
      <c r="E170" s="6"/>
      <c r="F170" s="18">
        <v>114950</v>
      </c>
      <c r="G170" s="11">
        <f t="shared" si="3"/>
        <v>1632848</v>
      </c>
    </row>
    <row r="171" spans="1:7" x14ac:dyDescent="0.25">
      <c r="A171" s="15" t="s">
        <v>288</v>
      </c>
      <c r="B171" s="15"/>
      <c r="C171" s="6" t="s">
        <v>300</v>
      </c>
      <c r="D171" s="19" t="s">
        <v>290</v>
      </c>
      <c r="E171" s="6"/>
      <c r="F171" s="18">
        <v>30250</v>
      </c>
      <c r="G171" s="11">
        <f t="shared" si="3"/>
        <v>1602598</v>
      </c>
    </row>
    <row r="172" spans="1:7" x14ac:dyDescent="0.25">
      <c r="A172" s="15" t="s">
        <v>288</v>
      </c>
      <c r="B172" s="15"/>
      <c r="C172" s="6" t="s">
        <v>300</v>
      </c>
      <c r="D172" s="19" t="s">
        <v>291</v>
      </c>
      <c r="E172" s="6"/>
      <c r="F172" s="18">
        <v>48400</v>
      </c>
      <c r="G172" s="11">
        <f t="shared" si="3"/>
        <v>1554198</v>
      </c>
    </row>
    <row r="173" spans="1:7" x14ac:dyDescent="0.25">
      <c r="A173" s="15" t="s">
        <v>288</v>
      </c>
      <c r="B173" s="15"/>
      <c r="C173" s="6" t="s">
        <v>300</v>
      </c>
      <c r="D173" s="19" t="s">
        <v>292</v>
      </c>
      <c r="E173" s="6"/>
      <c r="F173" s="18">
        <v>246840</v>
      </c>
      <c r="G173" s="11">
        <f t="shared" si="3"/>
        <v>1307358</v>
      </c>
    </row>
    <row r="174" spans="1:7" x14ac:dyDescent="0.25">
      <c r="A174" s="15" t="s">
        <v>288</v>
      </c>
      <c r="B174" s="15"/>
      <c r="C174" s="6" t="s">
        <v>300</v>
      </c>
      <c r="D174" s="19" t="s">
        <v>293</v>
      </c>
      <c r="E174" s="6"/>
      <c r="F174" s="18">
        <v>89476</v>
      </c>
      <c r="G174" s="11">
        <f t="shared" si="3"/>
        <v>1217882</v>
      </c>
    </row>
    <row r="175" spans="1:7" x14ac:dyDescent="0.25">
      <c r="A175" s="15" t="s">
        <v>288</v>
      </c>
      <c r="B175" s="15"/>
      <c r="C175" s="6" t="s">
        <v>300</v>
      </c>
      <c r="D175" s="19" t="s">
        <v>293</v>
      </c>
      <c r="E175" s="6"/>
      <c r="F175" s="18">
        <v>194062</v>
      </c>
      <c r="G175" s="11">
        <f t="shared" si="3"/>
        <v>1023820</v>
      </c>
    </row>
    <row r="176" spans="1:7" x14ac:dyDescent="0.25">
      <c r="A176" s="15" t="s">
        <v>288</v>
      </c>
      <c r="B176" s="15"/>
      <c r="C176" s="6" t="s">
        <v>300</v>
      </c>
      <c r="D176" s="19" t="s">
        <v>293</v>
      </c>
      <c r="E176" s="6"/>
      <c r="F176" s="18">
        <v>99717</v>
      </c>
      <c r="G176" s="11">
        <f t="shared" si="3"/>
        <v>924103</v>
      </c>
    </row>
    <row r="177" spans="1:7" x14ac:dyDescent="0.25">
      <c r="A177" s="15" t="s">
        <v>288</v>
      </c>
      <c r="B177" s="15"/>
      <c r="C177" s="6" t="s">
        <v>300</v>
      </c>
      <c r="D177" s="19" t="s">
        <v>250</v>
      </c>
      <c r="E177" s="6"/>
      <c r="F177" s="18">
        <v>140681</v>
      </c>
      <c r="G177" s="11">
        <f t="shared" si="3"/>
        <v>783422</v>
      </c>
    </row>
    <row r="178" spans="1:7" x14ac:dyDescent="0.25">
      <c r="A178" s="15" t="s">
        <v>294</v>
      </c>
      <c r="B178" s="15"/>
      <c r="C178" s="6" t="s">
        <v>300</v>
      </c>
      <c r="D178" s="19" t="s">
        <v>295</v>
      </c>
      <c r="E178" s="6"/>
      <c r="F178" s="18">
        <v>215380</v>
      </c>
      <c r="G178" s="11">
        <f t="shared" si="3"/>
        <v>568042</v>
      </c>
    </row>
    <row r="179" spans="1:7" x14ac:dyDescent="0.25">
      <c r="A179" s="15" t="s">
        <v>294</v>
      </c>
      <c r="B179" s="15"/>
      <c r="C179" s="6" t="s">
        <v>300</v>
      </c>
      <c r="D179" s="19" t="s">
        <v>293</v>
      </c>
      <c r="E179" s="6"/>
      <c r="F179" s="18">
        <v>50560</v>
      </c>
      <c r="G179" s="11">
        <f t="shared" si="3"/>
        <v>517482</v>
      </c>
    </row>
    <row r="180" spans="1:7" x14ac:dyDescent="0.25">
      <c r="A180" s="15" t="s">
        <v>294</v>
      </c>
      <c r="B180" s="15"/>
      <c r="C180" s="6" t="s">
        <v>300</v>
      </c>
      <c r="D180" s="19" t="s">
        <v>250</v>
      </c>
      <c r="E180" s="6"/>
      <c r="F180" s="18">
        <v>58881</v>
      </c>
      <c r="G180" s="11">
        <f t="shared" si="3"/>
        <v>458601</v>
      </c>
    </row>
    <row r="181" spans="1:7" x14ac:dyDescent="0.25">
      <c r="A181" s="15" t="s">
        <v>294</v>
      </c>
      <c r="B181" s="15"/>
      <c r="C181" s="6" t="s">
        <v>300</v>
      </c>
      <c r="D181" s="19" t="s">
        <v>250</v>
      </c>
      <c r="E181" s="6"/>
      <c r="F181" s="18">
        <v>50560</v>
      </c>
      <c r="G181" s="11">
        <f t="shared" si="3"/>
        <v>408041</v>
      </c>
    </row>
    <row r="182" spans="1:7" x14ac:dyDescent="0.25">
      <c r="A182" s="15" t="s">
        <v>294</v>
      </c>
      <c r="B182" s="15"/>
      <c r="C182" s="6" t="s">
        <v>300</v>
      </c>
      <c r="D182" s="19" t="s">
        <v>250</v>
      </c>
      <c r="E182" s="6"/>
      <c r="F182" s="18">
        <v>175501</v>
      </c>
      <c r="G182" s="11">
        <f t="shared" si="3"/>
        <v>232540</v>
      </c>
    </row>
    <row r="183" spans="1:7" x14ac:dyDescent="0.25">
      <c r="A183" s="15" t="s">
        <v>296</v>
      </c>
      <c r="B183" s="15"/>
      <c r="C183" s="6" t="s">
        <v>300</v>
      </c>
      <c r="D183" s="19" t="s">
        <v>297</v>
      </c>
      <c r="E183" s="6"/>
      <c r="F183" s="18">
        <v>54450</v>
      </c>
      <c r="G183" s="11">
        <f t="shared" si="3"/>
        <v>178090</v>
      </c>
    </row>
    <row r="184" spans="1:7" x14ac:dyDescent="0.25">
      <c r="A184" s="15" t="s">
        <v>296</v>
      </c>
      <c r="B184" s="15"/>
      <c r="C184" s="6" t="s">
        <v>300</v>
      </c>
      <c r="D184" s="19" t="s">
        <v>293</v>
      </c>
      <c r="E184" s="6"/>
      <c r="F184" s="18">
        <v>95621</v>
      </c>
      <c r="G184" s="11">
        <f t="shared" si="3"/>
        <v>82469</v>
      </c>
    </row>
    <row r="185" spans="1:7" x14ac:dyDescent="0.25">
      <c r="A185" s="15" t="s">
        <v>296</v>
      </c>
      <c r="B185" s="15"/>
      <c r="C185" s="6" t="s">
        <v>300</v>
      </c>
      <c r="D185" s="19" t="s">
        <v>293</v>
      </c>
      <c r="E185" s="6"/>
      <c r="F185" s="18">
        <v>30078</v>
      </c>
      <c r="G185" s="11">
        <f t="shared" ref="G185" si="4">G184-F185+E185</f>
        <v>52391</v>
      </c>
    </row>
    <row r="186" spans="1:7" x14ac:dyDescent="0.25">
      <c r="A186" s="20" t="s">
        <v>307</v>
      </c>
      <c r="B186" s="20"/>
      <c r="C186" s="7"/>
      <c r="D186" s="21" t="s">
        <v>27</v>
      </c>
      <c r="E186" s="8">
        <v>2000000</v>
      </c>
      <c r="F186" s="30"/>
      <c r="G186" s="11">
        <f>G185+E186-F186</f>
        <v>2052391</v>
      </c>
    </row>
    <row r="187" spans="1:7" x14ac:dyDescent="0.25">
      <c r="A187" s="15" t="s">
        <v>298</v>
      </c>
      <c r="B187" s="15"/>
      <c r="C187" s="6" t="s">
        <v>319</v>
      </c>
      <c r="D187" s="19" t="s">
        <v>299</v>
      </c>
      <c r="E187" s="6"/>
      <c r="F187" s="35">
        <v>88330</v>
      </c>
      <c r="G187" s="11">
        <f t="shared" ref="G187:G250" si="5">G186+E187-F187</f>
        <v>1964061</v>
      </c>
    </row>
    <row r="188" spans="1:7" x14ac:dyDescent="0.25">
      <c r="A188" s="15" t="s">
        <v>298</v>
      </c>
      <c r="B188" s="15"/>
      <c r="C188" s="6" t="s">
        <v>319</v>
      </c>
      <c r="D188" s="19" t="s">
        <v>293</v>
      </c>
      <c r="E188" s="6"/>
      <c r="F188" s="35">
        <v>155019</v>
      </c>
      <c r="G188" s="11">
        <f t="shared" si="5"/>
        <v>1809042</v>
      </c>
    </row>
    <row r="189" spans="1:7" x14ac:dyDescent="0.25">
      <c r="A189" s="15" t="s">
        <v>301</v>
      </c>
      <c r="B189" s="15"/>
      <c r="C189" s="6" t="s">
        <v>319</v>
      </c>
      <c r="D189" s="19" t="s">
        <v>302</v>
      </c>
      <c r="E189" s="6"/>
      <c r="F189" s="35">
        <v>363000</v>
      </c>
      <c r="G189" s="11">
        <f t="shared" si="5"/>
        <v>1446042</v>
      </c>
    </row>
    <row r="190" spans="1:7" x14ac:dyDescent="0.25">
      <c r="A190" s="15" t="s">
        <v>301</v>
      </c>
      <c r="B190" s="15"/>
      <c r="C190" s="6" t="s">
        <v>319</v>
      </c>
      <c r="D190" s="19" t="s">
        <v>250</v>
      </c>
      <c r="E190" s="6"/>
      <c r="F190" s="35">
        <v>59521</v>
      </c>
      <c r="G190" s="11">
        <f t="shared" si="5"/>
        <v>1386521</v>
      </c>
    </row>
    <row r="191" spans="1:7" x14ac:dyDescent="0.25">
      <c r="A191" s="15" t="s">
        <v>301</v>
      </c>
      <c r="B191" s="15"/>
      <c r="C191" s="6" t="s">
        <v>319</v>
      </c>
      <c r="D191" s="19" t="s">
        <v>250</v>
      </c>
      <c r="E191" s="6"/>
      <c r="F191" s="35">
        <v>25982</v>
      </c>
      <c r="G191" s="11">
        <f t="shared" si="5"/>
        <v>1360539</v>
      </c>
    </row>
    <row r="192" spans="1:7" x14ac:dyDescent="0.25">
      <c r="A192" s="15" t="s">
        <v>301</v>
      </c>
      <c r="B192" s="15"/>
      <c r="C192" s="6" t="s">
        <v>319</v>
      </c>
      <c r="D192" s="19" t="s">
        <v>250</v>
      </c>
      <c r="E192" s="6"/>
      <c r="F192" s="35">
        <v>109958</v>
      </c>
      <c r="G192" s="11">
        <f t="shared" si="5"/>
        <v>1250581</v>
      </c>
    </row>
    <row r="193" spans="1:9" x14ac:dyDescent="0.25">
      <c r="A193" s="15" t="s">
        <v>301</v>
      </c>
      <c r="B193" s="15"/>
      <c r="C193" s="6" t="s">
        <v>319</v>
      </c>
      <c r="D193" s="19" t="s">
        <v>250</v>
      </c>
      <c r="E193" s="6"/>
      <c r="F193" s="35">
        <v>25982</v>
      </c>
      <c r="G193" s="11">
        <f t="shared" si="5"/>
        <v>1224599</v>
      </c>
    </row>
    <row r="194" spans="1:9" x14ac:dyDescent="0.25">
      <c r="A194" s="15" t="s">
        <v>301</v>
      </c>
      <c r="B194" s="15"/>
      <c r="C194" s="6" t="s">
        <v>319</v>
      </c>
      <c r="D194" s="19" t="s">
        <v>250</v>
      </c>
      <c r="E194" s="6"/>
      <c r="F194" s="35">
        <v>25982</v>
      </c>
      <c r="G194" s="11">
        <f t="shared" si="5"/>
        <v>1198617</v>
      </c>
    </row>
    <row r="195" spans="1:9" x14ac:dyDescent="0.25">
      <c r="A195" s="15" t="s">
        <v>301</v>
      </c>
      <c r="B195" s="15"/>
      <c r="C195" s="6" t="s">
        <v>319</v>
      </c>
      <c r="D195" s="19" t="s">
        <v>250</v>
      </c>
      <c r="E195" s="6"/>
      <c r="F195" s="35">
        <v>25982</v>
      </c>
      <c r="G195" s="11">
        <f t="shared" si="5"/>
        <v>1172635</v>
      </c>
    </row>
    <row r="196" spans="1:9" x14ac:dyDescent="0.25">
      <c r="A196" s="15" t="s">
        <v>301</v>
      </c>
      <c r="B196" s="15"/>
      <c r="C196" s="6" t="s">
        <v>319</v>
      </c>
      <c r="D196" s="19" t="s">
        <v>250</v>
      </c>
      <c r="E196" s="6"/>
      <c r="F196" s="35">
        <v>382369</v>
      </c>
      <c r="G196" s="11">
        <f t="shared" si="5"/>
        <v>790266</v>
      </c>
    </row>
    <row r="197" spans="1:9" x14ac:dyDescent="0.25">
      <c r="A197" s="15" t="s">
        <v>303</v>
      </c>
      <c r="B197" s="15"/>
      <c r="C197" s="6" t="s">
        <v>319</v>
      </c>
      <c r="D197" s="19" t="s">
        <v>304</v>
      </c>
      <c r="E197" s="6"/>
      <c r="F197" s="35">
        <v>180290</v>
      </c>
      <c r="G197" s="11">
        <f t="shared" si="5"/>
        <v>609976</v>
      </c>
    </row>
    <row r="198" spans="1:9" x14ac:dyDescent="0.25">
      <c r="A198" s="15" t="s">
        <v>303</v>
      </c>
      <c r="B198" s="15"/>
      <c r="C198" s="6" t="s">
        <v>319</v>
      </c>
      <c r="D198" s="19" t="s">
        <v>250</v>
      </c>
      <c r="E198" s="6"/>
      <c r="F198" s="35">
        <v>310582</v>
      </c>
      <c r="G198" s="11">
        <f t="shared" si="5"/>
        <v>299394</v>
      </c>
    </row>
    <row r="199" spans="1:9" x14ac:dyDescent="0.25">
      <c r="A199" s="15" t="s">
        <v>306</v>
      </c>
      <c r="B199" s="15"/>
      <c r="C199" s="6" t="s">
        <v>319</v>
      </c>
      <c r="D199" s="19" t="s">
        <v>195</v>
      </c>
      <c r="E199" s="6"/>
      <c r="F199" s="18">
        <v>66550</v>
      </c>
      <c r="G199" s="11">
        <f t="shared" si="5"/>
        <v>232844</v>
      </c>
    </row>
    <row r="200" spans="1:9" x14ac:dyDescent="0.25">
      <c r="A200" s="15" t="s">
        <v>308</v>
      </c>
      <c r="B200" s="15"/>
      <c r="C200" s="6" t="s">
        <v>319</v>
      </c>
      <c r="D200" s="19" t="s">
        <v>309</v>
      </c>
      <c r="E200" s="6"/>
      <c r="F200" s="18">
        <v>26620</v>
      </c>
      <c r="G200" s="11">
        <f t="shared" si="5"/>
        <v>206224</v>
      </c>
      <c r="I200" s="31"/>
    </row>
    <row r="201" spans="1:9" ht="17.25" x14ac:dyDescent="0.4">
      <c r="A201" s="15" t="s">
        <v>310</v>
      </c>
      <c r="B201" s="15"/>
      <c r="C201" s="6" t="s">
        <v>319</v>
      </c>
      <c r="D201" s="19" t="s">
        <v>311</v>
      </c>
      <c r="E201" s="6"/>
      <c r="F201" s="18">
        <v>26620</v>
      </c>
      <c r="G201" s="11">
        <f t="shared" si="5"/>
        <v>179604</v>
      </c>
      <c r="I201" s="32"/>
    </row>
    <row r="202" spans="1:9" ht="17.25" x14ac:dyDescent="0.4">
      <c r="A202" s="15" t="s">
        <v>314</v>
      </c>
      <c r="B202" s="15"/>
      <c r="C202" s="6" t="s">
        <v>319</v>
      </c>
      <c r="D202" s="19" t="s">
        <v>315</v>
      </c>
      <c r="E202" s="6"/>
      <c r="F202" s="18">
        <v>100000</v>
      </c>
      <c r="G202" s="11">
        <f t="shared" si="5"/>
        <v>79604</v>
      </c>
      <c r="I202" s="32"/>
    </row>
    <row r="203" spans="1:9" x14ac:dyDescent="0.25">
      <c r="A203" s="15" t="s">
        <v>312</v>
      </c>
      <c r="B203" s="15"/>
      <c r="C203" s="6" t="s">
        <v>319</v>
      </c>
      <c r="D203" s="19" t="s">
        <v>313</v>
      </c>
      <c r="E203" s="7"/>
      <c r="F203" s="10">
        <v>363000</v>
      </c>
      <c r="G203" s="11">
        <f t="shared" si="5"/>
        <v>-283396</v>
      </c>
      <c r="H203" s="33"/>
      <c r="I203" s="34"/>
    </row>
    <row r="204" spans="1:9" x14ac:dyDescent="0.25">
      <c r="A204" s="9" t="s">
        <v>312</v>
      </c>
      <c r="B204" s="9"/>
      <c r="C204" s="6" t="s">
        <v>319</v>
      </c>
      <c r="D204" s="6" t="s">
        <v>316</v>
      </c>
      <c r="E204" s="6"/>
      <c r="F204" s="10">
        <v>145200</v>
      </c>
      <c r="G204" s="11">
        <f t="shared" si="5"/>
        <v>-428596</v>
      </c>
    </row>
    <row r="205" spans="1:9" x14ac:dyDescent="0.25">
      <c r="A205" s="9" t="s">
        <v>317</v>
      </c>
      <c r="B205" s="9"/>
      <c r="C205" s="6" t="s">
        <v>319</v>
      </c>
      <c r="D205" s="6" t="s">
        <v>318</v>
      </c>
      <c r="E205" s="6"/>
      <c r="F205" s="11">
        <v>143990</v>
      </c>
      <c r="G205" s="11">
        <f t="shared" si="5"/>
        <v>-572586</v>
      </c>
    </row>
    <row r="206" spans="1:9" x14ac:dyDescent="0.25">
      <c r="A206" s="5" t="s">
        <v>321</v>
      </c>
      <c r="B206" s="5"/>
      <c r="C206" s="6"/>
      <c r="D206" s="7" t="s">
        <v>27</v>
      </c>
      <c r="E206" s="8">
        <v>2000000</v>
      </c>
      <c r="F206" s="6"/>
      <c r="G206" s="11">
        <f t="shared" si="5"/>
        <v>1427414</v>
      </c>
    </row>
    <row r="207" spans="1:9" x14ac:dyDescent="0.25">
      <c r="A207" s="9" t="s">
        <v>322</v>
      </c>
      <c r="B207" s="9"/>
      <c r="C207" s="6" t="s">
        <v>333</v>
      </c>
      <c r="D207" s="6" t="s">
        <v>331</v>
      </c>
      <c r="E207" s="6"/>
      <c r="F207" s="10">
        <v>90750</v>
      </c>
      <c r="G207" s="11">
        <f t="shared" si="5"/>
        <v>1336664</v>
      </c>
    </row>
    <row r="208" spans="1:9" x14ac:dyDescent="0.25">
      <c r="A208" s="9" t="s">
        <v>327</v>
      </c>
      <c r="B208" s="9"/>
      <c r="C208" s="6" t="s">
        <v>333</v>
      </c>
      <c r="D208" s="6" t="s">
        <v>329</v>
      </c>
      <c r="E208" s="6"/>
      <c r="F208" s="10">
        <v>122210</v>
      </c>
      <c r="G208" s="11">
        <f t="shared" si="5"/>
        <v>1214454</v>
      </c>
    </row>
    <row r="209" spans="1:7" x14ac:dyDescent="0.25">
      <c r="A209" s="9" t="s">
        <v>328</v>
      </c>
      <c r="B209" s="9"/>
      <c r="C209" s="6" t="s">
        <v>333</v>
      </c>
      <c r="D209" s="6" t="s">
        <v>330</v>
      </c>
      <c r="E209" s="6"/>
      <c r="F209" s="10">
        <v>433180</v>
      </c>
      <c r="G209" s="11">
        <f t="shared" si="5"/>
        <v>781274</v>
      </c>
    </row>
    <row r="210" spans="1:7" x14ac:dyDescent="0.25">
      <c r="A210" s="9" t="s">
        <v>328</v>
      </c>
      <c r="B210" s="9"/>
      <c r="C210" s="6" t="s">
        <v>333</v>
      </c>
      <c r="D210" s="6" t="s">
        <v>332</v>
      </c>
      <c r="E210" s="6"/>
      <c r="F210" s="10">
        <v>179080</v>
      </c>
      <c r="G210" s="11">
        <f t="shared" si="5"/>
        <v>602194</v>
      </c>
    </row>
    <row r="211" spans="1:7" x14ac:dyDescent="0.25">
      <c r="A211" s="9" t="s">
        <v>321</v>
      </c>
      <c r="B211" s="9"/>
      <c r="C211" s="6" t="s">
        <v>333</v>
      </c>
      <c r="D211" s="6" t="s">
        <v>320</v>
      </c>
      <c r="E211" s="6"/>
      <c r="F211" s="10">
        <v>128260</v>
      </c>
      <c r="G211" s="11">
        <f t="shared" si="5"/>
        <v>473934</v>
      </c>
    </row>
    <row r="212" spans="1:7" x14ac:dyDescent="0.25">
      <c r="A212" s="9" t="s">
        <v>321</v>
      </c>
      <c r="B212" s="9"/>
      <c r="C212" s="6" t="s">
        <v>333</v>
      </c>
      <c r="D212" s="6" t="s">
        <v>323</v>
      </c>
      <c r="E212" s="6"/>
      <c r="F212" s="10">
        <v>388410</v>
      </c>
      <c r="G212" s="11">
        <f t="shared" si="5"/>
        <v>85524</v>
      </c>
    </row>
    <row r="213" spans="1:7" x14ac:dyDescent="0.25">
      <c r="A213" s="9" t="s">
        <v>321</v>
      </c>
      <c r="B213" s="9"/>
      <c r="C213" s="6" t="s">
        <v>333</v>
      </c>
      <c r="D213" s="6" t="s">
        <v>324</v>
      </c>
      <c r="E213" s="6"/>
      <c r="F213" s="10">
        <v>91960</v>
      </c>
      <c r="G213" s="11">
        <f t="shared" si="5"/>
        <v>-6436</v>
      </c>
    </row>
    <row r="214" spans="1:7" x14ac:dyDescent="0.25">
      <c r="A214" s="9" t="s">
        <v>326</v>
      </c>
      <c r="B214" s="9"/>
      <c r="C214" s="6" t="s">
        <v>333</v>
      </c>
      <c r="D214" s="6" t="s">
        <v>325</v>
      </c>
      <c r="E214" s="6"/>
      <c r="F214" s="10">
        <v>1133770</v>
      </c>
      <c r="G214" s="11">
        <f t="shared" si="5"/>
        <v>-1140206</v>
      </c>
    </row>
    <row r="215" spans="1:7" x14ac:dyDescent="0.25">
      <c r="A215" s="5" t="s">
        <v>347</v>
      </c>
      <c r="B215" s="5"/>
      <c r="C215" s="6"/>
      <c r="D215" s="7" t="s">
        <v>10</v>
      </c>
      <c r="E215" s="8">
        <v>2000000</v>
      </c>
      <c r="F215" s="10"/>
      <c r="G215" s="11">
        <f t="shared" si="5"/>
        <v>859794</v>
      </c>
    </row>
    <row r="216" spans="1:7" x14ac:dyDescent="0.25">
      <c r="A216" s="9" t="s">
        <v>334</v>
      </c>
      <c r="B216" s="9"/>
      <c r="C216" s="6" t="s">
        <v>353</v>
      </c>
      <c r="D216" s="6" t="s">
        <v>335</v>
      </c>
      <c r="E216" s="6"/>
      <c r="F216" s="10">
        <v>196020</v>
      </c>
      <c r="G216" s="11">
        <f t="shared" si="5"/>
        <v>663774</v>
      </c>
    </row>
    <row r="217" spans="1:7" x14ac:dyDescent="0.25">
      <c r="A217" s="9" t="s">
        <v>334</v>
      </c>
      <c r="B217" s="9"/>
      <c r="C217" s="36" t="s">
        <v>353</v>
      </c>
      <c r="D217" s="6" t="s">
        <v>336</v>
      </c>
      <c r="E217" s="6"/>
      <c r="F217" s="10">
        <v>116160</v>
      </c>
      <c r="G217" s="11">
        <f t="shared" si="5"/>
        <v>547614</v>
      </c>
    </row>
    <row r="218" spans="1:7" x14ac:dyDescent="0.25">
      <c r="A218" s="9" t="s">
        <v>334</v>
      </c>
      <c r="B218" s="9"/>
      <c r="C218" s="36" t="s">
        <v>353</v>
      </c>
      <c r="D218" s="6" t="s">
        <v>337</v>
      </c>
      <c r="E218" s="6"/>
      <c r="F218" s="10">
        <v>50000</v>
      </c>
      <c r="G218" s="11">
        <f t="shared" si="5"/>
        <v>497614</v>
      </c>
    </row>
    <row r="219" spans="1:7" x14ac:dyDescent="0.25">
      <c r="A219" s="9" t="s">
        <v>334</v>
      </c>
      <c r="B219" s="9"/>
      <c r="C219" s="36" t="s">
        <v>353</v>
      </c>
      <c r="D219" s="6" t="s">
        <v>267</v>
      </c>
      <c r="E219" s="6"/>
      <c r="F219" s="10">
        <v>30415</v>
      </c>
      <c r="G219" s="11">
        <f t="shared" si="5"/>
        <v>467199</v>
      </c>
    </row>
    <row r="220" spans="1:7" x14ac:dyDescent="0.25">
      <c r="A220" s="9" t="s">
        <v>338</v>
      </c>
      <c r="B220" s="9"/>
      <c r="C220" s="36" t="s">
        <v>353</v>
      </c>
      <c r="D220" s="6" t="s">
        <v>339</v>
      </c>
      <c r="E220" s="6"/>
      <c r="F220" s="10">
        <v>12100</v>
      </c>
      <c r="G220" s="11">
        <f t="shared" si="5"/>
        <v>455099</v>
      </c>
    </row>
    <row r="221" spans="1:7" x14ac:dyDescent="0.25">
      <c r="A221" s="9" t="s">
        <v>340</v>
      </c>
      <c r="B221" s="9"/>
      <c r="C221" s="36" t="s">
        <v>353</v>
      </c>
      <c r="D221" s="6" t="s">
        <v>341</v>
      </c>
      <c r="E221" s="6"/>
      <c r="F221" s="10">
        <v>12100</v>
      </c>
      <c r="G221" s="11">
        <f t="shared" si="5"/>
        <v>442999</v>
      </c>
    </row>
    <row r="222" spans="1:7" x14ac:dyDescent="0.25">
      <c r="A222" s="9" t="s">
        <v>342</v>
      </c>
      <c r="B222" s="9"/>
      <c r="C222" s="36" t="s">
        <v>353</v>
      </c>
      <c r="D222" s="6" t="s">
        <v>185</v>
      </c>
      <c r="E222" s="6"/>
      <c r="F222" s="10">
        <v>12100</v>
      </c>
      <c r="G222" s="11">
        <f t="shared" si="5"/>
        <v>430899</v>
      </c>
    </row>
    <row r="223" spans="1:7" x14ac:dyDescent="0.25">
      <c r="A223" s="42" t="s">
        <v>343</v>
      </c>
      <c r="B223" s="42"/>
      <c r="C223" s="36" t="s">
        <v>353</v>
      </c>
      <c r="D223" s="6" t="s">
        <v>344</v>
      </c>
      <c r="E223" s="6"/>
      <c r="F223" s="10">
        <v>94380</v>
      </c>
      <c r="G223" s="11">
        <f t="shared" si="5"/>
        <v>336519</v>
      </c>
    </row>
    <row r="224" spans="1:7" x14ac:dyDescent="0.25">
      <c r="A224" s="42" t="s">
        <v>345</v>
      </c>
      <c r="B224" s="42"/>
      <c r="C224" s="36" t="s">
        <v>353</v>
      </c>
      <c r="D224" s="6" t="s">
        <v>346</v>
      </c>
      <c r="E224" s="6"/>
      <c r="F224" s="10">
        <v>54450</v>
      </c>
      <c r="G224" s="11">
        <f t="shared" si="5"/>
        <v>282069</v>
      </c>
    </row>
    <row r="225" spans="1:7" x14ac:dyDescent="0.25">
      <c r="A225" s="42" t="s">
        <v>347</v>
      </c>
      <c r="B225" s="42"/>
      <c r="C225" s="36" t="s">
        <v>353</v>
      </c>
      <c r="D225" s="6" t="s">
        <v>348</v>
      </c>
      <c r="E225" s="6"/>
      <c r="F225" s="10">
        <v>899500</v>
      </c>
      <c r="G225" s="11">
        <f t="shared" si="5"/>
        <v>-617431</v>
      </c>
    </row>
    <row r="226" spans="1:7" x14ac:dyDescent="0.25">
      <c r="A226" s="42" t="s">
        <v>347</v>
      </c>
      <c r="B226" s="42"/>
      <c r="C226" s="36" t="s">
        <v>353</v>
      </c>
      <c r="D226" s="6" t="s">
        <v>349</v>
      </c>
      <c r="E226" s="6"/>
      <c r="F226" s="10">
        <v>76487</v>
      </c>
      <c r="G226" s="11">
        <f t="shared" si="5"/>
        <v>-693918</v>
      </c>
    </row>
    <row r="227" spans="1:7" x14ac:dyDescent="0.25">
      <c r="A227" s="42" t="s">
        <v>347</v>
      </c>
      <c r="B227" s="42"/>
      <c r="C227" s="36" t="s">
        <v>353</v>
      </c>
      <c r="D227" s="6" t="s">
        <v>350</v>
      </c>
      <c r="E227" s="6"/>
      <c r="F227" s="10">
        <v>12100</v>
      </c>
      <c r="G227" s="11">
        <f t="shared" si="5"/>
        <v>-706018</v>
      </c>
    </row>
    <row r="228" spans="1:7" x14ac:dyDescent="0.25">
      <c r="A228" s="42" t="s">
        <v>351</v>
      </c>
      <c r="B228" s="42"/>
      <c r="C228" s="36" t="s">
        <v>353</v>
      </c>
      <c r="D228" s="6" t="s">
        <v>352</v>
      </c>
      <c r="E228" s="6"/>
      <c r="F228" s="10">
        <v>673970</v>
      </c>
      <c r="G228" s="11">
        <f t="shared" si="5"/>
        <v>-1379988</v>
      </c>
    </row>
    <row r="229" spans="1:7" x14ac:dyDescent="0.25">
      <c r="A229" s="43" t="s">
        <v>356</v>
      </c>
      <c r="B229" s="43"/>
      <c r="C229" s="6"/>
      <c r="D229" s="7" t="s">
        <v>10</v>
      </c>
      <c r="E229" s="8">
        <v>2000000</v>
      </c>
      <c r="F229" s="11"/>
      <c r="G229" s="11">
        <f t="shared" si="5"/>
        <v>620012</v>
      </c>
    </row>
    <row r="230" spans="1:7" x14ac:dyDescent="0.25">
      <c r="A230" s="42" t="s">
        <v>354</v>
      </c>
      <c r="B230" s="42"/>
      <c r="C230" s="3" t="s">
        <v>362</v>
      </c>
      <c r="D230" s="6" t="s">
        <v>355</v>
      </c>
      <c r="E230" s="6"/>
      <c r="F230" s="10">
        <v>139150</v>
      </c>
      <c r="G230" s="11">
        <f t="shared" si="5"/>
        <v>480862</v>
      </c>
    </row>
    <row r="231" spans="1:7" x14ac:dyDescent="0.25">
      <c r="A231" s="42" t="s">
        <v>357</v>
      </c>
      <c r="B231" s="42"/>
      <c r="C231" s="3" t="s">
        <v>362</v>
      </c>
      <c r="D231" s="6" t="s">
        <v>358</v>
      </c>
      <c r="E231" s="6"/>
      <c r="F231" s="10">
        <v>48400</v>
      </c>
      <c r="G231" s="11">
        <f t="shared" si="5"/>
        <v>432462</v>
      </c>
    </row>
    <row r="232" spans="1:7" x14ac:dyDescent="0.25">
      <c r="A232" s="42" t="s">
        <v>359</v>
      </c>
      <c r="B232" s="42"/>
      <c r="C232" s="3" t="s">
        <v>362</v>
      </c>
      <c r="D232" s="6" t="s">
        <v>360</v>
      </c>
      <c r="E232" s="6"/>
      <c r="F232" s="10">
        <v>335170</v>
      </c>
      <c r="G232" s="11">
        <f t="shared" si="5"/>
        <v>97292</v>
      </c>
    </row>
    <row r="233" spans="1:7" x14ac:dyDescent="0.25">
      <c r="A233" s="42" t="s">
        <v>359</v>
      </c>
      <c r="B233" s="42"/>
      <c r="C233" s="3" t="s">
        <v>362</v>
      </c>
      <c r="D233" s="6" t="s">
        <v>185</v>
      </c>
      <c r="E233" s="6"/>
      <c r="F233" s="10">
        <v>12100</v>
      </c>
      <c r="G233" s="11">
        <f t="shared" si="5"/>
        <v>85192</v>
      </c>
    </row>
    <row r="234" spans="1:7" x14ac:dyDescent="0.25">
      <c r="A234" s="42" t="s">
        <v>359</v>
      </c>
      <c r="B234" s="42"/>
      <c r="C234" s="3" t="s">
        <v>362</v>
      </c>
      <c r="D234" s="6" t="s">
        <v>361</v>
      </c>
      <c r="E234" s="6"/>
      <c r="F234" s="10">
        <v>93170</v>
      </c>
      <c r="G234" s="11">
        <f t="shared" si="5"/>
        <v>-7978</v>
      </c>
    </row>
    <row r="235" spans="1:7" x14ac:dyDescent="0.25">
      <c r="A235" s="16" t="s">
        <v>356</v>
      </c>
      <c r="B235" s="16"/>
      <c r="C235" s="3" t="s">
        <v>362</v>
      </c>
      <c r="D235" s="36" t="s">
        <v>364</v>
      </c>
      <c r="E235" s="36"/>
      <c r="F235" s="37">
        <v>219010</v>
      </c>
      <c r="G235" s="11">
        <f t="shared" si="5"/>
        <v>-226988</v>
      </c>
    </row>
    <row r="236" spans="1:7" x14ac:dyDescent="0.25">
      <c r="A236" s="16" t="s">
        <v>356</v>
      </c>
      <c r="B236" s="16"/>
      <c r="C236" s="3" t="s">
        <v>362</v>
      </c>
      <c r="D236" s="40" t="s">
        <v>363</v>
      </c>
      <c r="E236" s="38"/>
      <c r="F236" s="39">
        <v>91960</v>
      </c>
      <c r="G236" s="11">
        <f t="shared" si="5"/>
        <v>-318948</v>
      </c>
    </row>
    <row r="237" spans="1:7" x14ac:dyDescent="0.25">
      <c r="A237" s="43" t="s">
        <v>371</v>
      </c>
      <c r="B237" s="43"/>
      <c r="C237" s="3"/>
      <c r="D237" s="41" t="s">
        <v>10</v>
      </c>
      <c r="E237" s="8">
        <v>2000000</v>
      </c>
      <c r="F237" s="39"/>
      <c r="G237" s="11">
        <f t="shared" si="5"/>
        <v>1681052</v>
      </c>
    </row>
    <row r="238" spans="1:7" x14ac:dyDescent="0.25">
      <c r="A238" s="42" t="s">
        <v>365</v>
      </c>
      <c r="B238" s="42"/>
      <c r="C238" s="6" t="s">
        <v>374</v>
      </c>
      <c r="D238" s="6" t="s">
        <v>366</v>
      </c>
      <c r="E238" s="6"/>
      <c r="F238" s="10">
        <v>36300</v>
      </c>
      <c r="G238" s="11">
        <f t="shared" si="5"/>
        <v>1644752</v>
      </c>
    </row>
    <row r="239" spans="1:7" x14ac:dyDescent="0.25">
      <c r="A239" s="42" t="s">
        <v>367</v>
      </c>
      <c r="B239" s="42"/>
      <c r="C239" s="6" t="s">
        <v>374</v>
      </c>
      <c r="D239" s="6" t="s">
        <v>375</v>
      </c>
      <c r="E239" s="6"/>
      <c r="F239" s="10">
        <v>169400</v>
      </c>
      <c r="G239" s="11">
        <f t="shared" si="5"/>
        <v>1475352</v>
      </c>
    </row>
    <row r="240" spans="1:7" x14ac:dyDescent="0.25">
      <c r="A240" s="42" t="s">
        <v>368</v>
      </c>
      <c r="B240" s="42"/>
      <c r="C240" s="6" t="s">
        <v>374</v>
      </c>
      <c r="D240" s="6" t="s">
        <v>369</v>
      </c>
      <c r="E240" s="6"/>
      <c r="F240" s="10">
        <v>181500</v>
      </c>
      <c r="G240" s="11">
        <f t="shared" si="5"/>
        <v>1293852</v>
      </c>
    </row>
    <row r="241" spans="1:7" x14ac:dyDescent="0.25">
      <c r="A241" s="42" t="s">
        <v>371</v>
      </c>
      <c r="B241" s="42"/>
      <c r="C241" s="6" t="s">
        <v>374</v>
      </c>
      <c r="D241" s="6" t="s">
        <v>372</v>
      </c>
      <c r="E241" s="6"/>
      <c r="F241" s="10">
        <v>31460</v>
      </c>
      <c r="G241" s="11">
        <f t="shared" si="5"/>
        <v>1262392</v>
      </c>
    </row>
    <row r="242" spans="1:7" x14ac:dyDescent="0.25">
      <c r="A242" s="42" t="s">
        <v>370</v>
      </c>
      <c r="B242" s="42"/>
      <c r="C242" s="6" t="s">
        <v>374</v>
      </c>
      <c r="D242" s="6" t="s">
        <v>373</v>
      </c>
      <c r="E242" s="6"/>
      <c r="F242" s="10">
        <v>800000</v>
      </c>
      <c r="G242" s="11">
        <f t="shared" si="5"/>
        <v>462392</v>
      </c>
    </row>
    <row r="243" spans="1:7" x14ac:dyDescent="0.25">
      <c r="A243" s="42" t="s">
        <v>370</v>
      </c>
      <c r="B243" s="42"/>
      <c r="C243" s="6" t="s">
        <v>374</v>
      </c>
      <c r="D243" s="6" t="s">
        <v>376</v>
      </c>
      <c r="E243" s="6"/>
      <c r="F243" s="10">
        <v>36300</v>
      </c>
      <c r="G243" s="11">
        <f t="shared" si="5"/>
        <v>426092</v>
      </c>
    </row>
    <row r="244" spans="1:7" x14ac:dyDescent="0.25">
      <c r="A244" s="42" t="s">
        <v>370</v>
      </c>
      <c r="B244" s="42"/>
      <c r="C244" s="6" t="s">
        <v>374</v>
      </c>
      <c r="D244" s="6" t="s">
        <v>378</v>
      </c>
      <c r="E244" s="6"/>
      <c r="F244" s="10">
        <v>728420</v>
      </c>
      <c r="G244" s="11">
        <f t="shared" si="5"/>
        <v>-302328</v>
      </c>
    </row>
    <row r="245" spans="1:7" x14ac:dyDescent="0.25">
      <c r="A245" s="43" t="s">
        <v>377</v>
      </c>
      <c r="B245" s="43"/>
      <c r="C245" s="6"/>
      <c r="D245" s="41" t="s">
        <v>391</v>
      </c>
      <c r="E245" s="8">
        <v>2000000</v>
      </c>
      <c r="F245" s="6"/>
      <c r="G245" s="11">
        <f t="shared" si="5"/>
        <v>1697672</v>
      </c>
    </row>
    <row r="246" spans="1:7" x14ac:dyDescent="0.25">
      <c r="A246" s="42" t="s">
        <v>370</v>
      </c>
      <c r="B246" s="42"/>
      <c r="C246" s="6" t="s">
        <v>387</v>
      </c>
      <c r="D246" s="6" t="s">
        <v>379</v>
      </c>
      <c r="E246" s="6"/>
      <c r="F246" s="10">
        <v>450000</v>
      </c>
      <c r="G246" s="11">
        <f t="shared" si="5"/>
        <v>1247672</v>
      </c>
    </row>
    <row r="247" spans="1:7" x14ac:dyDescent="0.25">
      <c r="A247" s="42" t="s">
        <v>370</v>
      </c>
      <c r="B247" s="42"/>
      <c r="C247" s="6" t="s">
        <v>387</v>
      </c>
      <c r="D247" s="6" t="s">
        <v>380</v>
      </c>
      <c r="E247" s="6"/>
      <c r="F247" s="10">
        <v>72600</v>
      </c>
      <c r="G247" s="11">
        <f t="shared" si="5"/>
        <v>1175072</v>
      </c>
    </row>
    <row r="248" spans="1:7" x14ac:dyDescent="0.25">
      <c r="A248" s="42" t="s">
        <v>370</v>
      </c>
      <c r="B248" s="42"/>
      <c r="C248" s="6" t="s">
        <v>387</v>
      </c>
      <c r="D248" s="6" t="s">
        <v>388</v>
      </c>
      <c r="E248" s="6"/>
      <c r="F248" s="10">
        <v>165770</v>
      </c>
      <c r="G248" s="11">
        <f t="shared" si="5"/>
        <v>1009302</v>
      </c>
    </row>
    <row r="249" spans="1:7" x14ac:dyDescent="0.25">
      <c r="A249" s="42" t="s">
        <v>370</v>
      </c>
      <c r="B249" s="42"/>
      <c r="C249" s="6" t="s">
        <v>387</v>
      </c>
      <c r="D249" s="6" t="s">
        <v>381</v>
      </c>
      <c r="E249" s="6"/>
      <c r="F249" s="10">
        <v>174240</v>
      </c>
      <c r="G249" s="11">
        <f t="shared" si="5"/>
        <v>835062</v>
      </c>
    </row>
    <row r="250" spans="1:7" x14ac:dyDescent="0.25">
      <c r="A250" s="42" t="s">
        <v>382</v>
      </c>
      <c r="B250" s="42"/>
      <c r="C250" s="6" t="s">
        <v>387</v>
      </c>
      <c r="D250" s="6" t="s">
        <v>383</v>
      </c>
      <c r="E250" s="6"/>
      <c r="F250" s="10">
        <v>32670</v>
      </c>
      <c r="G250" s="11">
        <f t="shared" si="5"/>
        <v>802392</v>
      </c>
    </row>
    <row r="251" spans="1:7" x14ac:dyDescent="0.25">
      <c r="A251" s="42" t="s">
        <v>382</v>
      </c>
      <c r="B251" s="42"/>
      <c r="C251" s="6" t="s">
        <v>387</v>
      </c>
      <c r="D251" s="6" t="s">
        <v>337</v>
      </c>
      <c r="E251" s="6"/>
      <c r="F251" s="10">
        <v>50000</v>
      </c>
      <c r="G251" s="11">
        <f t="shared" ref="G251:G295" si="6">G250+E251-F251</f>
        <v>752392</v>
      </c>
    </row>
    <row r="252" spans="1:7" x14ac:dyDescent="0.25">
      <c r="A252" s="42" t="s">
        <v>382</v>
      </c>
      <c r="B252" s="42"/>
      <c r="C252" s="6" t="s">
        <v>387</v>
      </c>
      <c r="D252" s="6" t="s">
        <v>384</v>
      </c>
      <c r="E252" s="6"/>
      <c r="F252" s="10">
        <v>153670</v>
      </c>
      <c r="G252" s="11">
        <f t="shared" si="6"/>
        <v>598722</v>
      </c>
    </row>
    <row r="253" spans="1:7" x14ac:dyDescent="0.25">
      <c r="A253" s="42" t="s">
        <v>385</v>
      </c>
      <c r="B253" s="42"/>
      <c r="C253" s="6" t="s">
        <v>387</v>
      </c>
      <c r="D253" s="6" t="s">
        <v>386</v>
      </c>
      <c r="E253" s="6"/>
      <c r="F253" s="10">
        <v>471900</v>
      </c>
      <c r="G253" s="11">
        <f t="shared" si="6"/>
        <v>126822</v>
      </c>
    </row>
    <row r="254" spans="1:7" x14ac:dyDescent="0.25">
      <c r="A254" s="43" t="s">
        <v>389</v>
      </c>
      <c r="B254" s="43"/>
      <c r="C254" s="6"/>
      <c r="D254" s="7" t="s">
        <v>392</v>
      </c>
      <c r="E254" s="8">
        <v>2000000</v>
      </c>
      <c r="F254" s="10"/>
      <c r="G254" s="11">
        <f t="shared" si="6"/>
        <v>2126822</v>
      </c>
    </row>
    <row r="255" spans="1:7" x14ac:dyDescent="0.25">
      <c r="A255" s="42" t="s">
        <v>393</v>
      </c>
      <c r="B255" s="42"/>
      <c r="C255" s="6"/>
      <c r="D255" s="6" t="s">
        <v>390</v>
      </c>
      <c r="E255" s="6"/>
      <c r="F255" s="10">
        <v>200860</v>
      </c>
      <c r="G255" s="11">
        <f t="shared" si="6"/>
        <v>1925962</v>
      </c>
    </row>
    <row r="256" spans="1:7" x14ac:dyDescent="0.25">
      <c r="A256" s="42" t="s">
        <v>393</v>
      </c>
      <c r="B256" s="42"/>
      <c r="C256" s="6"/>
      <c r="D256" s="6" t="s">
        <v>394</v>
      </c>
      <c r="E256" s="6"/>
      <c r="F256" s="10">
        <v>36300</v>
      </c>
      <c r="G256" s="11">
        <f t="shared" si="6"/>
        <v>1889662</v>
      </c>
    </row>
    <row r="257" spans="1:8" x14ac:dyDescent="0.25">
      <c r="A257" s="42" t="s">
        <v>393</v>
      </c>
      <c r="B257" s="42"/>
      <c r="C257" s="6"/>
      <c r="D257" s="6" t="s">
        <v>395</v>
      </c>
      <c r="E257" s="6"/>
      <c r="F257" s="10">
        <v>181500</v>
      </c>
      <c r="G257" s="11">
        <f t="shared" si="6"/>
        <v>1708162</v>
      </c>
    </row>
    <row r="258" spans="1:8" x14ac:dyDescent="0.25">
      <c r="A258" s="42" t="s">
        <v>396</v>
      </c>
      <c r="B258" s="42"/>
      <c r="C258" s="6"/>
      <c r="D258" s="6" t="s">
        <v>397</v>
      </c>
      <c r="E258" s="6"/>
      <c r="F258" s="10">
        <v>160930</v>
      </c>
      <c r="G258" s="11">
        <f t="shared" si="6"/>
        <v>1547232</v>
      </c>
    </row>
    <row r="259" spans="1:8" x14ac:dyDescent="0.25">
      <c r="A259" s="42" t="s">
        <v>396</v>
      </c>
      <c r="B259" s="42"/>
      <c r="C259" s="6"/>
      <c r="D259" s="6" t="s">
        <v>398</v>
      </c>
      <c r="E259" s="6"/>
      <c r="F259" s="10">
        <v>12100</v>
      </c>
      <c r="G259" s="11">
        <f t="shared" si="6"/>
        <v>1535132</v>
      </c>
    </row>
    <row r="260" spans="1:8" x14ac:dyDescent="0.25">
      <c r="A260" s="42" t="s">
        <v>396</v>
      </c>
      <c r="B260" s="42"/>
      <c r="C260" s="6"/>
      <c r="D260" s="6" t="s">
        <v>399</v>
      </c>
      <c r="E260" s="6"/>
      <c r="F260" s="10">
        <v>25410</v>
      </c>
      <c r="G260" s="11">
        <f t="shared" si="6"/>
        <v>1509722</v>
      </c>
    </row>
    <row r="261" spans="1:8" x14ac:dyDescent="0.25">
      <c r="A261" s="42" t="s">
        <v>396</v>
      </c>
      <c r="B261" s="42"/>
      <c r="C261" s="6"/>
      <c r="D261" s="6" t="s">
        <v>400</v>
      </c>
      <c r="E261" s="6"/>
      <c r="F261" s="10">
        <v>84700</v>
      </c>
      <c r="G261" s="11">
        <f t="shared" si="6"/>
        <v>1425022</v>
      </c>
    </row>
    <row r="262" spans="1:8" x14ac:dyDescent="0.25">
      <c r="A262" s="42" t="s">
        <v>401</v>
      </c>
      <c r="B262" s="42"/>
      <c r="C262" s="6"/>
      <c r="D262" s="6" t="s">
        <v>185</v>
      </c>
      <c r="E262" s="6"/>
      <c r="F262" s="10">
        <v>12100</v>
      </c>
      <c r="G262" s="11">
        <f t="shared" si="6"/>
        <v>1412922</v>
      </c>
    </row>
    <row r="263" spans="1:8" x14ac:dyDescent="0.25">
      <c r="A263" s="5" t="s">
        <v>402</v>
      </c>
      <c r="B263" s="5"/>
      <c r="C263" s="6"/>
      <c r="D263" s="7" t="s">
        <v>10</v>
      </c>
      <c r="E263" s="8">
        <v>2000000</v>
      </c>
      <c r="F263" s="6"/>
      <c r="G263" s="11">
        <f t="shared" si="6"/>
        <v>3412922</v>
      </c>
    </row>
    <row r="264" spans="1:8" x14ac:dyDescent="0.25">
      <c r="A264" s="9" t="s">
        <v>402</v>
      </c>
      <c r="B264" s="9"/>
      <c r="C264" s="6" t="s">
        <v>416</v>
      </c>
      <c r="D264" s="6" t="s">
        <v>415</v>
      </c>
      <c r="E264" s="6"/>
      <c r="F264" s="10">
        <v>1300467</v>
      </c>
      <c r="G264" s="11">
        <f t="shared" si="6"/>
        <v>2112455</v>
      </c>
      <c r="H264" s="31"/>
    </row>
    <row r="265" spans="1:8" x14ac:dyDescent="0.25">
      <c r="A265" s="9" t="s">
        <v>403</v>
      </c>
      <c r="B265" s="9"/>
      <c r="C265" s="6" t="s">
        <v>416</v>
      </c>
      <c r="D265" s="6" t="s">
        <v>404</v>
      </c>
      <c r="E265" s="6"/>
      <c r="F265" s="10">
        <v>252890</v>
      </c>
      <c r="G265" s="11">
        <f t="shared" si="6"/>
        <v>1859565</v>
      </c>
    </row>
    <row r="266" spans="1:8" x14ac:dyDescent="0.25">
      <c r="A266" s="9" t="s">
        <v>405</v>
      </c>
      <c r="B266" s="9"/>
      <c r="C266" s="6" t="s">
        <v>416</v>
      </c>
      <c r="D266" s="6" t="s">
        <v>406</v>
      </c>
      <c r="E266" s="6"/>
      <c r="F266" s="10">
        <v>147620</v>
      </c>
      <c r="G266" s="11">
        <f t="shared" si="6"/>
        <v>1711945</v>
      </c>
    </row>
    <row r="267" spans="1:8" x14ac:dyDescent="0.25">
      <c r="A267" s="9" t="s">
        <v>405</v>
      </c>
      <c r="B267" s="9"/>
      <c r="C267" s="6" t="s">
        <v>416</v>
      </c>
      <c r="D267" s="6" t="s">
        <v>407</v>
      </c>
      <c r="E267" s="6"/>
      <c r="F267" s="10">
        <v>29040</v>
      </c>
      <c r="G267" s="11">
        <f t="shared" si="6"/>
        <v>1682905</v>
      </c>
    </row>
    <row r="268" spans="1:8" x14ac:dyDescent="0.25">
      <c r="A268" s="9" t="s">
        <v>405</v>
      </c>
      <c r="B268" s="9"/>
      <c r="C268" s="6" t="s">
        <v>416</v>
      </c>
      <c r="D268" s="6" t="s">
        <v>408</v>
      </c>
      <c r="E268" s="6"/>
      <c r="F268" s="10">
        <v>24200</v>
      </c>
      <c r="G268" s="11">
        <f t="shared" si="6"/>
        <v>1658705</v>
      </c>
    </row>
    <row r="269" spans="1:8" x14ac:dyDescent="0.25">
      <c r="A269" s="9" t="s">
        <v>405</v>
      </c>
      <c r="B269" s="9"/>
      <c r="C269" s="6" t="s">
        <v>416</v>
      </c>
      <c r="D269" s="6" t="s">
        <v>414</v>
      </c>
      <c r="E269" s="6"/>
      <c r="F269" s="10">
        <v>150000</v>
      </c>
      <c r="G269" s="11">
        <f t="shared" si="6"/>
        <v>1508705</v>
      </c>
    </row>
    <row r="270" spans="1:8" x14ac:dyDescent="0.25">
      <c r="A270" s="9" t="s">
        <v>409</v>
      </c>
      <c r="B270" s="9"/>
      <c r="C270" s="36" t="s">
        <v>416</v>
      </c>
      <c r="D270" s="6" t="s">
        <v>410</v>
      </c>
      <c r="E270" s="6"/>
      <c r="F270" s="10">
        <v>325490</v>
      </c>
      <c r="G270" s="11">
        <f t="shared" si="6"/>
        <v>1183215</v>
      </c>
    </row>
    <row r="271" spans="1:8" x14ac:dyDescent="0.25">
      <c r="A271" s="9" t="s">
        <v>409</v>
      </c>
      <c r="B271" s="9"/>
      <c r="C271" s="36" t="s">
        <v>416</v>
      </c>
      <c r="D271" s="6" t="s">
        <v>411</v>
      </c>
      <c r="E271" s="6"/>
      <c r="F271" s="10">
        <v>89540</v>
      </c>
      <c r="G271" s="11">
        <f t="shared" si="6"/>
        <v>1093675</v>
      </c>
    </row>
    <row r="272" spans="1:8" x14ac:dyDescent="0.25">
      <c r="A272" s="9" t="s">
        <v>412</v>
      </c>
      <c r="B272" s="9"/>
      <c r="C272" s="36" t="s">
        <v>416</v>
      </c>
      <c r="D272" s="6" t="s">
        <v>413</v>
      </c>
      <c r="E272" s="6"/>
      <c r="F272" s="10">
        <v>742940</v>
      </c>
      <c r="G272" s="11">
        <f t="shared" si="6"/>
        <v>350735</v>
      </c>
    </row>
    <row r="273" spans="1:7" x14ac:dyDescent="0.25">
      <c r="A273" s="6"/>
      <c r="B273" s="6"/>
      <c r="C273" s="6"/>
      <c r="D273" s="7" t="s">
        <v>417</v>
      </c>
      <c r="E273" s="8">
        <v>500000</v>
      </c>
      <c r="F273" s="6"/>
      <c r="G273" s="11">
        <f t="shared" si="6"/>
        <v>850735</v>
      </c>
    </row>
    <row r="274" spans="1:7" x14ac:dyDescent="0.25">
      <c r="A274" s="9" t="s">
        <v>418</v>
      </c>
      <c r="B274" s="9" t="s">
        <v>439</v>
      </c>
      <c r="C274" s="6"/>
      <c r="D274" s="6" t="s">
        <v>242</v>
      </c>
      <c r="E274" s="6"/>
      <c r="F274" s="10">
        <v>12100</v>
      </c>
      <c r="G274" s="11">
        <f t="shared" si="6"/>
        <v>838635</v>
      </c>
    </row>
    <row r="275" spans="1:7" x14ac:dyDescent="0.25">
      <c r="A275" s="9" t="s">
        <v>419</v>
      </c>
      <c r="B275" s="9"/>
      <c r="C275" s="6"/>
      <c r="D275" s="6" t="s">
        <v>420</v>
      </c>
      <c r="E275" s="6"/>
      <c r="F275" s="10">
        <v>16511</v>
      </c>
      <c r="G275" s="11">
        <f t="shared" si="6"/>
        <v>822124</v>
      </c>
    </row>
    <row r="276" spans="1:7" x14ac:dyDescent="0.25">
      <c r="A276" s="9" t="s">
        <v>419</v>
      </c>
      <c r="B276" s="9"/>
      <c r="C276" s="6"/>
      <c r="D276" s="6" t="s">
        <v>421</v>
      </c>
      <c r="E276" s="6"/>
      <c r="F276" s="10">
        <v>12166</v>
      </c>
      <c r="G276" s="11">
        <f t="shared" si="6"/>
        <v>809958</v>
      </c>
    </row>
    <row r="277" spans="1:7" x14ac:dyDescent="0.25">
      <c r="A277" s="9" t="s">
        <v>419</v>
      </c>
      <c r="B277" s="9"/>
      <c r="C277" s="6"/>
      <c r="D277" s="6" t="s">
        <v>422</v>
      </c>
      <c r="E277" s="6"/>
      <c r="F277" s="10">
        <v>41903</v>
      </c>
      <c r="G277" s="11">
        <f t="shared" si="6"/>
        <v>768055</v>
      </c>
    </row>
    <row r="278" spans="1:7" x14ac:dyDescent="0.25">
      <c r="A278" s="9" t="s">
        <v>419</v>
      </c>
      <c r="B278" s="9"/>
      <c r="C278" s="6"/>
      <c r="D278" s="6" t="s">
        <v>423</v>
      </c>
      <c r="E278" s="6"/>
      <c r="F278" s="10">
        <v>36139</v>
      </c>
      <c r="G278" s="11">
        <f t="shared" si="6"/>
        <v>731916</v>
      </c>
    </row>
    <row r="279" spans="1:7" x14ac:dyDescent="0.25">
      <c r="A279" s="9" t="s">
        <v>424</v>
      </c>
      <c r="B279" s="9" t="s">
        <v>440</v>
      </c>
      <c r="C279" s="6"/>
      <c r="D279" s="6" t="s">
        <v>425</v>
      </c>
      <c r="E279" s="6"/>
      <c r="F279" s="10">
        <v>70180</v>
      </c>
      <c r="G279" s="11">
        <f t="shared" si="6"/>
        <v>661736</v>
      </c>
    </row>
    <row r="280" spans="1:7" x14ac:dyDescent="0.25">
      <c r="A280" s="9" t="s">
        <v>424</v>
      </c>
      <c r="B280" s="9" t="s">
        <v>441</v>
      </c>
      <c r="C280" s="6"/>
      <c r="D280" s="6" t="s">
        <v>426</v>
      </c>
      <c r="E280" s="6"/>
      <c r="F280" s="10">
        <v>39930</v>
      </c>
      <c r="G280" s="11">
        <f t="shared" si="6"/>
        <v>621806</v>
      </c>
    </row>
    <row r="281" spans="1:7" x14ac:dyDescent="0.25">
      <c r="A281" s="9" t="s">
        <v>424</v>
      </c>
      <c r="B281" s="9"/>
      <c r="C281" s="6"/>
      <c r="D281" s="6" t="s">
        <v>429</v>
      </c>
      <c r="E281" s="6"/>
      <c r="F281" s="10">
        <v>100000</v>
      </c>
      <c r="G281" s="11">
        <f t="shared" si="6"/>
        <v>521806</v>
      </c>
    </row>
    <row r="282" spans="1:7" x14ac:dyDescent="0.25">
      <c r="A282" s="9" t="s">
        <v>424</v>
      </c>
      <c r="B282" s="9" t="s">
        <v>442</v>
      </c>
      <c r="C282" s="6"/>
      <c r="D282" s="6" t="s">
        <v>430</v>
      </c>
      <c r="E282" s="6"/>
      <c r="F282" s="10">
        <v>290040</v>
      </c>
      <c r="G282" s="11">
        <f t="shared" si="6"/>
        <v>231766</v>
      </c>
    </row>
    <row r="283" spans="1:7" x14ac:dyDescent="0.25">
      <c r="A283" s="9" t="s">
        <v>427</v>
      </c>
      <c r="B283" s="9"/>
      <c r="C283" s="6"/>
      <c r="D283" s="6" t="s">
        <v>428</v>
      </c>
      <c r="E283" s="6"/>
      <c r="F283" s="10">
        <v>172062</v>
      </c>
      <c r="G283" s="11">
        <f t="shared" si="6"/>
        <v>59704</v>
      </c>
    </row>
    <row r="284" spans="1:7" x14ac:dyDescent="0.25">
      <c r="A284" s="9" t="s">
        <v>431</v>
      </c>
      <c r="B284" s="9" t="s">
        <v>443</v>
      </c>
      <c r="C284" s="6"/>
      <c r="D284" s="6" t="s">
        <v>432</v>
      </c>
      <c r="E284" s="6"/>
      <c r="F284" s="10">
        <v>16940</v>
      </c>
      <c r="G284" s="11">
        <f t="shared" si="6"/>
        <v>42764</v>
      </c>
    </row>
    <row r="285" spans="1:7" x14ac:dyDescent="0.25">
      <c r="A285" s="9" t="s">
        <v>431</v>
      </c>
      <c r="B285" s="9" t="s">
        <v>444</v>
      </c>
      <c r="C285" s="6"/>
      <c r="D285" s="6" t="s">
        <v>433</v>
      </c>
      <c r="E285" s="6"/>
      <c r="F285" s="10">
        <v>27830</v>
      </c>
      <c r="G285" s="11">
        <f t="shared" si="6"/>
        <v>14934</v>
      </c>
    </row>
    <row r="286" spans="1:7" x14ac:dyDescent="0.25">
      <c r="A286" s="9" t="s">
        <v>434</v>
      </c>
      <c r="B286" s="9" t="s">
        <v>445</v>
      </c>
      <c r="C286" s="6"/>
      <c r="D286" s="6" t="s">
        <v>435</v>
      </c>
      <c r="E286" s="6"/>
      <c r="F286" s="10">
        <v>12100</v>
      </c>
      <c r="G286" s="11">
        <f t="shared" si="6"/>
        <v>2834</v>
      </c>
    </row>
    <row r="287" spans="1:7" x14ac:dyDescent="0.25">
      <c r="A287" s="9" t="s">
        <v>436</v>
      </c>
      <c r="B287" s="6"/>
      <c r="C287" s="6"/>
      <c r="D287" s="6" t="s">
        <v>447</v>
      </c>
      <c r="E287" s="6"/>
      <c r="F287" s="10">
        <v>101640</v>
      </c>
      <c r="G287" s="11">
        <f t="shared" si="6"/>
        <v>-98806</v>
      </c>
    </row>
    <row r="288" spans="1:7" x14ac:dyDescent="0.25">
      <c r="A288" s="9" t="s">
        <v>436</v>
      </c>
      <c r="B288" s="9" t="s">
        <v>446</v>
      </c>
      <c r="C288" s="6"/>
      <c r="D288" s="6" t="s">
        <v>437</v>
      </c>
      <c r="E288" s="6"/>
      <c r="F288" s="10">
        <v>29040</v>
      </c>
      <c r="G288" s="11">
        <f t="shared" si="6"/>
        <v>-127846</v>
      </c>
    </row>
    <row r="289" spans="1:7" x14ac:dyDescent="0.25">
      <c r="A289" s="5" t="s">
        <v>436</v>
      </c>
      <c r="B289" s="6"/>
      <c r="C289" s="6"/>
      <c r="D289" s="7" t="s">
        <v>448</v>
      </c>
      <c r="E289" s="8">
        <v>2000000</v>
      </c>
      <c r="F289" s="6"/>
      <c r="G289" s="11">
        <f t="shared" si="6"/>
        <v>1872154</v>
      </c>
    </row>
    <row r="290" spans="1:7" x14ac:dyDescent="0.25">
      <c r="A290" s="9" t="s">
        <v>449</v>
      </c>
      <c r="B290" s="6"/>
      <c r="C290" s="6"/>
      <c r="D290" s="6" t="s">
        <v>450</v>
      </c>
      <c r="E290" s="6"/>
      <c r="F290" s="10">
        <v>168190</v>
      </c>
      <c r="G290" s="11">
        <f t="shared" si="6"/>
        <v>1703964</v>
      </c>
    </row>
    <row r="291" spans="1:7" x14ac:dyDescent="0.25">
      <c r="A291" s="9" t="s">
        <v>451</v>
      </c>
      <c r="B291" s="6"/>
      <c r="C291" s="6"/>
      <c r="D291" s="6" t="s">
        <v>453</v>
      </c>
      <c r="E291" s="6"/>
      <c r="F291" s="10">
        <v>961950</v>
      </c>
      <c r="G291" s="11">
        <f t="shared" si="6"/>
        <v>742014</v>
      </c>
    </row>
    <row r="292" spans="1:7" x14ac:dyDescent="0.25">
      <c r="A292" s="9" t="s">
        <v>451</v>
      </c>
      <c r="B292" s="6"/>
      <c r="C292" s="6"/>
      <c r="D292" s="6" t="s">
        <v>454</v>
      </c>
      <c r="E292" s="6"/>
      <c r="F292" s="10">
        <v>131890</v>
      </c>
      <c r="G292" s="11">
        <f t="shared" si="6"/>
        <v>610124</v>
      </c>
    </row>
    <row r="293" spans="1:7" x14ac:dyDescent="0.25">
      <c r="A293" s="9" t="s">
        <v>451</v>
      </c>
      <c r="B293" s="6"/>
      <c r="C293" s="6"/>
      <c r="D293" s="6" t="s">
        <v>452</v>
      </c>
      <c r="E293" s="6"/>
      <c r="F293" s="10">
        <v>250000</v>
      </c>
      <c r="G293" s="11">
        <f t="shared" si="6"/>
        <v>360124</v>
      </c>
    </row>
    <row r="294" spans="1:7" x14ac:dyDescent="0.25">
      <c r="A294" s="9" t="s">
        <v>455</v>
      </c>
      <c r="B294" s="6"/>
      <c r="C294" s="6"/>
      <c r="D294" s="6" t="s">
        <v>456</v>
      </c>
      <c r="E294" s="6"/>
      <c r="F294" s="10">
        <v>22990</v>
      </c>
      <c r="G294" s="11">
        <f t="shared" si="6"/>
        <v>337134</v>
      </c>
    </row>
    <row r="295" spans="1:7" x14ac:dyDescent="0.25">
      <c r="A295" s="6" t="s">
        <v>455</v>
      </c>
      <c r="B295" s="6"/>
      <c r="C295" s="6"/>
      <c r="D295" s="6" t="s">
        <v>457</v>
      </c>
      <c r="E295" s="6"/>
      <c r="F295" s="10">
        <v>66550</v>
      </c>
      <c r="G295" s="11">
        <f t="shared" si="6"/>
        <v>270584</v>
      </c>
    </row>
    <row r="296" spans="1:7" x14ac:dyDescent="0.25">
      <c r="A296" s="5" t="s">
        <v>467</v>
      </c>
      <c r="B296" s="6"/>
      <c r="C296" s="6"/>
      <c r="D296" s="7" t="s">
        <v>448</v>
      </c>
      <c r="E296" s="8">
        <v>2000000</v>
      </c>
      <c r="F296" s="6"/>
      <c r="G296" s="11">
        <f t="shared" ref="G296:G313" si="7">G295+E296-F296</f>
        <v>2270584</v>
      </c>
    </row>
    <row r="297" spans="1:7" ht="30" x14ac:dyDescent="0.25">
      <c r="A297" s="50" t="s">
        <v>468</v>
      </c>
      <c r="B297" s="44" t="s">
        <v>490</v>
      </c>
      <c r="C297" s="36"/>
      <c r="D297" s="36" t="s">
        <v>471</v>
      </c>
      <c r="E297" s="36"/>
      <c r="F297" s="37">
        <v>56870</v>
      </c>
      <c r="G297" s="51">
        <f t="shared" si="7"/>
        <v>2213714</v>
      </c>
    </row>
    <row r="298" spans="1:7" x14ac:dyDescent="0.25">
      <c r="A298" s="9" t="s">
        <v>469</v>
      </c>
      <c r="B298" s="49" t="s">
        <v>491</v>
      </c>
      <c r="C298" s="6"/>
      <c r="D298" s="6" t="s">
        <v>470</v>
      </c>
      <c r="E298" s="6"/>
      <c r="F298" s="10">
        <v>66550</v>
      </c>
      <c r="G298" s="11">
        <f t="shared" si="7"/>
        <v>2147164</v>
      </c>
    </row>
    <row r="299" spans="1:7" ht="30" x14ac:dyDescent="0.25">
      <c r="A299" s="50" t="s">
        <v>469</v>
      </c>
      <c r="B299" s="44" t="s">
        <v>492</v>
      </c>
      <c r="C299" s="36"/>
      <c r="D299" s="36" t="s">
        <v>472</v>
      </c>
      <c r="E299" s="36"/>
      <c r="F299" s="37">
        <v>226270</v>
      </c>
      <c r="G299" s="51">
        <f t="shared" si="7"/>
        <v>1920894</v>
      </c>
    </row>
    <row r="300" spans="1:7" x14ac:dyDescent="0.25">
      <c r="A300" s="9" t="s">
        <v>469</v>
      </c>
      <c r="B300" s="6"/>
      <c r="C300" s="6"/>
      <c r="D300" s="6" t="s">
        <v>474</v>
      </c>
      <c r="E300" s="6"/>
      <c r="F300" s="10">
        <v>187300</v>
      </c>
      <c r="G300" s="11">
        <f t="shared" si="7"/>
        <v>1733594</v>
      </c>
    </row>
    <row r="301" spans="1:7" x14ac:dyDescent="0.25">
      <c r="A301" s="9" t="s">
        <v>467</v>
      </c>
      <c r="B301" s="49" t="s">
        <v>493</v>
      </c>
      <c r="C301" s="6"/>
      <c r="D301" s="6" t="s">
        <v>473</v>
      </c>
      <c r="E301" s="6"/>
      <c r="F301" s="10">
        <v>81070</v>
      </c>
      <c r="G301" s="11">
        <f t="shared" si="7"/>
        <v>1652524</v>
      </c>
    </row>
    <row r="302" spans="1:7" x14ac:dyDescent="0.25">
      <c r="A302" s="9" t="s">
        <v>467</v>
      </c>
      <c r="B302" s="49" t="s">
        <v>494</v>
      </c>
      <c r="C302" s="6"/>
      <c r="D302" s="6" t="s">
        <v>497</v>
      </c>
      <c r="E302" s="6"/>
      <c r="F302" s="10">
        <v>100000</v>
      </c>
      <c r="G302" s="11">
        <f t="shared" si="7"/>
        <v>1552524</v>
      </c>
    </row>
    <row r="303" spans="1:7" x14ac:dyDescent="0.25">
      <c r="A303" s="9" t="s">
        <v>467</v>
      </c>
      <c r="B303" s="49" t="s">
        <v>495</v>
      </c>
      <c r="C303" s="6"/>
      <c r="D303" s="6" t="s">
        <v>398</v>
      </c>
      <c r="E303" s="6"/>
      <c r="F303" s="10">
        <v>12100</v>
      </c>
      <c r="G303" s="11">
        <f t="shared" si="7"/>
        <v>1540424</v>
      </c>
    </row>
    <row r="304" spans="1:7" x14ac:dyDescent="0.25">
      <c r="A304" s="9" t="s">
        <v>467</v>
      </c>
      <c r="B304" s="49" t="s">
        <v>496</v>
      </c>
      <c r="C304" s="6"/>
      <c r="D304" s="6" t="s">
        <v>475</v>
      </c>
      <c r="E304" s="6"/>
      <c r="F304" s="10">
        <v>39930</v>
      </c>
      <c r="G304" s="11">
        <f t="shared" si="7"/>
        <v>1500494</v>
      </c>
    </row>
    <row r="305" spans="1:7" x14ac:dyDescent="0.25">
      <c r="A305" s="9" t="s">
        <v>467</v>
      </c>
      <c r="B305" s="49" t="s">
        <v>494</v>
      </c>
      <c r="C305" s="6"/>
      <c r="D305" s="6" t="s">
        <v>476</v>
      </c>
      <c r="E305" s="6"/>
      <c r="F305" s="10">
        <v>62920</v>
      </c>
      <c r="G305" s="11">
        <f t="shared" si="7"/>
        <v>1437574</v>
      </c>
    </row>
    <row r="306" spans="1:7" x14ac:dyDescent="0.25">
      <c r="A306" s="9" t="s">
        <v>477</v>
      </c>
      <c r="B306" s="6" t="s">
        <v>480</v>
      </c>
      <c r="C306" s="6"/>
      <c r="D306" s="6" t="s">
        <v>478</v>
      </c>
      <c r="E306" s="6"/>
      <c r="F306" s="10">
        <v>150280</v>
      </c>
      <c r="G306" s="11">
        <f t="shared" si="7"/>
        <v>1287294</v>
      </c>
    </row>
    <row r="307" spans="1:7" x14ac:dyDescent="0.25">
      <c r="A307" s="9" t="s">
        <v>477</v>
      </c>
      <c r="B307" s="6" t="s">
        <v>480</v>
      </c>
      <c r="C307" s="6"/>
      <c r="D307" s="6" t="s">
        <v>479</v>
      </c>
      <c r="E307" s="6"/>
      <c r="F307" s="10">
        <v>72600</v>
      </c>
      <c r="G307" s="11">
        <f t="shared" si="7"/>
        <v>1214694</v>
      </c>
    </row>
    <row r="308" spans="1:7" x14ac:dyDescent="0.25">
      <c r="A308" s="9" t="s">
        <v>481</v>
      </c>
      <c r="B308" s="6" t="s">
        <v>483</v>
      </c>
      <c r="C308" s="6"/>
      <c r="D308" s="6" t="s">
        <v>250</v>
      </c>
      <c r="E308" s="6"/>
      <c r="F308" s="10">
        <v>107525</v>
      </c>
      <c r="G308" s="11">
        <f t="shared" si="7"/>
        <v>1107169</v>
      </c>
    </row>
    <row r="309" spans="1:7" x14ac:dyDescent="0.25">
      <c r="A309" s="9" t="s">
        <v>481</v>
      </c>
      <c r="B309" s="6" t="s">
        <v>483</v>
      </c>
      <c r="C309" s="6"/>
      <c r="D309" s="6" t="s">
        <v>482</v>
      </c>
      <c r="E309" s="6"/>
      <c r="F309" s="10">
        <v>55660</v>
      </c>
      <c r="G309" s="11">
        <f t="shared" si="7"/>
        <v>1051509</v>
      </c>
    </row>
    <row r="310" spans="1:7" ht="75" x14ac:dyDescent="0.25">
      <c r="A310" s="50" t="s">
        <v>481</v>
      </c>
      <c r="B310" s="44" t="s">
        <v>498</v>
      </c>
      <c r="C310" s="36"/>
      <c r="D310" s="36" t="s">
        <v>484</v>
      </c>
      <c r="E310" s="36"/>
      <c r="F310" s="37">
        <v>470690</v>
      </c>
      <c r="G310" s="51">
        <f t="shared" si="7"/>
        <v>580819</v>
      </c>
    </row>
    <row r="311" spans="1:7" ht="45" x14ac:dyDescent="0.25">
      <c r="A311" s="50" t="s">
        <v>485</v>
      </c>
      <c r="B311" s="44" t="s">
        <v>499</v>
      </c>
      <c r="C311" s="36"/>
      <c r="D311" s="36" t="s">
        <v>486</v>
      </c>
      <c r="E311" s="36"/>
      <c r="F311" s="37">
        <v>475530</v>
      </c>
      <c r="G311" s="51">
        <f t="shared" si="7"/>
        <v>105289</v>
      </c>
    </row>
    <row r="312" spans="1:7" x14ac:dyDescent="0.25">
      <c r="A312" s="9" t="s">
        <v>485</v>
      </c>
      <c r="B312" s="6" t="s">
        <v>501</v>
      </c>
      <c r="C312" s="6"/>
      <c r="D312" s="6" t="s">
        <v>487</v>
      </c>
      <c r="E312" s="6"/>
      <c r="F312" s="10">
        <v>151250</v>
      </c>
      <c r="G312" s="11">
        <f t="shared" si="7"/>
        <v>-45961</v>
      </c>
    </row>
    <row r="313" spans="1:7" x14ac:dyDescent="0.25">
      <c r="A313" s="9" t="s">
        <v>485</v>
      </c>
      <c r="B313" s="6" t="s">
        <v>501</v>
      </c>
      <c r="C313" s="6"/>
      <c r="D313" s="6" t="s">
        <v>488</v>
      </c>
      <c r="E313" s="6"/>
      <c r="F313" s="10">
        <v>265621</v>
      </c>
      <c r="G313" s="11">
        <f t="shared" si="7"/>
        <v>-311582</v>
      </c>
    </row>
    <row r="314" spans="1:7" x14ac:dyDescent="0.25">
      <c r="A314" s="9" t="s">
        <v>485</v>
      </c>
      <c r="B314" s="6" t="s">
        <v>500</v>
      </c>
      <c r="C314" s="6"/>
      <c r="D314" s="6" t="s">
        <v>489</v>
      </c>
      <c r="E314" s="6"/>
      <c r="F314" s="10">
        <v>265621</v>
      </c>
      <c r="G314" s="11">
        <f t="shared" ref="G314:G352" si="8">G313+E314-F314</f>
        <v>-577203</v>
      </c>
    </row>
    <row r="315" spans="1:7" x14ac:dyDescent="0.25">
      <c r="A315" s="5" t="s">
        <v>485</v>
      </c>
      <c r="B315" s="6"/>
      <c r="C315" s="6"/>
      <c r="D315" s="7" t="s">
        <v>503</v>
      </c>
      <c r="E315" s="8">
        <v>500000</v>
      </c>
      <c r="F315" s="6"/>
      <c r="G315" s="11">
        <f t="shared" si="8"/>
        <v>-77203</v>
      </c>
    </row>
    <row r="316" spans="1:7" x14ac:dyDescent="0.25">
      <c r="A316" s="9" t="s">
        <v>505</v>
      </c>
      <c r="B316" s="6"/>
      <c r="C316" s="6"/>
      <c r="D316" s="6" t="s">
        <v>506</v>
      </c>
      <c r="E316" s="6"/>
      <c r="F316" s="10">
        <v>199650</v>
      </c>
      <c r="G316" s="11">
        <f t="shared" si="8"/>
        <v>-276853</v>
      </c>
    </row>
    <row r="317" spans="1:7" x14ac:dyDescent="0.25">
      <c r="A317" s="5" t="s">
        <v>504</v>
      </c>
      <c r="B317" s="6"/>
      <c r="C317" s="6"/>
      <c r="D317" s="7" t="s">
        <v>503</v>
      </c>
      <c r="E317" s="8">
        <v>1000000</v>
      </c>
      <c r="F317" s="6"/>
      <c r="G317" s="11">
        <f t="shared" si="8"/>
        <v>723147</v>
      </c>
    </row>
    <row r="318" spans="1:7" x14ac:dyDescent="0.25">
      <c r="A318" s="5" t="s">
        <v>504</v>
      </c>
      <c r="B318" s="6"/>
      <c r="C318" s="6"/>
      <c r="D318" s="7" t="s">
        <v>503</v>
      </c>
      <c r="E318" s="8">
        <v>500000</v>
      </c>
      <c r="F318" s="6"/>
      <c r="G318" s="11">
        <f t="shared" si="8"/>
        <v>1223147</v>
      </c>
    </row>
    <row r="319" spans="1:7" x14ac:dyDescent="0.25">
      <c r="A319" s="9" t="s">
        <v>504</v>
      </c>
      <c r="B319" s="6"/>
      <c r="C319" s="6"/>
      <c r="D319" s="6" t="s">
        <v>507</v>
      </c>
      <c r="E319" s="6"/>
      <c r="F319" s="10">
        <v>89540</v>
      </c>
      <c r="G319" s="11">
        <f t="shared" si="8"/>
        <v>1133607</v>
      </c>
    </row>
    <row r="320" spans="1:7" x14ac:dyDescent="0.25">
      <c r="A320" s="9" t="s">
        <v>504</v>
      </c>
      <c r="B320" s="6"/>
      <c r="C320" s="6"/>
      <c r="D320" s="6" t="s">
        <v>508</v>
      </c>
      <c r="E320" s="6"/>
      <c r="F320" s="10">
        <v>26620</v>
      </c>
      <c r="G320" s="11">
        <f t="shared" si="8"/>
        <v>1106987</v>
      </c>
    </row>
    <row r="321" spans="1:7" x14ac:dyDescent="0.25">
      <c r="A321" s="9" t="s">
        <v>509</v>
      </c>
      <c r="B321" s="6"/>
      <c r="C321" s="6"/>
      <c r="D321" s="6" t="s">
        <v>510</v>
      </c>
      <c r="E321" s="6"/>
      <c r="F321" s="10">
        <v>612260</v>
      </c>
      <c r="G321" s="11">
        <f t="shared" si="8"/>
        <v>494727</v>
      </c>
    </row>
    <row r="322" spans="1:7" x14ac:dyDescent="0.25">
      <c r="A322" s="9" t="s">
        <v>509</v>
      </c>
      <c r="B322" s="6"/>
      <c r="C322" s="6"/>
      <c r="D322" s="6" t="s">
        <v>511</v>
      </c>
      <c r="E322" s="6"/>
      <c r="F322" s="10">
        <v>759238</v>
      </c>
      <c r="G322" s="11">
        <f t="shared" si="8"/>
        <v>-264511</v>
      </c>
    </row>
    <row r="323" spans="1:7" x14ac:dyDescent="0.25">
      <c r="A323" s="9" t="s">
        <v>509</v>
      </c>
      <c r="B323" s="6"/>
      <c r="C323" s="6"/>
      <c r="D323" s="6" t="s">
        <v>512</v>
      </c>
      <c r="E323" s="6"/>
      <c r="F323" s="10">
        <v>290200</v>
      </c>
      <c r="G323" s="11">
        <f t="shared" si="8"/>
        <v>-554711</v>
      </c>
    </row>
    <row r="324" spans="1:7" x14ac:dyDescent="0.25">
      <c r="A324" s="9" t="s">
        <v>509</v>
      </c>
      <c r="B324" s="6"/>
      <c r="C324" s="6"/>
      <c r="D324" s="6" t="s">
        <v>513</v>
      </c>
      <c r="E324" s="6"/>
      <c r="F324" s="10">
        <v>431970</v>
      </c>
      <c r="G324" s="11">
        <f t="shared" si="8"/>
        <v>-986681</v>
      </c>
    </row>
    <row r="325" spans="1:7" x14ac:dyDescent="0.25">
      <c r="A325" s="9" t="s">
        <v>509</v>
      </c>
      <c r="B325" s="6"/>
      <c r="C325" s="6"/>
      <c r="D325" s="6" t="s">
        <v>514</v>
      </c>
      <c r="E325" s="6"/>
      <c r="F325" s="10">
        <v>12100</v>
      </c>
      <c r="G325" s="11">
        <f t="shared" si="8"/>
        <v>-998781</v>
      </c>
    </row>
    <row r="326" spans="1:7" x14ac:dyDescent="0.25">
      <c r="A326" s="5" t="s">
        <v>509</v>
      </c>
      <c r="B326" s="7"/>
      <c r="C326" s="7"/>
      <c r="D326" s="7" t="s">
        <v>515</v>
      </c>
      <c r="E326" s="8">
        <v>250000</v>
      </c>
      <c r="F326" s="7"/>
      <c r="G326" s="11">
        <f t="shared" si="8"/>
        <v>-748781</v>
      </c>
    </row>
    <row r="327" spans="1:7" x14ac:dyDescent="0.25">
      <c r="A327" s="5" t="s">
        <v>509</v>
      </c>
      <c r="B327" s="6"/>
      <c r="C327" s="6"/>
      <c r="D327" s="7" t="s">
        <v>448</v>
      </c>
      <c r="E327" s="8">
        <v>2000000</v>
      </c>
      <c r="F327" s="6"/>
      <c r="G327" s="11">
        <f t="shared" si="8"/>
        <v>1251219</v>
      </c>
    </row>
    <row r="328" spans="1:7" x14ac:dyDescent="0.25">
      <c r="A328" s="9" t="s">
        <v>509</v>
      </c>
      <c r="B328" s="6" t="s">
        <v>521</v>
      </c>
      <c r="C328" s="6"/>
      <c r="D328" s="6" t="s">
        <v>516</v>
      </c>
      <c r="E328" s="6"/>
      <c r="F328" s="10">
        <v>27390</v>
      </c>
      <c r="G328" s="11">
        <f t="shared" si="8"/>
        <v>1223829</v>
      </c>
    </row>
    <row r="329" spans="1:7" x14ac:dyDescent="0.25">
      <c r="A329" s="9" t="s">
        <v>509</v>
      </c>
      <c r="B329" s="6" t="s">
        <v>522</v>
      </c>
      <c r="C329" s="6"/>
      <c r="D329" s="6" t="s">
        <v>517</v>
      </c>
      <c r="E329" s="6"/>
      <c r="F329" s="10">
        <v>474538</v>
      </c>
      <c r="G329" s="11">
        <f t="shared" si="8"/>
        <v>749291</v>
      </c>
    </row>
    <row r="330" spans="1:7" x14ac:dyDescent="0.25">
      <c r="A330" s="9" t="s">
        <v>509</v>
      </c>
      <c r="B330" s="6" t="s">
        <v>522</v>
      </c>
      <c r="C330" s="6"/>
      <c r="D330" s="6" t="s">
        <v>518</v>
      </c>
      <c r="E330" s="6"/>
      <c r="F330" s="10">
        <v>274670</v>
      </c>
      <c r="G330" s="11">
        <f t="shared" si="8"/>
        <v>474621</v>
      </c>
    </row>
    <row r="331" spans="1:7" x14ac:dyDescent="0.25">
      <c r="A331" s="9" t="s">
        <v>509</v>
      </c>
      <c r="B331" s="6" t="s">
        <v>523</v>
      </c>
      <c r="C331" s="6"/>
      <c r="D331" s="6" t="s">
        <v>519</v>
      </c>
      <c r="E331" s="6"/>
      <c r="F331" s="10">
        <v>238370</v>
      </c>
      <c r="G331" s="11">
        <f t="shared" si="8"/>
        <v>236251</v>
      </c>
    </row>
    <row r="332" spans="1:7" x14ac:dyDescent="0.25">
      <c r="A332" s="9" t="s">
        <v>509</v>
      </c>
      <c r="B332" s="6" t="s">
        <v>524</v>
      </c>
      <c r="C332" s="6"/>
      <c r="D332" s="6" t="s">
        <v>520</v>
      </c>
      <c r="E332" s="6"/>
      <c r="F332" s="10">
        <v>61710</v>
      </c>
      <c r="G332" s="11">
        <f t="shared" si="8"/>
        <v>174541</v>
      </c>
    </row>
    <row r="333" spans="1:7" x14ac:dyDescent="0.25">
      <c r="A333" s="5" t="s">
        <v>526</v>
      </c>
      <c r="B333" s="6"/>
      <c r="C333" s="6"/>
      <c r="D333" s="7" t="s">
        <v>448</v>
      </c>
      <c r="E333" s="8">
        <v>3500000</v>
      </c>
      <c r="F333" s="6"/>
      <c r="G333" s="11">
        <f t="shared" si="8"/>
        <v>3674541</v>
      </c>
    </row>
    <row r="334" spans="1:7" ht="30" x14ac:dyDescent="0.25">
      <c r="A334" s="52" t="s">
        <v>527</v>
      </c>
      <c r="B334" s="53" t="s">
        <v>549</v>
      </c>
      <c r="C334" s="36" t="s">
        <v>563</v>
      </c>
      <c r="D334" s="54" t="s">
        <v>548</v>
      </c>
      <c r="E334" s="54"/>
      <c r="F334" s="55">
        <v>24200</v>
      </c>
      <c r="G334" s="56">
        <f t="shared" si="8"/>
        <v>3650341</v>
      </c>
    </row>
    <row r="335" spans="1:7" x14ac:dyDescent="0.25">
      <c r="A335" s="9" t="s">
        <v>527</v>
      </c>
      <c r="B335" s="6" t="s">
        <v>550</v>
      </c>
      <c r="C335" s="36" t="s">
        <v>563</v>
      </c>
      <c r="D335" s="6" t="s">
        <v>528</v>
      </c>
      <c r="E335" s="6"/>
      <c r="F335" s="10">
        <v>15730</v>
      </c>
      <c r="G335" s="11">
        <f t="shared" si="8"/>
        <v>3634611</v>
      </c>
    </row>
    <row r="336" spans="1:7" x14ac:dyDescent="0.25">
      <c r="A336" s="9" t="s">
        <v>529</v>
      </c>
      <c r="B336" s="6" t="s">
        <v>550</v>
      </c>
      <c r="C336" s="36" t="s">
        <v>563</v>
      </c>
      <c r="D336" s="6" t="s">
        <v>250</v>
      </c>
      <c r="E336" s="6"/>
      <c r="F336" s="10">
        <v>44158</v>
      </c>
      <c r="G336" s="11">
        <f t="shared" si="8"/>
        <v>3590453</v>
      </c>
    </row>
    <row r="337" spans="1:7" x14ac:dyDescent="0.25">
      <c r="A337" s="9" t="s">
        <v>531</v>
      </c>
      <c r="B337" s="57" t="s">
        <v>551</v>
      </c>
      <c r="C337" s="36" t="s">
        <v>563</v>
      </c>
      <c r="D337" s="6" t="s">
        <v>250</v>
      </c>
      <c r="E337" s="6"/>
      <c r="F337" s="10">
        <v>62850</v>
      </c>
      <c r="G337" s="11">
        <f t="shared" si="8"/>
        <v>3527603</v>
      </c>
    </row>
    <row r="338" spans="1:7" x14ac:dyDescent="0.25">
      <c r="A338" s="9" t="s">
        <v>531</v>
      </c>
      <c r="B338" s="57" t="s">
        <v>551</v>
      </c>
      <c r="C338" s="36" t="s">
        <v>563</v>
      </c>
      <c r="D338" s="6" t="s">
        <v>530</v>
      </c>
      <c r="E338" s="6"/>
      <c r="F338" s="10">
        <v>33880</v>
      </c>
      <c r="G338" s="11">
        <f t="shared" si="8"/>
        <v>3493723</v>
      </c>
    </row>
    <row r="339" spans="1:7" ht="75" x14ac:dyDescent="0.25">
      <c r="A339" s="50" t="s">
        <v>531</v>
      </c>
      <c r="B339" s="44" t="s">
        <v>552</v>
      </c>
      <c r="C339" s="36" t="s">
        <v>563</v>
      </c>
      <c r="D339" s="36" t="s">
        <v>532</v>
      </c>
      <c r="E339" s="36"/>
      <c r="F339" s="37">
        <v>511830</v>
      </c>
      <c r="G339" s="51">
        <f t="shared" si="8"/>
        <v>2981893</v>
      </c>
    </row>
    <row r="340" spans="1:7" x14ac:dyDescent="0.25">
      <c r="A340" s="9" t="s">
        <v>533</v>
      </c>
      <c r="B340" s="6" t="s">
        <v>553</v>
      </c>
      <c r="C340" s="36" t="s">
        <v>563</v>
      </c>
      <c r="D340" s="6" t="s">
        <v>534</v>
      </c>
      <c r="E340" s="6"/>
      <c r="F340" s="10">
        <v>168190</v>
      </c>
      <c r="G340" s="11">
        <f t="shared" si="8"/>
        <v>2813703</v>
      </c>
    </row>
    <row r="341" spans="1:7" x14ac:dyDescent="0.25">
      <c r="A341" s="9" t="s">
        <v>533</v>
      </c>
      <c r="B341" s="57" t="s">
        <v>554</v>
      </c>
      <c r="C341" s="36" t="s">
        <v>563</v>
      </c>
      <c r="D341" s="6" t="s">
        <v>535</v>
      </c>
      <c r="E341" s="6"/>
      <c r="F341" s="10">
        <v>88330</v>
      </c>
      <c r="G341" s="11">
        <f t="shared" si="8"/>
        <v>2725373</v>
      </c>
    </row>
    <row r="342" spans="1:7" x14ac:dyDescent="0.25">
      <c r="A342" s="9" t="s">
        <v>533</v>
      </c>
      <c r="B342" s="57" t="s">
        <v>554</v>
      </c>
      <c r="C342" s="36" t="s">
        <v>563</v>
      </c>
      <c r="D342" s="6" t="s">
        <v>250</v>
      </c>
      <c r="E342" s="6"/>
      <c r="F342" s="10">
        <v>148874</v>
      </c>
      <c r="G342" s="11">
        <f t="shared" si="8"/>
        <v>2576499</v>
      </c>
    </row>
    <row r="343" spans="1:7" x14ac:dyDescent="0.25">
      <c r="A343" s="9" t="s">
        <v>533</v>
      </c>
      <c r="B343" s="6" t="s">
        <v>555</v>
      </c>
      <c r="C343" s="36" t="s">
        <v>563</v>
      </c>
      <c r="D343" s="6" t="s">
        <v>536</v>
      </c>
      <c r="E343" s="6"/>
      <c r="F343" s="10">
        <v>203346</v>
      </c>
      <c r="G343" s="11">
        <f t="shared" si="8"/>
        <v>2373153</v>
      </c>
    </row>
    <row r="344" spans="1:7" x14ac:dyDescent="0.25">
      <c r="A344" s="9" t="s">
        <v>533</v>
      </c>
      <c r="B344" s="6" t="s">
        <v>555</v>
      </c>
      <c r="C344" s="36" t="s">
        <v>563</v>
      </c>
      <c r="D344" s="6" t="s">
        <v>537</v>
      </c>
      <c r="E344" s="6"/>
      <c r="F344" s="10">
        <v>100000</v>
      </c>
      <c r="G344" s="11">
        <f t="shared" si="8"/>
        <v>2273153</v>
      </c>
    </row>
    <row r="345" spans="1:7" x14ac:dyDescent="0.25">
      <c r="A345" s="9" t="s">
        <v>533</v>
      </c>
      <c r="B345" s="6"/>
      <c r="C345" s="36" t="s">
        <v>563</v>
      </c>
      <c r="D345" s="6" t="s">
        <v>547</v>
      </c>
      <c r="E345" s="6"/>
      <c r="F345" s="10">
        <v>500000</v>
      </c>
      <c r="G345" s="11">
        <f t="shared" si="8"/>
        <v>1773153</v>
      </c>
    </row>
    <row r="346" spans="1:7" x14ac:dyDescent="0.25">
      <c r="A346" s="9" t="s">
        <v>533</v>
      </c>
      <c r="B346" s="6" t="s">
        <v>556</v>
      </c>
      <c r="C346" s="36" t="s">
        <v>563</v>
      </c>
      <c r="D346" s="6" t="s">
        <v>539</v>
      </c>
      <c r="E346" s="6"/>
      <c r="F346" s="10">
        <v>600000</v>
      </c>
      <c r="G346" s="11">
        <f t="shared" si="8"/>
        <v>1173153</v>
      </c>
    </row>
    <row r="347" spans="1:7" x14ac:dyDescent="0.25">
      <c r="A347" s="9" t="s">
        <v>533</v>
      </c>
      <c r="B347" s="6" t="s">
        <v>557</v>
      </c>
      <c r="C347" s="36" t="s">
        <v>563</v>
      </c>
      <c r="D347" s="6" t="s">
        <v>540</v>
      </c>
      <c r="E347" s="6"/>
      <c r="F347" s="10">
        <v>64130</v>
      </c>
      <c r="G347" s="11">
        <f t="shared" si="8"/>
        <v>1109023</v>
      </c>
    </row>
    <row r="348" spans="1:7" x14ac:dyDescent="0.25">
      <c r="A348" s="9" t="s">
        <v>538</v>
      </c>
      <c r="B348" s="6" t="s">
        <v>558</v>
      </c>
      <c r="C348" s="36" t="s">
        <v>563</v>
      </c>
      <c r="D348" s="6" t="s">
        <v>541</v>
      </c>
      <c r="E348" s="6"/>
      <c r="F348" s="10">
        <v>50820</v>
      </c>
      <c r="G348" s="11">
        <f t="shared" si="8"/>
        <v>1058203</v>
      </c>
    </row>
    <row r="349" spans="1:7" x14ac:dyDescent="0.25">
      <c r="A349" s="9" t="s">
        <v>542</v>
      </c>
      <c r="B349" s="6" t="s">
        <v>559</v>
      </c>
      <c r="C349" s="36" t="s">
        <v>563</v>
      </c>
      <c r="D349" s="6" t="s">
        <v>543</v>
      </c>
      <c r="E349" s="6"/>
      <c r="F349" s="10">
        <v>82280</v>
      </c>
      <c r="G349" s="11">
        <f t="shared" si="8"/>
        <v>975923</v>
      </c>
    </row>
    <row r="350" spans="1:7" ht="45" x14ac:dyDescent="0.25">
      <c r="A350" s="50" t="s">
        <v>542</v>
      </c>
      <c r="B350" s="44" t="s">
        <v>560</v>
      </c>
      <c r="C350" s="36" t="s">
        <v>563</v>
      </c>
      <c r="D350" s="36" t="s">
        <v>544</v>
      </c>
      <c r="E350" s="36"/>
      <c r="F350" s="37">
        <v>84700</v>
      </c>
      <c r="G350" s="51">
        <f t="shared" si="8"/>
        <v>891223</v>
      </c>
    </row>
    <row r="351" spans="1:7" x14ac:dyDescent="0.25">
      <c r="A351" s="9" t="s">
        <v>542</v>
      </c>
      <c r="B351" s="6" t="s">
        <v>561</v>
      </c>
      <c r="C351" s="36" t="s">
        <v>563</v>
      </c>
      <c r="D351" s="6" t="s">
        <v>545</v>
      </c>
      <c r="E351" s="6"/>
      <c r="F351" s="10">
        <v>159720</v>
      </c>
      <c r="G351" s="11">
        <f t="shared" si="8"/>
        <v>731503</v>
      </c>
    </row>
    <row r="352" spans="1:7" x14ac:dyDescent="0.25">
      <c r="A352" s="9" t="s">
        <v>542</v>
      </c>
      <c r="B352" s="6" t="s">
        <v>562</v>
      </c>
      <c r="C352" s="36" t="s">
        <v>563</v>
      </c>
      <c r="D352" s="6" t="s">
        <v>546</v>
      </c>
      <c r="E352" s="6"/>
      <c r="F352" s="10">
        <v>95590</v>
      </c>
      <c r="G352" s="11">
        <f t="shared" si="8"/>
        <v>635913</v>
      </c>
    </row>
    <row r="353" spans="1:7" x14ac:dyDescent="0.25">
      <c r="A353" s="5" t="s">
        <v>564</v>
      </c>
      <c r="B353" s="6"/>
      <c r="C353" s="6"/>
      <c r="D353" s="7" t="s">
        <v>448</v>
      </c>
      <c r="E353" s="8">
        <v>3500000</v>
      </c>
      <c r="F353" s="6"/>
      <c r="G353" s="11">
        <f t="shared" ref="G353" si="9">G352+E353-F353</f>
        <v>4135913</v>
      </c>
    </row>
    <row r="354" spans="1:7" x14ac:dyDescent="0.25">
      <c r="A354" s="9" t="s">
        <v>566</v>
      </c>
      <c r="B354" s="6"/>
      <c r="C354" s="36" t="s">
        <v>573</v>
      </c>
      <c r="D354" s="6" t="s">
        <v>250</v>
      </c>
      <c r="E354" s="6"/>
      <c r="F354" s="10">
        <v>109958</v>
      </c>
      <c r="G354" s="11">
        <f>G353+E354-F354</f>
        <v>4025955</v>
      </c>
    </row>
    <row r="355" spans="1:7" x14ac:dyDescent="0.25">
      <c r="A355" s="9" t="s">
        <v>566</v>
      </c>
      <c r="B355" s="6"/>
      <c r="C355" s="36" t="s">
        <v>573</v>
      </c>
      <c r="D355" s="6" t="s">
        <v>567</v>
      </c>
      <c r="E355" s="6"/>
      <c r="F355" s="10">
        <v>53240</v>
      </c>
      <c r="G355" s="11">
        <f t="shared" ref="G355:G374" si="10">G354+E355-F355</f>
        <v>3972715</v>
      </c>
    </row>
    <row r="356" spans="1:7" x14ac:dyDescent="0.25">
      <c r="A356" s="9" t="s">
        <v>564</v>
      </c>
      <c r="B356" s="6"/>
      <c r="C356" s="36" t="s">
        <v>573</v>
      </c>
      <c r="D356" s="6" t="s">
        <v>568</v>
      </c>
      <c r="E356" s="6"/>
      <c r="F356" s="10">
        <v>192390</v>
      </c>
      <c r="G356" s="11">
        <f t="shared" si="10"/>
        <v>3780325</v>
      </c>
    </row>
    <row r="357" spans="1:7" x14ac:dyDescent="0.25">
      <c r="A357" s="9" t="s">
        <v>564</v>
      </c>
      <c r="B357" s="6"/>
      <c r="C357" s="36" t="s">
        <v>573</v>
      </c>
      <c r="D357" s="6" t="s">
        <v>547</v>
      </c>
      <c r="E357" s="6"/>
      <c r="F357" s="10">
        <v>500000</v>
      </c>
      <c r="G357" s="11">
        <f t="shared" si="10"/>
        <v>3280325</v>
      </c>
    </row>
    <row r="358" spans="1:7" x14ac:dyDescent="0.25">
      <c r="A358" s="9" t="s">
        <v>564</v>
      </c>
      <c r="B358" s="6"/>
      <c r="C358" s="36" t="s">
        <v>573</v>
      </c>
      <c r="D358" s="6" t="s">
        <v>565</v>
      </c>
      <c r="E358" s="6"/>
      <c r="F358" s="10">
        <v>750000</v>
      </c>
      <c r="G358" s="11">
        <f t="shared" si="10"/>
        <v>2530325</v>
      </c>
    </row>
    <row r="359" spans="1:7" x14ac:dyDescent="0.25">
      <c r="A359" s="9" t="s">
        <v>569</v>
      </c>
      <c r="B359" s="6"/>
      <c r="C359" s="36" t="s">
        <v>573</v>
      </c>
      <c r="D359" s="6" t="s">
        <v>570</v>
      </c>
      <c r="E359" s="6"/>
      <c r="F359" s="10">
        <v>1500000</v>
      </c>
      <c r="G359" s="11">
        <f t="shared" si="10"/>
        <v>1030325</v>
      </c>
    </row>
    <row r="360" spans="1:7" x14ac:dyDescent="0.25">
      <c r="A360" s="9" t="s">
        <v>569</v>
      </c>
      <c r="B360" s="6"/>
      <c r="C360" s="36" t="s">
        <v>573</v>
      </c>
      <c r="D360" s="6" t="s">
        <v>250</v>
      </c>
      <c r="E360" s="6"/>
      <c r="F360" s="10">
        <v>25982</v>
      </c>
      <c r="G360" s="11">
        <f t="shared" si="10"/>
        <v>1004343</v>
      </c>
    </row>
    <row r="361" spans="1:7" x14ac:dyDescent="0.25">
      <c r="A361" s="9" t="s">
        <v>571</v>
      </c>
      <c r="B361" s="6"/>
      <c r="C361" s="36" t="s">
        <v>573</v>
      </c>
      <c r="D361" s="6" t="s">
        <v>250</v>
      </c>
      <c r="E361" s="6"/>
      <c r="F361" s="10">
        <v>327067</v>
      </c>
      <c r="G361" s="11">
        <f t="shared" si="10"/>
        <v>677276</v>
      </c>
    </row>
    <row r="362" spans="1:7" x14ac:dyDescent="0.25">
      <c r="A362" s="9" t="s">
        <v>572</v>
      </c>
      <c r="B362" s="6"/>
      <c r="C362" s="36" t="s">
        <v>573</v>
      </c>
      <c r="D362" s="6" t="s">
        <v>250</v>
      </c>
      <c r="E362" s="6"/>
      <c r="F362" s="10">
        <v>185742</v>
      </c>
      <c r="G362" s="11">
        <f t="shared" si="10"/>
        <v>491534</v>
      </c>
    </row>
    <row r="363" spans="1:7" x14ac:dyDescent="0.25">
      <c r="A363" s="5" t="s">
        <v>579</v>
      </c>
      <c r="B363" s="6"/>
      <c r="C363" s="6"/>
      <c r="D363" s="7" t="s">
        <v>448</v>
      </c>
      <c r="E363" s="8">
        <v>3500000</v>
      </c>
      <c r="F363" s="6"/>
      <c r="G363" s="11">
        <f t="shared" si="10"/>
        <v>3991534</v>
      </c>
    </row>
    <row r="364" spans="1:7" x14ac:dyDescent="0.25">
      <c r="A364" s="9" t="s">
        <v>580</v>
      </c>
      <c r="B364" s="6" t="s">
        <v>603</v>
      </c>
      <c r="C364" s="6" t="s">
        <v>610</v>
      </c>
      <c r="D364" s="6" t="s">
        <v>250</v>
      </c>
      <c r="E364" s="6"/>
      <c r="F364" s="10">
        <v>314778</v>
      </c>
      <c r="G364" s="11">
        <f t="shared" si="10"/>
        <v>3676756</v>
      </c>
    </row>
    <row r="365" spans="1:7" x14ac:dyDescent="0.25">
      <c r="A365" s="9" t="s">
        <v>581</v>
      </c>
      <c r="B365" s="6" t="s">
        <v>605</v>
      </c>
      <c r="C365" s="6" t="s">
        <v>610</v>
      </c>
      <c r="D365" s="6" t="s">
        <v>582</v>
      </c>
      <c r="E365" s="6"/>
      <c r="F365" s="10">
        <v>882500</v>
      </c>
      <c r="G365" s="11">
        <f t="shared" si="10"/>
        <v>2794256</v>
      </c>
    </row>
    <row r="366" spans="1:7" x14ac:dyDescent="0.25">
      <c r="A366" s="9" t="s">
        <v>581</v>
      </c>
      <c r="B366" s="6"/>
      <c r="C366" s="6" t="s">
        <v>610</v>
      </c>
      <c r="D366" s="6" t="s">
        <v>583</v>
      </c>
      <c r="E366" s="6"/>
      <c r="F366" s="10">
        <v>500000</v>
      </c>
      <c r="G366" s="11">
        <f t="shared" si="10"/>
        <v>2294256</v>
      </c>
    </row>
    <row r="367" spans="1:7" x14ac:dyDescent="0.25">
      <c r="A367" s="9" t="s">
        <v>581</v>
      </c>
      <c r="B367" s="6" t="s">
        <v>604</v>
      </c>
      <c r="C367" s="6" t="s">
        <v>610</v>
      </c>
      <c r="D367" s="6" t="s">
        <v>250</v>
      </c>
      <c r="E367" s="6"/>
      <c r="F367" s="10">
        <v>271766</v>
      </c>
      <c r="G367" s="11">
        <f t="shared" si="10"/>
        <v>2022490</v>
      </c>
    </row>
    <row r="368" spans="1:7" x14ac:dyDescent="0.25">
      <c r="A368" s="6" t="s">
        <v>584</v>
      </c>
      <c r="B368" s="6" t="s">
        <v>607</v>
      </c>
      <c r="C368" s="6" t="s">
        <v>610</v>
      </c>
      <c r="D368" s="6" t="s">
        <v>250</v>
      </c>
      <c r="E368" s="6"/>
      <c r="F368" s="10">
        <v>34430</v>
      </c>
      <c r="G368" s="11">
        <f t="shared" si="10"/>
        <v>1988060</v>
      </c>
    </row>
    <row r="369" spans="1:7" x14ac:dyDescent="0.25">
      <c r="A369" s="6" t="s">
        <v>584</v>
      </c>
      <c r="B369" s="6" t="s">
        <v>608</v>
      </c>
      <c r="C369" s="6" t="s">
        <v>610</v>
      </c>
      <c r="D369" s="6" t="s">
        <v>250</v>
      </c>
      <c r="E369" s="6"/>
      <c r="F369" s="10">
        <v>84610</v>
      </c>
      <c r="G369" s="11">
        <f t="shared" si="10"/>
        <v>1903450</v>
      </c>
    </row>
    <row r="370" spans="1:7" x14ac:dyDescent="0.25">
      <c r="A370" s="9" t="s">
        <v>584</v>
      </c>
      <c r="B370" s="6" t="s">
        <v>606</v>
      </c>
      <c r="C370" s="6" t="s">
        <v>610</v>
      </c>
      <c r="D370" s="6" t="s">
        <v>250</v>
      </c>
      <c r="E370" s="6"/>
      <c r="F370" s="10">
        <v>277911</v>
      </c>
      <c r="G370" s="11">
        <f t="shared" si="10"/>
        <v>1625539</v>
      </c>
    </row>
    <row r="371" spans="1:7" x14ac:dyDescent="0.25">
      <c r="A371" s="9" t="s">
        <v>585</v>
      </c>
      <c r="B371" s="6"/>
      <c r="C371" s="6" t="s">
        <v>610</v>
      </c>
      <c r="D371" s="6" t="s">
        <v>586</v>
      </c>
      <c r="E371" s="6"/>
      <c r="F371" s="10">
        <v>217800</v>
      </c>
      <c r="G371" s="11">
        <f t="shared" si="10"/>
        <v>1407739</v>
      </c>
    </row>
    <row r="372" spans="1:7" x14ac:dyDescent="0.25">
      <c r="A372" s="9" t="s">
        <v>587</v>
      </c>
      <c r="B372" s="6"/>
      <c r="C372" s="6" t="s">
        <v>610</v>
      </c>
      <c r="D372" s="6" t="s">
        <v>588</v>
      </c>
      <c r="E372" s="6"/>
      <c r="F372" s="10">
        <v>125000</v>
      </c>
      <c r="G372" s="11">
        <f t="shared" si="10"/>
        <v>1282739</v>
      </c>
    </row>
    <row r="373" spans="1:7" x14ac:dyDescent="0.25">
      <c r="A373" s="9" t="s">
        <v>589</v>
      </c>
      <c r="B373" s="6"/>
      <c r="C373" s="6" t="s">
        <v>610</v>
      </c>
      <c r="D373" s="6" t="s">
        <v>590</v>
      </c>
      <c r="E373" s="6"/>
      <c r="F373" s="10">
        <v>130000</v>
      </c>
      <c r="G373" s="11">
        <f t="shared" si="10"/>
        <v>1152739</v>
      </c>
    </row>
    <row r="374" spans="1:7" x14ac:dyDescent="0.25">
      <c r="A374" s="9" t="s">
        <v>589</v>
      </c>
      <c r="B374" s="6"/>
      <c r="C374" s="6" t="s">
        <v>610</v>
      </c>
      <c r="D374" s="6" t="s">
        <v>591</v>
      </c>
      <c r="E374" s="6"/>
      <c r="F374" s="10">
        <v>200000</v>
      </c>
      <c r="G374" s="11">
        <f t="shared" si="10"/>
        <v>952739</v>
      </c>
    </row>
    <row r="375" spans="1:7" x14ac:dyDescent="0.25">
      <c r="A375" s="9" t="s">
        <v>595</v>
      </c>
      <c r="B375" s="6"/>
      <c r="C375" s="6" t="s">
        <v>610</v>
      </c>
      <c r="D375" s="6" t="s">
        <v>596</v>
      </c>
      <c r="E375" s="6"/>
      <c r="F375" s="10">
        <v>30000</v>
      </c>
      <c r="G375" s="11">
        <f>G374+E375-F375</f>
        <v>922739</v>
      </c>
    </row>
    <row r="376" spans="1:7" x14ac:dyDescent="0.25">
      <c r="A376" s="9" t="s">
        <v>592</v>
      </c>
      <c r="B376" s="6"/>
      <c r="C376" s="6" t="s">
        <v>610</v>
      </c>
      <c r="D376" s="6" t="s">
        <v>609</v>
      </c>
      <c r="E376" s="6"/>
      <c r="F376" s="10">
        <v>155000</v>
      </c>
      <c r="G376" s="11">
        <f t="shared" ref="G376:G381" si="11">G375+E376-F376</f>
        <v>767739</v>
      </c>
    </row>
    <row r="377" spans="1:7" x14ac:dyDescent="0.25">
      <c r="A377" s="9" t="s">
        <v>592</v>
      </c>
      <c r="B377" s="6"/>
      <c r="C377" s="6" t="s">
        <v>610</v>
      </c>
      <c r="D377" s="6" t="s">
        <v>593</v>
      </c>
      <c r="E377" s="6"/>
      <c r="F377" s="10">
        <v>300624</v>
      </c>
      <c r="G377" s="11">
        <f t="shared" si="11"/>
        <v>467115</v>
      </c>
    </row>
    <row r="378" spans="1:7" x14ac:dyDescent="0.25">
      <c r="A378" s="9" t="s">
        <v>597</v>
      </c>
      <c r="B378" s="6"/>
      <c r="C378" s="6" t="s">
        <v>610</v>
      </c>
      <c r="D378" s="6" t="s">
        <v>598</v>
      </c>
      <c r="E378" s="6"/>
      <c r="F378" s="10">
        <v>60000</v>
      </c>
      <c r="G378" s="11">
        <f t="shared" si="11"/>
        <v>407115</v>
      </c>
    </row>
    <row r="379" spans="1:7" x14ac:dyDescent="0.25">
      <c r="A379" s="9" t="s">
        <v>599</v>
      </c>
      <c r="B379" s="6"/>
      <c r="C379" s="6" t="s">
        <v>610</v>
      </c>
      <c r="D379" s="6" t="s">
        <v>600</v>
      </c>
      <c r="E379" s="6"/>
      <c r="F379" s="10">
        <v>30000</v>
      </c>
      <c r="G379" s="11">
        <f t="shared" si="11"/>
        <v>377115</v>
      </c>
    </row>
    <row r="380" spans="1:7" x14ac:dyDescent="0.25">
      <c r="A380" s="9" t="s">
        <v>594</v>
      </c>
      <c r="B380" s="6"/>
      <c r="C380" s="6" t="s">
        <v>610</v>
      </c>
      <c r="D380" s="6" t="s">
        <v>593</v>
      </c>
      <c r="E380" s="6"/>
      <c r="F380" s="10">
        <v>399099</v>
      </c>
      <c r="G380" s="11">
        <f t="shared" si="11"/>
        <v>-21984</v>
      </c>
    </row>
    <row r="381" spans="1:7" x14ac:dyDescent="0.25">
      <c r="A381" s="9" t="s">
        <v>601</v>
      </c>
      <c r="B381" s="6"/>
      <c r="C381" s="6" t="s">
        <v>610</v>
      </c>
      <c r="D381" s="6" t="s">
        <v>602</v>
      </c>
      <c r="E381" s="6"/>
      <c r="F381" s="10">
        <v>20000</v>
      </c>
      <c r="G381" s="11">
        <f t="shared" si="11"/>
        <v>-41984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tabSelected="1" workbookViewId="0">
      <selection activeCell="H9" sqref="H9"/>
    </sheetView>
  </sheetViews>
  <sheetFormatPr defaultRowHeight="15" x14ac:dyDescent="0.25"/>
  <cols>
    <col min="1" max="1" width="16.85546875" bestFit="1" customWidth="1"/>
    <col min="2" max="2" width="12.7109375" bestFit="1" customWidth="1"/>
    <col min="3" max="3" width="11.42578125" bestFit="1" customWidth="1"/>
    <col min="4" max="4" width="70.140625" bestFit="1" customWidth="1"/>
    <col min="5" max="7" width="13.28515625" bestFit="1" customWidth="1"/>
  </cols>
  <sheetData>
    <row r="1" spans="1:7" ht="19.5" x14ac:dyDescent="0.25">
      <c r="A1" s="61" t="s">
        <v>0</v>
      </c>
      <c r="B1" s="61"/>
      <c r="C1" s="61"/>
      <c r="D1" s="61"/>
      <c r="E1" s="61"/>
      <c r="F1" s="61"/>
      <c r="G1" s="61"/>
    </row>
    <row r="2" spans="1:7" ht="18.75" x14ac:dyDescent="0.25">
      <c r="A2" s="62" t="s">
        <v>1</v>
      </c>
      <c r="B2" s="62"/>
      <c r="C2" s="62"/>
      <c r="D2" s="62"/>
      <c r="E2" s="62"/>
      <c r="F2" s="62"/>
      <c r="G2" s="62"/>
    </row>
    <row r="3" spans="1:7" ht="15.75" x14ac:dyDescent="0.25">
      <c r="A3" s="63" t="s">
        <v>2</v>
      </c>
      <c r="B3" s="63"/>
      <c r="C3" s="63"/>
      <c r="D3" s="63"/>
      <c r="E3" s="63"/>
      <c r="F3" s="63"/>
      <c r="G3" s="63"/>
    </row>
    <row r="4" spans="1:7" x14ac:dyDescent="0.25">
      <c r="A4" s="64" t="s">
        <v>42</v>
      </c>
      <c r="B4" s="64"/>
      <c r="C4" s="64"/>
      <c r="D4" s="64"/>
      <c r="E4" s="64"/>
      <c r="F4" s="64"/>
      <c r="G4" s="64"/>
    </row>
    <row r="5" spans="1:7" x14ac:dyDescent="0.25">
      <c r="A5" s="1" t="s">
        <v>3</v>
      </c>
      <c r="B5" s="1" t="s">
        <v>438</v>
      </c>
      <c r="C5" s="1" t="s">
        <v>4</v>
      </c>
      <c r="D5" s="1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5" t="s">
        <v>579</v>
      </c>
      <c r="B6" s="6"/>
      <c r="C6" s="6"/>
      <c r="D6" s="7" t="s">
        <v>448</v>
      </c>
      <c r="E6" s="8">
        <v>3500000</v>
      </c>
      <c r="F6" s="6"/>
      <c r="G6" s="47">
        <v>3991534</v>
      </c>
    </row>
    <row r="7" spans="1:7" x14ac:dyDescent="0.25">
      <c r="A7" s="9" t="s">
        <v>580</v>
      </c>
      <c r="B7" s="6" t="s">
        <v>603</v>
      </c>
      <c r="C7" s="6" t="s">
        <v>610</v>
      </c>
      <c r="D7" s="6" t="s">
        <v>250</v>
      </c>
      <c r="E7" s="6"/>
      <c r="F7" s="10">
        <v>314778</v>
      </c>
      <c r="G7" s="46">
        <f>G6+E7-F7</f>
        <v>3676756</v>
      </c>
    </row>
    <row r="8" spans="1:7" x14ac:dyDescent="0.25">
      <c r="A8" s="9" t="s">
        <v>581</v>
      </c>
      <c r="B8" s="6" t="s">
        <v>605</v>
      </c>
      <c r="C8" s="6" t="s">
        <v>610</v>
      </c>
      <c r="D8" s="6" t="s">
        <v>582</v>
      </c>
      <c r="E8" s="6"/>
      <c r="F8" s="10">
        <v>882500</v>
      </c>
      <c r="G8" s="46">
        <f t="shared" ref="G8:G24" si="0">G7+E8-F8</f>
        <v>2794256</v>
      </c>
    </row>
    <row r="9" spans="1:7" x14ac:dyDescent="0.25">
      <c r="A9" s="9" t="s">
        <v>581</v>
      </c>
      <c r="B9" s="6"/>
      <c r="C9" s="6" t="s">
        <v>610</v>
      </c>
      <c r="D9" s="6" t="s">
        <v>583</v>
      </c>
      <c r="E9" s="6"/>
      <c r="F9" s="10">
        <v>500000</v>
      </c>
      <c r="G9" s="46">
        <f t="shared" si="0"/>
        <v>2294256</v>
      </c>
    </row>
    <row r="10" spans="1:7" x14ac:dyDescent="0.25">
      <c r="A10" s="9" t="s">
        <v>581</v>
      </c>
      <c r="B10" s="6" t="s">
        <v>604</v>
      </c>
      <c r="C10" s="6" t="s">
        <v>610</v>
      </c>
      <c r="D10" s="6" t="s">
        <v>250</v>
      </c>
      <c r="E10" s="6"/>
      <c r="F10" s="10">
        <v>271766</v>
      </c>
      <c r="G10" s="46">
        <f t="shared" si="0"/>
        <v>2022490</v>
      </c>
    </row>
    <row r="11" spans="1:7" x14ac:dyDescent="0.25">
      <c r="A11" s="6" t="s">
        <v>584</v>
      </c>
      <c r="B11" s="6" t="s">
        <v>607</v>
      </c>
      <c r="C11" s="6" t="s">
        <v>610</v>
      </c>
      <c r="D11" s="6" t="s">
        <v>250</v>
      </c>
      <c r="E11" s="6"/>
      <c r="F11" s="10">
        <v>34430</v>
      </c>
      <c r="G11" s="46">
        <f t="shared" si="0"/>
        <v>1988060</v>
      </c>
    </row>
    <row r="12" spans="1:7" x14ac:dyDescent="0.25">
      <c r="A12" s="6" t="s">
        <v>584</v>
      </c>
      <c r="B12" s="6" t="s">
        <v>608</v>
      </c>
      <c r="C12" s="6" t="s">
        <v>610</v>
      </c>
      <c r="D12" s="6" t="s">
        <v>250</v>
      </c>
      <c r="E12" s="6"/>
      <c r="F12" s="10">
        <v>84610</v>
      </c>
      <c r="G12" s="46">
        <f t="shared" si="0"/>
        <v>1903450</v>
      </c>
    </row>
    <row r="13" spans="1:7" x14ac:dyDescent="0.25">
      <c r="A13" s="9" t="s">
        <v>584</v>
      </c>
      <c r="B13" s="6" t="s">
        <v>606</v>
      </c>
      <c r="C13" s="6" t="s">
        <v>610</v>
      </c>
      <c r="D13" s="6" t="s">
        <v>250</v>
      </c>
      <c r="E13" s="6"/>
      <c r="F13" s="10">
        <v>277911</v>
      </c>
      <c r="G13" s="46">
        <f t="shared" si="0"/>
        <v>1625539</v>
      </c>
    </row>
    <row r="14" spans="1:7" x14ac:dyDescent="0.25">
      <c r="A14" s="9" t="s">
        <v>585</v>
      </c>
      <c r="B14" s="6"/>
      <c r="C14" s="6" t="s">
        <v>610</v>
      </c>
      <c r="D14" s="6" t="s">
        <v>586</v>
      </c>
      <c r="E14" s="6"/>
      <c r="F14" s="10">
        <v>217800</v>
      </c>
      <c r="G14" s="46">
        <f t="shared" si="0"/>
        <v>1407739</v>
      </c>
    </row>
    <row r="15" spans="1:7" x14ac:dyDescent="0.25">
      <c r="A15" s="9" t="s">
        <v>587</v>
      </c>
      <c r="B15" s="6"/>
      <c r="C15" s="6" t="s">
        <v>610</v>
      </c>
      <c r="D15" s="6" t="s">
        <v>588</v>
      </c>
      <c r="E15" s="6"/>
      <c r="F15" s="10">
        <v>125000</v>
      </c>
      <c r="G15" s="46">
        <f t="shared" si="0"/>
        <v>1282739</v>
      </c>
    </row>
    <row r="16" spans="1:7" x14ac:dyDescent="0.25">
      <c r="A16" s="9" t="s">
        <v>589</v>
      </c>
      <c r="B16" s="6"/>
      <c r="C16" s="6" t="s">
        <v>610</v>
      </c>
      <c r="D16" s="6" t="s">
        <v>590</v>
      </c>
      <c r="E16" s="6"/>
      <c r="F16" s="10">
        <v>130000</v>
      </c>
      <c r="G16" s="46">
        <f t="shared" si="0"/>
        <v>1152739</v>
      </c>
    </row>
    <row r="17" spans="1:7" x14ac:dyDescent="0.25">
      <c r="A17" s="9" t="s">
        <v>589</v>
      </c>
      <c r="B17" s="6"/>
      <c r="C17" s="6" t="s">
        <v>610</v>
      </c>
      <c r="D17" s="6" t="s">
        <v>591</v>
      </c>
      <c r="E17" s="6"/>
      <c r="F17" s="10">
        <v>200000</v>
      </c>
      <c r="G17" s="46">
        <f t="shared" si="0"/>
        <v>952739</v>
      </c>
    </row>
    <row r="18" spans="1:7" x14ac:dyDescent="0.25">
      <c r="A18" s="9" t="s">
        <v>595</v>
      </c>
      <c r="B18" s="6"/>
      <c r="C18" s="6" t="s">
        <v>610</v>
      </c>
      <c r="D18" s="6" t="s">
        <v>596</v>
      </c>
      <c r="E18" s="6"/>
      <c r="F18" s="10">
        <v>30000</v>
      </c>
      <c r="G18" s="46">
        <f t="shared" si="0"/>
        <v>922739</v>
      </c>
    </row>
    <row r="19" spans="1:7" x14ac:dyDescent="0.25">
      <c r="A19" s="9" t="s">
        <v>592</v>
      </c>
      <c r="B19" s="6"/>
      <c r="C19" s="6" t="s">
        <v>610</v>
      </c>
      <c r="D19" s="6" t="s">
        <v>609</v>
      </c>
      <c r="E19" s="6"/>
      <c r="F19" s="10">
        <v>155000</v>
      </c>
      <c r="G19" s="46">
        <f t="shared" si="0"/>
        <v>767739</v>
      </c>
    </row>
    <row r="20" spans="1:7" x14ac:dyDescent="0.25">
      <c r="A20" s="9" t="s">
        <v>592</v>
      </c>
      <c r="B20" s="6"/>
      <c r="C20" s="6" t="s">
        <v>610</v>
      </c>
      <c r="D20" s="6" t="s">
        <v>593</v>
      </c>
      <c r="E20" s="6"/>
      <c r="F20" s="10">
        <v>300624</v>
      </c>
      <c r="G20" s="46">
        <f t="shared" si="0"/>
        <v>467115</v>
      </c>
    </row>
    <row r="21" spans="1:7" x14ac:dyDescent="0.25">
      <c r="A21" s="9" t="s">
        <v>597</v>
      </c>
      <c r="B21" s="6"/>
      <c r="C21" s="6" t="s">
        <v>610</v>
      </c>
      <c r="D21" s="6" t="s">
        <v>598</v>
      </c>
      <c r="E21" s="6"/>
      <c r="F21" s="10">
        <v>60000</v>
      </c>
      <c r="G21" s="46">
        <f t="shared" si="0"/>
        <v>407115</v>
      </c>
    </row>
    <row r="22" spans="1:7" x14ac:dyDescent="0.25">
      <c r="A22" s="9" t="s">
        <v>599</v>
      </c>
      <c r="B22" s="6"/>
      <c r="C22" s="6" t="s">
        <v>610</v>
      </c>
      <c r="D22" s="6" t="s">
        <v>600</v>
      </c>
      <c r="E22" s="6"/>
      <c r="F22" s="10">
        <v>30000</v>
      </c>
      <c r="G22" s="46">
        <f t="shared" si="0"/>
        <v>377115</v>
      </c>
    </row>
    <row r="23" spans="1:7" x14ac:dyDescent="0.25">
      <c r="A23" s="9" t="s">
        <v>594</v>
      </c>
      <c r="B23" s="6"/>
      <c r="C23" s="6" t="s">
        <v>610</v>
      </c>
      <c r="D23" s="6" t="s">
        <v>593</v>
      </c>
      <c r="E23" s="6"/>
      <c r="F23" s="10">
        <v>399099</v>
      </c>
      <c r="G23" s="46">
        <f t="shared" si="0"/>
        <v>-21984</v>
      </c>
    </row>
    <row r="24" spans="1:7" x14ac:dyDescent="0.25">
      <c r="A24" s="9" t="s">
        <v>601</v>
      </c>
      <c r="B24" s="6"/>
      <c r="C24" s="6" t="s">
        <v>610</v>
      </c>
      <c r="D24" s="6" t="s">
        <v>602</v>
      </c>
      <c r="E24" s="6"/>
      <c r="F24" s="10">
        <v>20000</v>
      </c>
      <c r="G24" s="46">
        <f t="shared" si="0"/>
        <v>-41984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workbookViewId="0">
      <selection activeCell="J8" sqref="J8"/>
    </sheetView>
  </sheetViews>
  <sheetFormatPr defaultRowHeight="15" x14ac:dyDescent="0.25"/>
  <cols>
    <col min="1" max="1" width="15" bestFit="1" customWidth="1"/>
    <col min="2" max="2" width="12.7109375" bestFit="1" customWidth="1"/>
    <col min="3" max="3" width="11.42578125" bestFit="1" customWidth="1"/>
    <col min="4" max="4" width="52.5703125" bestFit="1" customWidth="1"/>
    <col min="5" max="7" width="13.28515625" bestFit="1" customWidth="1"/>
  </cols>
  <sheetData>
    <row r="1" spans="1:7" ht="19.5" x14ac:dyDescent="0.25">
      <c r="A1" s="61" t="s">
        <v>0</v>
      </c>
      <c r="B1" s="61"/>
      <c r="C1" s="61"/>
      <c r="D1" s="61"/>
      <c r="E1" s="61"/>
      <c r="F1" s="61"/>
      <c r="G1" s="61"/>
    </row>
    <row r="2" spans="1:7" ht="18.75" x14ac:dyDescent="0.25">
      <c r="A2" s="62" t="s">
        <v>1</v>
      </c>
      <c r="B2" s="62"/>
      <c r="C2" s="62"/>
      <c r="D2" s="62"/>
      <c r="E2" s="62"/>
      <c r="F2" s="62"/>
      <c r="G2" s="62"/>
    </row>
    <row r="3" spans="1:7" ht="15.75" x14ac:dyDescent="0.25">
      <c r="A3" s="63" t="s">
        <v>2</v>
      </c>
      <c r="B3" s="63"/>
      <c r="C3" s="63"/>
      <c r="D3" s="63"/>
      <c r="E3" s="63"/>
      <c r="F3" s="63"/>
      <c r="G3" s="63"/>
    </row>
    <row r="4" spans="1:7" x14ac:dyDescent="0.25">
      <c r="A4" s="64" t="s">
        <v>42</v>
      </c>
      <c r="B4" s="64"/>
      <c r="C4" s="64"/>
      <c r="D4" s="64"/>
      <c r="E4" s="64"/>
      <c r="F4" s="64"/>
      <c r="G4" s="64"/>
    </row>
    <row r="5" spans="1:7" x14ac:dyDescent="0.25">
      <c r="A5" s="1" t="s">
        <v>3</v>
      </c>
      <c r="B5" s="1" t="s">
        <v>438</v>
      </c>
      <c r="C5" s="1" t="s">
        <v>4</v>
      </c>
      <c r="D5" s="1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48" t="s">
        <v>564</v>
      </c>
      <c r="B6" s="48"/>
      <c r="C6" s="48"/>
      <c r="D6" s="48" t="s">
        <v>448</v>
      </c>
      <c r="E6" s="47">
        <v>3500000</v>
      </c>
      <c r="F6" s="47"/>
      <c r="G6" s="47">
        <v>4135913</v>
      </c>
    </row>
    <row r="7" spans="1:7" x14ac:dyDescent="0.25">
      <c r="A7" s="3" t="s">
        <v>566</v>
      </c>
      <c r="B7" s="3" t="s">
        <v>577</v>
      </c>
      <c r="C7" s="3" t="s">
        <v>573</v>
      </c>
      <c r="D7" s="3" t="s">
        <v>250</v>
      </c>
      <c r="E7" s="46"/>
      <c r="F7" s="46">
        <v>109958</v>
      </c>
      <c r="G7" s="46">
        <v>4025955</v>
      </c>
    </row>
    <row r="8" spans="1:7" x14ac:dyDescent="0.25">
      <c r="A8" s="3" t="s">
        <v>566</v>
      </c>
      <c r="B8" s="3" t="s">
        <v>577</v>
      </c>
      <c r="C8" s="3" t="s">
        <v>573</v>
      </c>
      <c r="D8" s="3" t="s">
        <v>567</v>
      </c>
      <c r="E8" s="46"/>
      <c r="F8" s="46">
        <v>53240</v>
      </c>
      <c r="G8" s="46">
        <v>3972715</v>
      </c>
    </row>
    <row r="9" spans="1:7" ht="30" x14ac:dyDescent="0.25">
      <c r="A9" s="58" t="s">
        <v>564</v>
      </c>
      <c r="B9" s="59" t="s">
        <v>578</v>
      </c>
      <c r="C9" s="58" t="s">
        <v>573</v>
      </c>
      <c r="D9" s="58" t="s">
        <v>568</v>
      </c>
      <c r="E9" s="60"/>
      <c r="F9" s="60">
        <v>192390</v>
      </c>
      <c r="G9" s="60">
        <v>3780325</v>
      </c>
    </row>
    <row r="10" spans="1:7" x14ac:dyDescent="0.25">
      <c r="A10" s="3" t="s">
        <v>564</v>
      </c>
      <c r="B10" s="3"/>
      <c r="C10" s="3" t="s">
        <v>573</v>
      </c>
      <c r="D10" s="3" t="s">
        <v>547</v>
      </c>
      <c r="E10" s="46"/>
      <c r="F10" s="46">
        <v>500000</v>
      </c>
      <c r="G10" s="46">
        <v>3280325</v>
      </c>
    </row>
    <row r="11" spans="1:7" x14ac:dyDescent="0.25">
      <c r="A11" s="3" t="s">
        <v>564</v>
      </c>
      <c r="B11" s="3"/>
      <c r="C11" s="3" t="s">
        <v>573</v>
      </c>
      <c r="D11" s="3" t="s">
        <v>565</v>
      </c>
      <c r="E11" s="46"/>
      <c r="F11" s="46">
        <v>750000</v>
      </c>
      <c r="G11" s="46">
        <v>2530325</v>
      </c>
    </row>
    <row r="12" spans="1:7" x14ac:dyDescent="0.25">
      <c r="A12" s="3" t="s">
        <v>569</v>
      </c>
      <c r="B12" s="3"/>
      <c r="C12" s="3" t="s">
        <v>573</v>
      </c>
      <c r="D12" s="3" t="s">
        <v>570</v>
      </c>
      <c r="E12" s="46"/>
      <c r="F12" s="46">
        <v>1500000</v>
      </c>
      <c r="G12" s="46">
        <v>1030325</v>
      </c>
    </row>
    <row r="13" spans="1:7" x14ac:dyDescent="0.25">
      <c r="A13" s="3" t="s">
        <v>569</v>
      </c>
      <c r="B13" s="3" t="s">
        <v>576</v>
      </c>
      <c r="C13" s="3" t="s">
        <v>573</v>
      </c>
      <c r="D13" s="3" t="s">
        <v>250</v>
      </c>
      <c r="E13" s="46"/>
      <c r="F13" s="46">
        <v>25982</v>
      </c>
      <c r="G13" s="46">
        <v>1004343</v>
      </c>
    </row>
    <row r="14" spans="1:7" x14ac:dyDescent="0.25">
      <c r="A14" s="3" t="s">
        <v>571</v>
      </c>
      <c r="B14" s="3" t="s">
        <v>575</v>
      </c>
      <c r="C14" s="3" t="s">
        <v>573</v>
      </c>
      <c r="D14" s="3" t="s">
        <v>250</v>
      </c>
      <c r="E14" s="46"/>
      <c r="F14" s="46">
        <v>327067</v>
      </c>
      <c r="G14" s="46">
        <v>677276</v>
      </c>
    </row>
    <row r="15" spans="1:7" x14ac:dyDescent="0.25">
      <c r="A15" s="3" t="s">
        <v>572</v>
      </c>
      <c r="B15" s="3" t="s">
        <v>574</v>
      </c>
      <c r="C15" s="3" t="s">
        <v>573</v>
      </c>
      <c r="D15" s="3" t="s">
        <v>250</v>
      </c>
      <c r="E15" s="46"/>
      <c r="F15" s="46">
        <v>185742</v>
      </c>
      <c r="G15" s="46">
        <v>491534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selection sqref="A1:G5"/>
    </sheetView>
  </sheetViews>
  <sheetFormatPr defaultRowHeight="15" x14ac:dyDescent="0.25"/>
  <cols>
    <col min="1" max="1" width="16.85546875" style="4" bestFit="1" customWidth="1"/>
    <col min="2" max="2" width="13.28515625" style="4" customWidth="1"/>
    <col min="3" max="3" width="11.42578125" style="4" bestFit="1" customWidth="1"/>
    <col min="4" max="4" width="64.7109375" style="4" bestFit="1" customWidth="1"/>
    <col min="5" max="5" width="13.28515625" style="4" bestFit="1" customWidth="1"/>
    <col min="6" max="6" width="11.5703125" style="4" bestFit="1" customWidth="1"/>
    <col min="7" max="7" width="13.28515625" style="4" bestFit="1" customWidth="1"/>
    <col min="8" max="16384" width="9.140625" style="4"/>
  </cols>
  <sheetData>
    <row r="1" spans="1:7" ht="19.5" x14ac:dyDescent="0.25">
      <c r="A1" s="61" t="s">
        <v>0</v>
      </c>
      <c r="B1" s="61"/>
      <c r="C1" s="61"/>
      <c r="D1" s="61"/>
      <c r="E1" s="61"/>
      <c r="F1" s="61"/>
      <c r="G1" s="61"/>
    </row>
    <row r="2" spans="1:7" ht="18.75" x14ac:dyDescent="0.25">
      <c r="A2" s="62" t="s">
        <v>1</v>
      </c>
      <c r="B2" s="62"/>
      <c r="C2" s="62"/>
      <c r="D2" s="62"/>
      <c r="E2" s="62"/>
      <c r="F2" s="62"/>
      <c r="G2" s="62"/>
    </row>
    <row r="3" spans="1:7" ht="15.75" x14ac:dyDescent="0.25">
      <c r="A3" s="63" t="s">
        <v>2</v>
      </c>
      <c r="B3" s="63"/>
      <c r="C3" s="63"/>
      <c r="D3" s="63"/>
      <c r="E3" s="63"/>
      <c r="F3" s="63"/>
      <c r="G3" s="63"/>
    </row>
    <row r="4" spans="1:7" x14ac:dyDescent="0.25">
      <c r="A4" s="64" t="s">
        <v>42</v>
      </c>
      <c r="B4" s="64"/>
      <c r="C4" s="64"/>
      <c r="D4" s="64"/>
      <c r="E4" s="64"/>
      <c r="F4" s="64"/>
      <c r="G4" s="64"/>
    </row>
    <row r="5" spans="1:7" x14ac:dyDescent="0.25">
      <c r="A5" s="1" t="s">
        <v>3</v>
      </c>
      <c r="B5" s="1" t="s">
        <v>438</v>
      </c>
      <c r="C5" s="1" t="s">
        <v>4</v>
      </c>
      <c r="D5" s="1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7" t="s">
        <v>526</v>
      </c>
      <c r="B6" s="6"/>
      <c r="C6" s="6"/>
      <c r="D6" s="7" t="s">
        <v>448</v>
      </c>
      <c r="E6" s="8">
        <v>3500000</v>
      </c>
      <c r="F6" s="10"/>
      <c r="G6" s="8">
        <v>3674541</v>
      </c>
    </row>
    <row r="7" spans="1:7" ht="30" x14ac:dyDescent="0.25">
      <c r="A7" s="36" t="s">
        <v>527</v>
      </c>
      <c r="B7" s="44" t="s">
        <v>549</v>
      </c>
      <c r="C7" s="36" t="s">
        <v>563</v>
      </c>
      <c r="D7" s="36" t="s">
        <v>548</v>
      </c>
      <c r="E7" s="37"/>
      <c r="F7" s="37">
        <v>24200</v>
      </c>
      <c r="G7" s="37">
        <v>3650341</v>
      </c>
    </row>
    <row r="8" spans="1:7" x14ac:dyDescent="0.25">
      <c r="A8" s="6" t="s">
        <v>527</v>
      </c>
      <c r="B8" s="6" t="s">
        <v>550</v>
      </c>
      <c r="C8" s="36" t="s">
        <v>563</v>
      </c>
      <c r="D8" s="6" t="s">
        <v>528</v>
      </c>
      <c r="E8" s="10"/>
      <c r="F8" s="10">
        <v>15730</v>
      </c>
      <c r="G8" s="10">
        <v>3634611</v>
      </c>
    </row>
    <row r="9" spans="1:7" x14ac:dyDescent="0.25">
      <c r="A9" s="6" t="s">
        <v>529</v>
      </c>
      <c r="B9" s="6" t="s">
        <v>550</v>
      </c>
      <c r="C9" s="36" t="s">
        <v>563</v>
      </c>
      <c r="D9" s="6" t="s">
        <v>250</v>
      </c>
      <c r="E9" s="10"/>
      <c r="F9" s="10">
        <v>44158</v>
      </c>
      <c r="G9" s="10">
        <v>3590453</v>
      </c>
    </row>
    <row r="10" spans="1:7" x14ac:dyDescent="0.25">
      <c r="A10" s="6" t="s">
        <v>531</v>
      </c>
      <c r="B10" s="6" t="s">
        <v>551</v>
      </c>
      <c r="C10" s="36" t="s">
        <v>563</v>
      </c>
      <c r="D10" s="6" t="s">
        <v>250</v>
      </c>
      <c r="E10" s="10"/>
      <c r="F10" s="10">
        <v>62850</v>
      </c>
      <c r="G10" s="10">
        <v>3527603</v>
      </c>
    </row>
    <row r="11" spans="1:7" x14ac:dyDescent="0.25">
      <c r="A11" s="6" t="s">
        <v>531</v>
      </c>
      <c r="B11" s="6" t="s">
        <v>551</v>
      </c>
      <c r="C11" s="36" t="s">
        <v>563</v>
      </c>
      <c r="D11" s="6" t="s">
        <v>530</v>
      </c>
      <c r="E11" s="10"/>
      <c r="F11" s="10">
        <v>33880</v>
      </c>
      <c r="G11" s="10">
        <v>3493723</v>
      </c>
    </row>
    <row r="12" spans="1:7" ht="75" x14ac:dyDescent="0.25">
      <c r="A12" s="36" t="s">
        <v>531</v>
      </c>
      <c r="B12" s="44" t="s">
        <v>552</v>
      </c>
      <c r="C12" s="36" t="s">
        <v>563</v>
      </c>
      <c r="D12" s="36" t="s">
        <v>532</v>
      </c>
      <c r="E12" s="36"/>
      <c r="F12" s="37">
        <v>511830</v>
      </c>
      <c r="G12" s="37">
        <v>2981893</v>
      </c>
    </row>
    <row r="13" spans="1:7" x14ac:dyDescent="0.25">
      <c r="A13" s="6" t="s">
        <v>533</v>
      </c>
      <c r="B13" s="6" t="s">
        <v>553</v>
      </c>
      <c r="C13" s="36" t="s">
        <v>563</v>
      </c>
      <c r="D13" s="6" t="s">
        <v>534</v>
      </c>
      <c r="E13" s="6"/>
      <c r="F13" s="10">
        <v>168190</v>
      </c>
      <c r="G13" s="10">
        <v>2813703</v>
      </c>
    </row>
    <row r="14" spans="1:7" x14ac:dyDescent="0.25">
      <c r="A14" s="6" t="s">
        <v>533</v>
      </c>
      <c r="B14" s="6" t="s">
        <v>554</v>
      </c>
      <c r="C14" s="36" t="s">
        <v>563</v>
      </c>
      <c r="D14" s="6" t="s">
        <v>535</v>
      </c>
      <c r="E14" s="6"/>
      <c r="F14" s="10">
        <v>88330</v>
      </c>
      <c r="G14" s="10">
        <v>2725373</v>
      </c>
    </row>
    <row r="15" spans="1:7" x14ac:dyDescent="0.25">
      <c r="A15" s="6" t="s">
        <v>533</v>
      </c>
      <c r="B15" s="6" t="s">
        <v>554</v>
      </c>
      <c r="C15" s="36" t="s">
        <v>563</v>
      </c>
      <c r="D15" s="6" t="s">
        <v>250</v>
      </c>
      <c r="E15" s="6"/>
      <c r="F15" s="10">
        <v>148874</v>
      </c>
      <c r="G15" s="10">
        <v>2576499</v>
      </c>
    </row>
    <row r="16" spans="1:7" x14ac:dyDescent="0.25">
      <c r="A16" s="6" t="s">
        <v>533</v>
      </c>
      <c r="B16" s="6" t="s">
        <v>555</v>
      </c>
      <c r="C16" s="36" t="s">
        <v>563</v>
      </c>
      <c r="D16" s="6" t="s">
        <v>536</v>
      </c>
      <c r="E16" s="6"/>
      <c r="F16" s="10">
        <v>203346</v>
      </c>
      <c r="G16" s="10">
        <v>2373153</v>
      </c>
    </row>
    <row r="17" spans="1:7" x14ac:dyDescent="0.25">
      <c r="A17" s="6" t="s">
        <v>533</v>
      </c>
      <c r="B17" s="6" t="s">
        <v>555</v>
      </c>
      <c r="C17" s="36" t="s">
        <v>563</v>
      </c>
      <c r="D17" s="6" t="s">
        <v>537</v>
      </c>
      <c r="E17" s="6"/>
      <c r="F17" s="10">
        <v>100000</v>
      </c>
      <c r="G17" s="10">
        <v>2273153</v>
      </c>
    </row>
    <row r="18" spans="1:7" x14ac:dyDescent="0.25">
      <c r="A18" s="6" t="s">
        <v>533</v>
      </c>
      <c r="B18" s="6"/>
      <c r="C18" s="36" t="s">
        <v>563</v>
      </c>
      <c r="D18" s="6" t="s">
        <v>547</v>
      </c>
      <c r="E18" s="6"/>
      <c r="F18" s="10">
        <v>500000</v>
      </c>
      <c r="G18" s="10">
        <v>1773153</v>
      </c>
    </row>
    <row r="19" spans="1:7" x14ac:dyDescent="0.25">
      <c r="A19" s="6" t="s">
        <v>533</v>
      </c>
      <c r="B19" s="6" t="s">
        <v>556</v>
      </c>
      <c r="C19" s="36" t="s">
        <v>563</v>
      </c>
      <c r="D19" s="6" t="s">
        <v>539</v>
      </c>
      <c r="E19" s="6"/>
      <c r="F19" s="10">
        <v>600000</v>
      </c>
      <c r="G19" s="10">
        <v>1173153</v>
      </c>
    </row>
    <row r="20" spans="1:7" x14ac:dyDescent="0.25">
      <c r="A20" s="6" t="s">
        <v>533</v>
      </c>
      <c r="B20" s="6" t="s">
        <v>557</v>
      </c>
      <c r="C20" s="36" t="s">
        <v>563</v>
      </c>
      <c r="D20" s="6" t="s">
        <v>540</v>
      </c>
      <c r="E20" s="6"/>
      <c r="F20" s="10">
        <v>64130</v>
      </c>
      <c r="G20" s="10">
        <v>1109023</v>
      </c>
    </row>
    <row r="21" spans="1:7" x14ac:dyDescent="0.25">
      <c r="A21" s="6" t="s">
        <v>538</v>
      </c>
      <c r="B21" s="6" t="s">
        <v>558</v>
      </c>
      <c r="C21" s="36" t="s">
        <v>563</v>
      </c>
      <c r="D21" s="6" t="s">
        <v>541</v>
      </c>
      <c r="E21" s="6"/>
      <c r="F21" s="10">
        <v>50820</v>
      </c>
      <c r="G21" s="10">
        <v>1058203</v>
      </c>
    </row>
    <row r="22" spans="1:7" x14ac:dyDescent="0.25">
      <c r="A22" s="6" t="s">
        <v>542</v>
      </c>
      <c r="B22" s="6" t="s">
        <v>559</v>
      </c>
      <c r="C22" s="36" t="s">
        <v>563</v>
      </c>
      <c r="D22" s="6" t="s">
        <v>543</v>
      </c>
      <c r="E22" s="6"/>
      <c r="F22" s="10">
        <v>82280</v>
      </c>
      <c r="G22" s="10">
        <v>975923</v>
      </c>
    </row>
    <row r="23" spans="1:7" ht="45" x14ac:dyDescent="0.25">
      <c r="A23" s="36" t="s">
        <v>542</v>
      </c>
      <c r="B23" s="44" t="s">
        <v>560</v>
      </c>
      <c r="C23" s="36" t="s">
        <v>563</v>
      </c>
      <c r="D23" s="36" t="s">
        <v>544</v>
      </c>
      <c r="E23" s="36"/>
      <c r="F23" s="37">
        <v>84700</v>
      </c>
      <c r="G23" s="37">
        <v>891223</v>
      </c>
    </row>
    <row r="24" spans="1:7" x14ac:dyDescent="0.25">
      <c r="A24" s="6" t="s">
        <v>542</v>
      </c>
      <c r="B24" s="6" t="s">
        <v>561</v>
      </c>
      <c r="C24" s="36" t="s">
        <v>563</v>
      </c>
      <c r="D24" s="6" t="s">
        <v>545</v>
      </c>
      <c r="E24" s="6"/>
      <c r="F24" s="10">
        <v>159720</v>
      </c>
      <c r="G24" s="10">
        <v>731503</v>
      </c>
    </row>
    <row r="25" spans="1:7" x14ac:dyDescent="0.25">
      <c r="A25" s="6" t="s">
        <v>542</v>
      </c>
      <c r="B25" s="6" t="s">
        <v>562</v>
      </c>
      <c r="C25" s="36" t="s">
        <v>563</v>
      </c>
      <c r="D25" s="6" t="s">
        <v>546</v>
      </c>
      <c r="E25" s="6"/>
      <c r="F25" s="10">
        <v>95590</v>
      </c>
      <c r="G25" s="10">
        <v>635913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workbookViewId="0">
      <selection sqref="A1:G11"/>
    </sheetView>
  </sheetViews>
  <sheetFormatPr defaultRowHeight="15" x14ac:dyDescent="0.25"/>
  <cols>
    <col min="1" max="1" width="15" style="4" bestFit="1" customWidth="1"/>
    <col min="2" max="2" width="13.28515625" style="4" customWidth="1"/>
    <col min="3" max="3" width="11.42578125" style="4" bestFit="1" customWidth="1"/>
    <col min="4" max="4" width="64.7109375" style="4" bestFit="1" customWidth="1"/>
    <col min="5" max="5" width="13.28515625" style="4" bestFit="1" customWidth="1"/>
    <col min="6" max="6" width="11.5703125" style="4" bestFit="1" customWidth="1"/>
    <col min="7" max="7" width="13.28515625" style="4" bestFit="1" customWidth="1"/>
    <col min="8" max="16384" width="9.140625" style="4"/>
  </cols>
  <sheetData>
    <row r="1" spans="1:7" ht="19.5" x14ac:dyDescent="0.25">
      <c r="A1" s="61" t="s">
        <v>0</v>
      </c>
      <c r="B1" s="61"/>
      <c r="C1" s="61"/>
      <c r="D1" s="61"/>
      <c r="E1" s="61"/>
      <c r="F1" s="61"/>
      <c r="G1" s="61"/>
    </row>
    <row r="2" spans="1:7" ht="18.75" x14ac:dyDescent="0.25">
      <c r="A2" s="62" t="s">
        <v>1</v>
      </c>
      <c r="B2" s="62"/>
      <c r="C2" s="62"/>
      <c r="D2" s="62"/>
      <c r="E2" s="62"/>
      <c r="F2" s="62"/>
      <c r="G2" s="62"/>
    </row>
    <row r="3" spans="1:7" ht="15.75" x14ac:dyDescent="0.25">
      <c r="A3" s="63" t="s">
        <v>2</v>
      </c>
      <c r="B3" s="63"/>
      <c r="C3" s="63"/>
      <c r="D3" s="63"/>
      <c r="E3" s="63"/>
      <c r="F3" s="63"/>
      <c r="G3" s="63"/>
    </row>
    <row r="4" spans="1:7" x14ac:dyDescent="0.25">
      <c r="A4" s="64" t="s">
        <v>42</v>
      </c>
      <c r="B4" s="64"/>
      <c r="C4" s="64"/>
      <c r="D4" s="64"/>
      <c r="E4" s="64"/>
      <c r="F4" s="64"/>
      <c r="G4" s="64"/>
    </row>
    <row r="5" spans="1:7" x14ac:dyDescent="0.25">
      <c r="A5" s="1" t="s">
        <v>3</v>
      </c>
      <c r="B5" s="1" t="s">
        <v>438</v>
      </c>
      <c r="C5" s="1" t="s">
        <v>4</v>
      </c>
      <c r="D5" s="1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7" t="s">
        <v>509</v>
      </c>
      <c r="B6" s="6"/>
      <c r="C6" s="6"/>
      <c r="D6" s="7" t="s">
        <v>448</v>
      </c>
      <c r="E6" s="8">
        <v>2000000</v>
      </c>
      <c r="F6" s="10"/>
      <c r="G6" s="8">
        <v>1251219</v>
      </c>
    </row>
    <row r="7" spans="1:7" x14ac:dyDescent="0.25">
      <c r="A7" s="6" t="s">
        <v>509</v>
      </c>
      <c r="B7" s="6" t="s">
        <v>521</v>
      </c>
      <c r="C7" s="6" t="s">
        <v>525</v>
      </c>
      <c r="D7" s="6" t="s">
        <v>516</v>
      </c>
      <c r="E7" s="10"/>
      <c r="F7" s="10">
        <v>27390</v>
      </c>
      <c r="G7" s="10">
        <v>1223829</v>
      </c>
    </row>
    <row r="8" spans="1:7" x14ac:dyDescent="0.25">
      <c r="A8" s="6" t="s">
        <v>509</v>
      </c>
      <c r="B8" s="6" t="s">
        <v>522</v>
      </c>
      <c r="C8" s="6" t="s">
        <v>525</v>
      </c>
      <c r="D8" s="6" t="s">
        <v>517</v>
      </c>
      <c r="E8" s="10"/>
      <c r="F8" s="10">
        <v>474538</v>
      </c>
      <c r="G8" s="10">
        <v>749291</v>
      </c>
    </row>
    <row r="9" spans="1:7" x14ac:dyDescent="0.25">
      <c r="A9" s="6" t="s">
        <v>509</v>
      </c>
      <c r="B9" s="6" t="s">
        <v>522</v>
      </c>
      <c r="C9" s="6" t="s">
        <v>525</v>
      </c>
      <c r="D9" s="6" t="s">
        <v>518</v>
      </c>
      <c r="E9" s="10"/>
      <c r="F9" s="10">
        <v>274670</v>
      </c>
      <c r="G9" s="10">
        <v>474621</v>
      </c>
    </row>
    <row r="10" spans="1:7" x14ac:dyDescent="0.25">
      <c r="A10" s="6" t="s">
        <v>509</v>
      </c>
      <c r="B10" s="6" t="s">
        <v>523</v>
      </c>
      <c r="C10" s="6" t="s">
        <v>525</v>
      </c>
      <c r="D10" s="6" t="s">
        <v>519</v>
      </c>
      <c r="E10" s="10"/>
      <c r="F10" s="10">
        <v>238370</v>
      </c>
      <c r="G10" s="10">
        <v>236251</v>
      </c>
    </row>
    <row r="11" spans="1:7" x14ac:dyDescent="0.25">
      <c r="A11" s="6" t="s">
        <v>509</v>
      </c>
      <c r="B11" s="6" t="s">
        <v>524</v>
      </c>
      <c r="C11" s="6" t="s">
        <v>525</v>
      </c>
      <c r="D11" s="6" t="s">
        <v>520</v>
      </c>
      <c r="E11" s="10"/>
      <c r="F11" s="10">
        <v>61710</v>
      </c>
      <c r="G11" s="10">
        <v>174541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workbookViewId="0">
      <selection activeCell="I2" sqref="I2"/>
    </sheetView>
  </sheetViews>
  <sheetFormatPr defaultRowHeight="15" x14ac:dyDescent="0.25"/>
  <cols>
    <col min="1" max="1" width="15" style="4" bestFit="1" customWidth="1"/>
    <col min="2" max="2" width="13.28515625" style="4" customWidth="1"/>
    <col min="3" max="3" width="11.42578125" style="4" bestFit="1" customWidth="1"/>
    <col min="4" max="4" width="64.7109375" style="4" bestFit="1" customWidth="1"/>
    <col min="5" max="5" width="13.28515625" style="4" bestFit="1" customWidth="1"/>
    <col min="6" max="6" width="11.5703125" style="4" bestFit="1" customWidth="1"/>
    <col min="7" max="7" width="13.28515625" style="4" bestFit="1" customWidth="1"/>
    <col min="8" max="16384" width="9.140625" style="4"/>
  </cols>
  <sheetData>
    <row r="1" spans="1:7" ht="19.5" x14ac:dyDescent="0.25">
      <c r="A1" s="61" t="s">
        <v>0</v>
      </c>
      <c r="B1" s="61"/>
      <c r="C1" s="61"/>
      <c r="D1" s="61"/>
      <c r="E1" s="61"/>
      <c r="F1" s="61"/>
      <c r="G1" s="61"/>
    </row>
    <row r="2" spans="1:7" ht="18.75" x14ac:dyDescent="0.25">
      <c r="A2" s="62" t="s">
        <v>1</v>
      </c>
      <c r="B2" s="62"/>
      <c r="C2" s="62"/>
      <c r="D2" s="62"/>
      <c r="E2" s="62"/>
      <c r="F2" s="62"/>
      <c r="G2" s="62"/>
    </row>
    <row r="3" spans="1:7" ht="15.75" x14ac:dyDescent="0.25">
      <c r="A3" s="63" t="s">
        <v>2</v>
      </c>
      <c r="B3" s="63"/>
      <c r="C3" s="63"/>
      <c r="D3" s="63"/>
      <c r="E3" s="63"/>
      <c r="F3" s="63"/>
      <c r="G3" s="63"/>
    </row>
    <row r="4" spans="1:7" x14ac:dyDescent="0.25">
      <c r="A4" s="64" t="s">
        <v>42</v>
      </c>
      <c r="B4" s="64"/>
      <c r="C4" s="64"/>
      <c r="D4" s="64"/>
      <c r="E4" s="64"/>
      <c r="F4" s="64"/>
      <c r="G4" s="64"/>
    </row>
    <row r="5" spans="1:7" x14ac:dyDescent="0.25">
      <c r="A5" s="1" t="s">
        <v>3</v>
      </c>
      <c r="B5" s="1" t="s">
        <v>438</v>
      </c>
      <c r="C5" s="1" t="s">
        <v>4</v>
      </c>
      <c r="D5" s="1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6" t="s">
        <v>467</v>
      </c>
      <c r="B6" s="6"/>
      <c r="C6" s="6"/>
      <c r="D6" s="6" t="s">
        <v>448</v>
      </c>
      <c r="E6" s="8">
        <v>2000000</v>
      </c>
      <c r="F6" s="10"/>
      <c r="G6" s="10">
        <v>2270584</v>
      </c>
    </row>
    <row r="7" spans="1:7" ht="30" x14ac:dyDescent="0.25">
      <c r="A7" s="36" t="s">
        <v>468</v>
      </c>
      <c r="B7" s="44" t="s">
        <v>490</v>
      </c>
      <c r="C7" s="36"/>
      <c r="D7" s="36" t="s">
        <v>471</v>
      </c>
      <c r="E7" s="37"/>
      <c r="F7" s="37">
        <v>56870</v>
      </c>
      <c r="G7" s="37">
        <v>2213714</v>
      </c>
    </row>
    <row r="8" spans="1:7" x14ac:dyDescent="0.25">
      <c r="A8" s="36" t="s">
        <v>469</v>
      </c>
      <c r="B8" s="36" t="s">
        <v>491</v>
      </c>
      <c r="C8" s="36"/>
      <c r="D8" s="36" t="s">
        <v>470</v>
      </c>
      <c r="E8" s="37"/>
      <c r="F8" s="37">
        <v>66550</v>
      </c>
      <c r="G8" s="37">
        <v>2147164</v>
      </c>
    </row>
    <row r="9" spans="1:7" ht="30" x14ac:dyDescent="0.25">
      <c r="A9" s="36" t="s">
        <v>469</v>
      </c>
      <c r="B9" s="44" t="s">
        <v>492</v>
      </c>
      <c r="C9" s="36"/>
      <c r="D9" s="36" t="s">
        <v>472</v>
      </c>
      <c r="E9" s="37"/>
      <c r="F9" s="37">
        <v>226270</v>
      </c>
      <c r="G9" s="37">
        <v>1920894</v>
      </c>
    </row>
    <row r="10" spans="1:7" x14ac:dyDescent="0.25">
      <c r="A10" s="6" t="s">
        <v>469</v>
      </c>
      <c r="B10" s="6"/>
      <c r="C10" s="6"/>
      <c r="D10" s="6" t="s">
        <v>474</v>
      </c>
      <c r="E10" s="10"/>
      <c r="F10" s="10">
        <v>187300</v>
      </c>
      <c r="G10" s="10">
        <v>1733594</v>
      </c>
    </row>
    <row r="11" spans="1:7" x14ac:dyDescent="0.25">
      <c r="A11" s="6" t="s">
        <v>467</v>
      </c>
      <c r="B11" s="6" t="s">
        <v>493</v>
      </c>
      <c r="C11" s="6"/>
      <c r="D11" s="6" t="s">
        <v>473</v>
      </c>
      <c r="E11" s="10"/>
      <c r="F11" s="10">
        <v>81070</v>
      </c>
      <c r="G11" s="10">
        <v>1652524</v>
      </c>
    </row>
    <row r="12" spans="1:7" x14ac:dyDescent="0.25">
      <c r="A12" s="6" t="s">
        <v>467</v>
      </c>
      <c r="B12" s="6" t="s">
        <v>494</v>
      </c>
      <c r="C12" s="6"/>
      <c r="D12" s="6" t="s">
        <v>502</v>
      </c>
      <c r="E12" s="10"/>
      <c r="F12" s="10">
        <v>100000</v>
      </c>
      <c r="G12" s="10">
        <v>1552524</v>
      </c>
    </row>
    <row r="13" spans="1:7" x14ac:dyDescent="0.25">
      <c r="A13" s="6" t="s">
        <v>467</v>
      </c>
      <c r="B13" s="6" t="s">
        <v>495</v>
      </c>
      <c r="C13" s="6"/>
      <c r="D13" s="6" t="s">
        <v>398</v>
      </c>
      <c r="E13" s="10"/>
      <c r="F13" s="10">
        <v>12100</v>
      </c>
      <c r="G13" s="10">
        <v>1540424</v>
      </c>
    </row>
    <row r="14" spans="1:7" x14ac:dyDescent="0.25">
      <c r="A14" s="6" t="s">
        <v>467</v>
      </c>
      <c r="B14" s="6" t="s">
        <v>496</v>
      </c>
      <c r="C14" s="6"/>
      <c r="D14" s="6" t="s">
        <v>475</v>
      </c>
      <c r="E14" s="10"/>
      <c r="F14" s="10">
        <v>39930</v>
      </c>
      <c r="G14" s="10">
        <v>1500494</v>
      </c>
    </row>
    <row r="15" spans="1:7" x14ac:dyDescent="0.25">
      <c r="A15" s="6" t="s">
        <v>467</v>
      </c>
      <c r="B15" s="6" t="s">
        <v>494</v>
      </c>
      <c r="C15" s="6"/>
      <c r="D15" s="6" t="s">
        <v>476</v>
      </c>
      <c r="E15" s="10"/>
      <c r="F15" s="10">
        <v>62920</v>
      </c>
      <c r="G15" s="10">
        <v>1437574</v>
      </c>
    </row>
    <row r="16" spans="1:7" x14ac:dyDescent="0.25">
      <c r="A16" s="6" t="s">
        <v>477</v>
      </c>
      <c r="B16" s="6" t="s">
        <v>480</v>
      </c>
      <c r="C16" s="6"/>
      <c r="D16" s="6" t="s">
        <v>478</v>
      </c>
      <c r="E16" s="10"/>
      <c r="F16" s="10">
        <v>150280</v>
      </c>
      <c r="G16" s="10">
        <v>1287294</v>
      </c>
    </row>
    <row r="17" spans="1:7" x14ac:dyDescent="0.25">
      <c r="A17" s="6" t="s">
        <v>477</v>
      </c>
      <c r="B17" s="6" t="s">
        <v>480</v>
      </c>
      <c r="C17" s="6"/>
      <c r="D17" s="6" t="s">
        <v>479</v>
      </c>
      <c r="E17" s="10"/>
      <c r="F17" s="10">
        <v>72600</v>
      </c>
      <c r="G17" s="10">
        <v>1214694</v>
      </c>
    </row>
    <row r="18" spans="1:7" x14ac:dyDescent="0.25">
      <c r="A18" s="6" t="s">
        <v>481</v>
      </c>
      <c r="B18" s="6" t="s">
        <v>483</v>
      </c>
      <c r="C18" s="6"/>
      <c r="D18" s="6" t="s">
        <v>250</v>
      </c>
      <c r="E18" s="10"/>
      <c r="F18" s="10">
        <v>107525</v>
      </c>
      <c r="G18" s="10">
        <v>1107169</v>
      </c>
    </row>
    <row r="19" spans="1:7" x14ac:dyDescent="0.25">
      <c r="A19" s="6" t="s">
        <v>481</v>
      </c>
      <c r="B19" s="6" t="s">
        <v>483</v>
      </c>
      <c r="C19" s="6"/>
      <c r="D19" s="6" t="s">
        <v>482</v>
      </c>
      <c r="E19" s="10"/>
      <c r="F19" s="10">
        <v>55660</v>
      </c>
      <c r="G19" s="10">
        <v>1051509</v>
      </c>
    </row>
    <row r="20" spans="1:7" ht="75" x14ac:dyDescent="0.25">
      <c r="A20" s="36" t="s">
        <v>481</v>
      </c>
      <c r="B20" s="44" t="s">
        <v>498</v>
      </c>
      <c r="C20" s="36"/>
      <c r="D20" s="36" t="s">
        <v>484</v>
      </c>
      <c r="E20" s="37"/>
      <c r="F20" s="37">
        <v>470690</v>
      </c>
      <c r="G20" s="37">
        <v>580819</v>
      </c>
    </row>
    <row r="21" spans="1:7" ht="45" x14ac:dyDescent="0.25">
      <c r="A21" s="36" t="s">
        <v>485</v>
      </c>
      <c r="B21" s="44" t="s">
        <v>499</v>
      </c>
      <c r="C21" s="36"/>
      <c r="D21" s="36" t="s">
        <v>486</v>
      </c>
      <c r="E21" s="37"/>
      <c r="F21" s="37">
        <v>475530</v>
      </c>
      <c r="G21" s="37">
        <v>105289</v>
      </c>
    </row>
    <row r="22" spans="1:7" x14ac:dyDescent="0.25">
      <c r="A22" s="6" t="s">
        <v>485</v>
      </c>
      <c r="B22" s="6" t="s">
        <v>501</v>
      </c>
      <c r="C22" s="6"/>
      <c r="D22" s="6" t="s">
        <v>487</v>
      </c>
      <c r="E22" s="10"/>
      <c r="F22" s="10">
        <v>151250</v>
      </c>
      <c r="G22" s="10">
        <v>-45961</v>
      </c>
    </row>
    <row r="23" spans="1:7" x14ac:dyDescent="0.25">
      <c r="A23" s="6" t="s">
        <v>485</v>
      </c>
      <c r="B23" s="6" t="s">
        <v>501</v>
      </c>
      <c r="C23" s="6"/>
      <c r="D23" s="6" t="s">
        <v>488</v>
      </c>
      <c r="E23" s="10"/>
      <c r="F23" s="10">
        <v>265621</v>
      </c>
      <c r="G23" s="10">
        <v>-311582</v>
      </c>
    </row>
    <row r="24" spans="1:7" x14ac:dyDescent="0.25">
      <c r="A24" s="6" t="s">
        <v>485</v>
      </c>
      <c r="B24" s="6" t="s">
        <v>500</v>
      </c>
      <c r="C24" s="6"/>
      <c r="D24" s="6" t="s">
        <v>489</v>
      </c>
      <c r="E24" s="10"/>
      <c r="F24" s="10">
        <v>265621</v>
      </c>
      <c r="G24" s="10">
        <v>-577203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workbookViewId="0">
      <selection sqref="A1:G5"/>
    </sheetView>
  </sheetViews>
  <sheetFormatPr defaultRowHeight="15" x14ac:dyDescent="0.25"/>
  <cols>
    <col min="1" max="1" width="15" style="4" bestFit="1" customWidth="1"/>
    <col min="2" max="2" width="12.7109375" style="4" bestFit="1" customWidth="1"/>
    <col min="3" max="3" width="11.42578125" style="4" bestFit="1" customWidth="1"/>
    <col min="4" max="4" width="59.42578125" style="4" bestFit="1" customWidth="1"/>
    <col min="5" max="5" width="12.85546875" style="4" bestFit="1" customWidth="1"/>
    <col min="6" max="6" width="11.42578125" style="4" bestFit="1" customWidth="1"/>
    <col min="7" max="7" width="12.85546875" style="4" bestFit="1" customWidth="1"/>
    <col min="8" max="16384" width="9.140625" style="4"/>
  </cols>
  <sheetData>
    <row r="1" spans="1:7" ht="19.5" x14ac:dyDescent="0.25">
      <c r="A1" s="61" t="s">
        <v>0</v>
      </c>
      <c r="B1" s="61"/>
      <c r="C1" s="61"/>
      <c r="D1" s="61"/>
      <c r="E1" s="61"/>
      <c r="F1" s="61"/>
      <c r="G1" s="61"/>
    </row>
    <row r="2" spans="1:7" ht="18.75" x14ac:dyDescent="0.25">
      <c r="A2" s="62" t="s">
        <v>1</v>
      </c>
      <c r="B2" s="62"/>
      <c r="C2" s="62"/>
      <c r="D2" s="62"/>
      <c r="E2" s="62"/>
      <c r="F2" s="62"/>
      <c r="G2" s="62"/>
    </row>
    <row r="3" spans="1:7" ht="15.75" x14ac:dyDescent="0.25">
      <c r="A3" s="63" t="s">
        <v>2</v>
      </c>
      <c r="B3" s="63"/>
      <c r="C3" s="63"/>
      <c r="D3" s="63"/>
      <c r="E3" s="63"/>
      <c r="F3" s="63"/>
      <c r="G3" s="63"/>
    </row>
    <row r="4" spans="1:7" x14ac:dyDescent="0.25">
      <c r="A4" s="64" t="s">
        <v>42</v>
      </c>
      <c r="B4" s="64"/>
      <c r="C4" s="64"/>
      <c r="D4" s="64"/>
      <c r="E4" s="64"/>
      <c r="F4" s="64"/>
      <c r="G4" s="64"/>
    </row>
    <row r="5" spans="1:7" x14ac:dyDescent="0.25">
      <c r="A5" s="1" t="s">
        <v>3</v>
      </c>
      <c r="B5" s="1" t="s">
        <v>438</v>
      </c>
      <c r="C5" s="1" t="s">
        <v>4</v>
      </c>
      <c r="D5" s="1" t="s">
        <v>5</v>
      </c>
      <c r="E5" s="2" t="s">
        <v>6</v>
      </c>
      <c r="F5" s="2" t="s">
        <v>7</v>
      </c>
      <c r="G5" s="2" t="s">
        <v>8</v>
      </c>
    </row>
    <row r="6" spans="1:7" x14ac:dyDescent="0.25">
      <c r="A6" s="7" t="s">
        <v>436</v>
      </c>
      <c r="B6" s="7"/>
      <c r="C6" s="7"/>
      <c r="D6" s="7" t="s">
        <v>448</v>
      </c>
      <c r="E6" s="8">
        <v>2000000</v>
      </c>
      <c r="F6" s="8"/>
      <c r="G6" s="8">
        <v>1872154</v>
      </c>
    </row>
    <row r="7" spans="1:7" ht="30" x14ac:dyDescent="0.25">
      <c r="A7" s="36" t="s">
        <v>449</v>
      </c>
      <c r="B7" s="45" t="s">
        <v>463</v>
      </c>
      <c r="C7" s="36" t="s">
        <v>464</v>
      </c>
      <c r="D7" s="36" t="s">
        <v>450</v>
      </c>
      <c r="E7" s="37"/>
      <c r="F7" s="37">
        <v>168190</v>
      </c>
      <c r="G7" s="37">
        <v>1703964</v>
      </c>
    </row>
    <row r="8" spans="1:7" ht="60" x14ac:dyDescent="0.25">
      <c r="A8" s="36" t="s">
        <v>451</v>
      </c>
      <c r="B8" s="44" t="s">
        <v>462</v>
      </c>
      <c r="C8" s="36" t="s">
        <v>464</v>
      </c>
      <c r="D8" s="36" t="s">
        <v>453</v>
      </c>
      <c r="E8" s="37"/>
      <c r="F8" s="37">
        <v>961950</v>
      </c>
      <c r="G8" s="37">
        <v>742014</v>
      </c>
    </row>
    <row r="9" spans="1:7" x14ac:dyDescent="0.25">
      <c r="A9" s="6" t="s">
        <v>451</v>
      </c>
      <c r="B9" s="6" t="s">
        <v>461</v>
      </c>
      <c r="C9" s="36" t="s">
        <v>464</v>
      </c>
      <c r="D9" s="6" t="s">
        <v>454</v>
      </c>
      <c r="E9" s="10"/>
      <c r="F9" s="10">
        <v>131890</v>
      </c>
      <c r="G9" s="10">
        <v>610124</v>
      </c>
    </row>
    <row r="10" spans="1:7" ht="30" x14ac:dyDescent="0.25">
      <c r="A10" s="36" t="s">
        <v>451</v>
      </c>
      <c r="B10" s="44" t="s">
        <v>460</v>
      </c>
      <c r="C10" s="36" t="s">
        <v>464</v>
      </c>
      <c r="D10" s="36" t="s">
        <v>452</v>
      </c>
      <c r="E10" s="37"/>
      <c r="F10" s="37">
        <v>250000</v>
      </c>
      <c r="G10" s="37">
        <v>360124</v>
      </c>
    </row>
    <row r="11" spans="1:7" x14ac:dyDescent="0.25">
      <c r="A11" s="6" t="s">
        <v>455</v>
      </c>
      <c r="B11" s="6" t="s">
        <v>459</v>
      </c>
      <c r="C11" s="36" t="s">
        <v>464</v>
      </c>
      <c r="D11" s="6" t="s">
        <v>456</v>
      </c>
      <c r="E11" s="10"/>
      <c r="F11" s="10">
        <v>22990</v>
      </c>
      <c r="G11" s="10">
        <v>337134</v>
      </c>
    </row>
    <row r="12" spans="1:7" x14ac:dyDescent="0.25">
      <c r="A12" s="6" t="s">
        <v>455</v>
      </c>
      <c r="B12" s="6" t="s">
        <v>458</v>
      </c>
      <c r="C12" s="36" t="s">
        <v>464</v>
      </c>
      <c r="D12" s="6" t="s">
        <v>457</v>
      </c>
      <c r="E12" s="10"/>
      <c r="F12" s="10">
        <v>66550</v>
      </c>
      <c r="G12" s="10">
        <v>270584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7" sqref="I7"/>
    </sheetView>
  </sheetViews>
  <sheetFormatPr defaultRowHeight="15" x14ac:dyDescent="0.25"/>
  <cols>
    <col min="1" max="1" width="15" bestFit="1" customWidth="1"/>
    <col min="2" max="2" width="12.7109375" bestFit="1" customWidth="1"/>
    <col min="3" max="3" width="40.85546875" bestFit="1" customWidth="1"/>
    <col min="4" max="5" width="11.5703125" bestFit="1" customWidth="1"/>
    <col min="6" max="6" width="9.7109375" customWidth="1"/>
  </cols>
  <sheetData>
    <row r="1" spans="1:6" ht="19.5" x14ac:dyDescent="0.25">
      <c r="A1" s="61" t="s">
        <v>0</v>
      </c>
      <c r="B1" s="61"/>
      <c r="C1" s="61"/>
      <c r="D1" s="61"/>
      <c r="E1" s="61"/>
      <c r="F1" s="61"/>
    </row>
    <row r="2" spans="1:6" ht="18.75" x14ac:dyDescent="0.25">
      <c r="A2" s="62" t="s">
        <v>1</v>
      </c>
      <c r="B2" s="62"/>
      <c r="C2" s="62"/>
      <c r="D2" s="62"/>
      <c r="E2" s="62"/>
      <c r="F2" s="62"/>
    </row>
    <row r="3" spans="1:6" ht="15.75" x14ac:dyDescent="0.25">
      <c r="A3" s="63" t="s">
        <v>2</v>
      </c>
      <c r="B3" s="63"/>
      <c r="C3" s="63"/>
      <c r="D3" s="63"/>
      <c r="E3" s="63"/>
      <c r="F3" s="63"/>
    </row>
    <row r="4" spans="1:6" x14ac:dyDescent="0.25">
      <c r="A4" s="64" t="s">
        <v>42</v>
      </c>
      <c r="B4" s="64"/>
      <c r="C4" s="64"/>
      <c r="D4" s="64"/>
      <c r="E4" s="64"/>
      <c r="F4" s="64"/>
    </row>
    <row r="5" spans="1:6" x14ac:dyDescent="0.25">
      <c r="A5" s="1" t="s">
        <v>3</v>
      </c>
      <c r="B5" s="1" t="s">
        <v>438</v>
      </c>
      <c r="C5" s="1" t="s">
        <v>5</v>
      </c>
      <c r="D5" s="2" t="s">
        <v>6</v>
      </c>
      <c r="E5" s="2" t="s">
        <v>7</v>
      </c>
      <c r="F5" s="2" t="s">
        <v>8</v>
      </c>
    </row>
    <row r="6" spans="1:6" x14ac:dyDescent="0.25">
      <c r="A6" s="3"/>
      <c r="B6" s="3"/>
      <c r="C6" s="48" t="s">
        <v>417</v>
      </c>
      <c r="D6" s="47">
        <v>500000</v>
      </c>
      <c r="E6" s="46"/>
      <c r="F6" s="47">
        <v>850735</v>
      </c>
    </row>
    <row r="7" spans="1:6" x14ac:dyDescent="0.25">
      <c r="A7" s="3" t="s">
        <v>418</v>
      </c>
      <c r="B7" s="3" t="s">
        <v>439</v>
      </c>
      <c r="C7" s="3" t="s">
        <v>242</v>
      </c>
      <c r="D7" s="46"/>
      <c r="E7" s="46">
        <v>12100</v>
      </c>
      <c r="F7" s="46">
        <v>838635</v>
      </c>
    </row>
    <row r="8" spans="1:6" x14ac:dyDescent="0.25">
      <c r="A8" s="3" t="s">
        <v>419</v>
      </c>
      <c r="B8" s="3" t="s">
        <v>465</v>
      </c>
      <c r="C8" s="3" t="s">
        <v>420</v>
      </c>
      <c r="D8" s="46"/>
      <c r="E8" s="46">
        <v>16511</v>
      </c>
      <c r="F8" s="46">
        <v>822124</v>
      </c>
    </row>
    <row r="9" spans="1:6" x14ac:dyDescent="0.25">
      <c r="A9" s="3" t="s">
        <v>419</v>
      </c>
      <c r="B9" s="3" t="s">
        <v>466</v>
      </c>
      <c r="C9" s="3" t="s">
        <v>421</v>
      </c>
      <c r="D9" s="46"/>
      <c r="E9" s="46">
        <v>12166</v>
      </c>
      <c r="F9" s="46">
        <v>809958</v>
      </c>
    </row>
    <row r="10" spans="1:6" x14ac:dyDescent="0.25">
      <c r="A10" s="3" t="s">
        <v>419</v>
      </c>
      <c r="B10" s="3" t="s">
        <v>465</v>
      </c>
      <c r="C10" s="3" t="s">
        <v>422</v>
      </c>
      <c r="D10" s="46"/>
      <c r="E10" s="46">
        <v>41903</v>
      </c>
      <c r="F10" s="46">
        <v>768055</v>
      </c>
    </row>
    <row r="11" spans="1:6" x14ac:dyDescent="0.25">
      <c r="A11" s="3" t="s">
        <v>419</v>
      </c>
      <c r="B11" s="3" t="s">
        <v>466</v>
      </c>
      <c r="C11" s="3" t="s">
        <v>423</v>
      </c>
      <c r="D11" s="46"/>
      <c r="E11" s="46">
        <v>36139</v>
      </c>
      <c r="F11" s="46">
        <v>731916</v>
      </c>
    </row>
    <row r="12" spans="1:6" x14ac:dyDescent="0.25">
      <c r="A12" s="3" t="s">
        <v>424</v>
      </c>
      <c r="B12" s="3" t="s">
        <v>440</v>
      </c>
      <c r="C12" s="3" t="s">
        <v>425</v>
      </c>
      <c r="D12" s="46"/>
      <c r="E12" s="46">
        <v>70180</v>
      </c>
      <c r="F12" s="46">
        <v>661736</v>
      </c>
    </row>
    <row r="13" spans="1:6" x14ac:dyDescent="0.25">
      <c r="A13" s="3" t="s">
        <v>424</v>
      </c>
      <c r="B13" s="3" t="s">
        <v>441</v>
      </c>
      <c r="C13" s="3" t="s">
        <v>426</v>
      </c>
      <c r="D13" s="46"/>
      <c r="E13" s="46">
        <v>39930</v>
      </c>
      <c r="F13" s="46">
        <v>621806</v>
      </c>
    </row>
    <row r="14" spans="1:6" x14ac:dyDescent="0.25">
      <c r="A14" s="3" t="s">
        <v>424</v>
      </c>
      <c r="B14" s="3"/>
      <c r="C14" s="3" t="s">
        <v>429</v>
      </c>
      <c r="D14" s="46"/>
      <c r="E14" s="46">
        <v>100000</v>
      </c>
      <c r="F14" s="46">
        <v>521806</v>
      </c>
    </row>
    <row r="15" spans="1:6" x14ac:dyDescent="0.25">
      <c r="A15" s="3" t="s">
        <v>424</v>
      </c>
      <c r="B15" s="3" t="s">
        <v>442</v>
      </c>
      <c r="C15" s="3" t="s">
        <v>430</v>
      </c>
      <c r="D15" s="46"/>
      <c r="E15" s="46">
        <v>290040</v>
      </c>
      <c r="F15" s="46">
        <v>231766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Rekap Dropping 20 Agustus 2021</vt:lpstr>
      <vt:lpstr>Rekap Dropping 10 Agustus 2021</vt:lpstr>
      <vt:lpstr>Rekap Dropping 3 Agustus 2021</vt:lpstr>
      <vt:lpstr>Rekap Dropping 29 Juli 2021 </vt:lpstr>
      <vt:lpstr>Rekap Dropping 23 Juli 2021</vt:lpstr>
      <vt:lpstr>Rekap Dropping 15 Juli 2021</vt:lpstr>
      <vt:lpstr>Rekap Talangan Elis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2021-09-02T06:51:13Z</cp:lastPrinted>
  <dcterms:created xsi:type="dcterms:W3CDTF">2020-12-15T10:00:21Z</dcterms:created>
  <dcterms:modified xsi:type="dcterms:W3CDTF">2021-09-02T06:51:15Z</dcterms:modified>
</cp:coreProperties>
</file>