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 RAJA\Pengajuan Pengajuan\Agustus\27 Agustus 2021 Pembayaran Vendor BIG Cargo\"/>
    </mc:Choice>
  </mc:AlternateContent>
  <bookViews>
    <workbookView xWindow="0" yWindow="0" windowWidth="20490" windowHeight="74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Sheet1!$A$7:$J$20</definedName>
  </definedNames>
  <calcPr calcId="152511"/>
</workbook>
</file>

<file path=xl/calcChain.xml><?xml version="1.0" encoding="utf-8"?>
<calcChain xmlns="http://schemas.openxmlformats.org/spreadsheetml/2006/main">
  <c r="D13" i="1" l="1"/>
  <c r="C13" i="1"/>
  <c r="H13" i="1" s="1"/>
  <c r="I13" i="1" s="1"/>
  <c r="I18" i="1" s="1"/>
</calcChain>
</file>

<file path=xl/sharedStrings.xml><?xml version="1.0" encoding="utf-8"?>
<sst xmlns="http://schemas.openxmlformats.org/spreadsheetml/2006/main" count="14" uniqueCount="14">
  <si>
    <t>COST</t>
  </si>
  <si>
    <t>AWB</t>
  </si>
  <si>
    <t>NYC FEE</t>
  </si>
  <si>
    <t>CB FEE</t>
  </si>
  <si>
    <t>CG FEE</t>
  </si>
  <si>
    <t>AWB FEE</t>
  </si>
  <si>
    <t>PPN (1%)</t>
  </si>
  <si>
    <t>TOTAL</t>
  </si>
  <si>
    <t>PAYMENT I</t>
  </si>
  <si>
    <t>PAYMENT II</t>
  </si>
  <si>
    <t>REVENUE</t>
  </si>
  <si>
    <t>ROUTE: CGK - AMS</t>
  </si>
  <si>
    <t>CMD: PALM OIL</t>
  </si>
  <si>
    <t>Chwt : 41kg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</si>
</sst>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43" fontId="0" fillId="0" borderId="1" xfId="0" applyNumberFormat="1" applyBorder="1" applyAlignment="1">
      <alignment vertical="center"/>
    </xf>
    <xf numFmtId="15" fontId="0" fillId="0" borderId="1" xfId="0" quotePrefix="1" applyNumberFormat="1" applyBorder="1" applyAlignment="1">
      <alignment vertical="center"/>
    </xf>
    <xf numFmtId="15" fontId="0" fillId="0" borderId="1" xfId="0" applyNumberFormat="1" applyBorder="1" applyAlignment="1">
      <alignment vertical="center"/>
    </xf>
    <xf numFmtId="43" fontId="1" fillId="0" borderId="1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43" fontId="1" fillId="0" borderId="2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vertical="center"/>
    </xf>
    <xf numFmtId="165" fontId="0" fillId="0" borderId="2" xfId="1" applyNumberFormat="1" applyFont="1" applyBorder="1" applyAlignment="1">
      <alignment horizontal="center" vertical="center"/>
    </xf>
    <xf numFmtId="43" fontId="1" fillId="2" borderId="1" xfId="0" applyNumberFormat="1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8:I19"/>
  <sheetViews>
    <sheetView showGridLines="0" tabSelected="1" workbookViewId="0">
      <selection activeCell="O1" sqref="O1"/>
    </sheetView>
  </sheetViews>
  <sheetFormatPr defaultRowHeight="15" x14ac:dyDescent="0.25"/>
  <cols>
    <col min="2" max="2" width="11.42578125" bestFit="1" customWidth="1"/>
    <col min="3" max="3" width="13.28515625" bestFit="1" customWidth="1"/>
    <col min="4" max="6" width="11.5703125" bestFit="1" customWidth="1"/>
    <col min="7" max="7" width="10.5703125" bestFit="1" customWidth="1"/>
    <col min="8" max="8" width="13.5703125" bestFit="1" customWidth="1"/>
    <col min="9" max="9" width="14.28515625" bestFit="1" customWidth="1"/>
  </cols>
  <sheetData>
    <row r="8" spans="2:9" x14ac:dyDescent="0.25">
      <c r="D8" s="1"/>
      <c r="E8" s="1"/>
      <c r="F8" s="1"/>
      <c r="G8" s="1"/>
      <c r="H8" s="1"/>
      <c r="I8" s="1"/>
    </row>
    <row r="9" spans="2:9" x14ac:dyDescent="0.25">
      <c r="B9" s="17" t="s">
        <v>11</v>
      </c>
      <c r="C9" s="17"/>
      <c r="D9" s="17"/>
      <c r="E9" s="17"/>
      <c r="F9" s="17"/>
      <c r="G9" s="17"/>
      <c r="H9" s="17"/>
      <c r="I9" s="17"/>
    </row>
    <row r="10" spans="2:9" x14ac:dyDescent="0.25">
      <c r="B10" s="16" t="s">
        <v>12</v>
      </c>
      <c r="C10" s="16"/>
      <c r="D10" s="16"/>
      <c r="E10" s="16"/>
      <c r="F10" s="16"/>
      <c r="G10" s="16"/>
      <c r="H10" s="16"/>
      <c r="I10" s="16"/>
    </row>
    <row r="11" spans="2:9" x14ac:dyDescent="0.25">
      <c r="B11" s="16" t="s">
        <v>13</v>
      </c>
      <c r="C11" s="16"/>
      <c r="D11" s="16"/>
      <c r="E11" s="16"/>
      <c r="F11" s="16"/>
      <c r="G11" s="16"/>
      <c r="H11" s="16"/>
      <c r="I11" s="16"/>
    </row>
    <row r="12" spans="2:9" ht="15.75" thickBot="1" x14ac:dyDescent="0.3">
      <c r="B12" s="13" t="s">
        <v>0</v>
      </c>
      <c r="C12" s="14" t="s">
        <v>1</v>
      </c>
      <c r="D12" s="14" t="s">
        <v>2</v>
      </c>
      <c r="E12" s="14" t="s">
        <v>3</v>
      </c>
      <c r="F12" s="14" t="s">
        <v>4</v>
      </c>
      <c r="G12" s="14" t="s">
        <v>5</v>
      </c>
      <c r="H12" s="14" t="s">
        <v>6</v>
      </c>
      <c r="I12" s="15" t="s">
        <v>7</v>
      </c>
    </row>
    <row r="13" spans="2:9" x14ac:dyDescent="0.25">
      <c r="B13" s="8"/>
      <c r="C13" s="11">
        <f>41*238000</f>
        <v>9758000</v>
      </c>
      <c r="D13" s="11">
        <f>41*2965</f>
        <v>121565</v>
      </c>
      <c r="E13" s="11">
        <v>145000</v>
      </c>
      <c r="F13" s="11">
        <v>145000</v>
      </c>
      <c r="G13" s="11">
        <v>14500</v>
      </c>
      <c r="H13" s="11">
        <f>1%*(C13+D13+E13+F13+G13)</f>
        <v>101840.65000000001</v>
      </c>
      <c r="I13" s="9">
        <f>SUM(C13:H13)</f>
        <v>10285905.65</v>
      </c>
    </row>
    <row r="14" spans="2:9" x14ac:dyDescent="0.25">
      <c r="B14" s="3"/>
      <c r="C14" s="3"/>
      <c r="D14" s="3"/>
      <c r="E14" s="3"/>
      <c r="F14" s="3"/>
      <c r="G14" s="3"/>
      <c r="H14" s="3"/>
      <c r="I14" s="4"/>
    </row>
    <row r="15" spans="2:9" x14ac:dyDescent="0.25">
      <c r="B15" s="2" t="s">
        <v>8</v>
      </c>
      <c r="C15" s="5">
        <v>44408</v>
      </c>
      <c r="D15" s="3"/>
      <c r="E15" s="3"/>
      <c r="F15" s="3"/>
      <c r="G15" s="3"/>
      <c r="H15" s="3"/>
      <c r="I15" s="7">
        <v>4000000</v>
      </c>
    </row>
    <row r="16" spans="2:9" x14ac:dyDescent="0.25">
      <c r="B16" s="2" t="s">
        <v>9</v>
      </c>
      <c r="C16" s="6">
        <v>44434</v>
      </c>
      <c r="D16" s="3"/>
      <c r="E16" s="3"/>
      <c r="F16" s="3"/>
      <c r="G16" s="3"/>
      <c r="H16" s="3"/>
      <c r="I16" s="7">
        <v>6698940</v>
      </c>
    </row>
    <row r="17" spans="2:9" x14ac:dyDescent="0.25">
      <c r="B17" s="3"/>
      <c r="C17" s="3"/>
      <c r="D17" s="3"/>
      <c r="E17" s="3"/>
      <c r="F17" s="3"/>
      <c r="G17" s="3"/>
      <c r="H17" s="3"/>
      <c r="I17" s="4"/>
    </row>
    <row r="18" spans="2:9" x14ac:dyDescent="0.25">
      <c r="B18" s="2" t="s">
        <v>10</v>
      </c>
      <c r="C18" s="3"/>
      <c r="D18" s="3"/>
      <c r="E18" s="3"/>
      <c r="F18" s="3"/>
      <c r="G18" s="3"/>
      <c r="H18" s="3"/>
      <c r="I18" s="12">
        <f>(I16+I15)-I13</f>
        <v>413034.34999999963</v>
      </c>
    </row>
    <row r="19" spans="2:9" x14ac:dyDescent="0.25">
      <c r="I19" s="10"/>
    </row>
  </sheetData>
  <mergeCells count="3">
    <mergeCell ref="B9:I9"/>
    <mergeCell ref="B10:I10"/>
    <mergeCell ref="B11:I11"/>
  </mergeCells>
  <pageMargins left="0.7" right="0.7" top="0.75" bottom="0.75" header="0.3" footer="0.3"/>
  <pageSetup scale="8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Burhan</dc:creator>
  <cp:lastModifiedBy>MARKETING</cp:lastModifiedBy>
  <cp:lastPrinted>2021-08-26T14:53:14Z</cp:lastPrinted>
  <dcterms:created xsi:type="dcterms:W3CDTF">2021-08-26T14:24:23Z</dcterms:created>
  <dcterms:modified xsi:type="dcterms:W3CDTF">2021-08-27T05:45:07Z</dcterms:modified>
</cp:coreProperties>
</file>