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rafguest01\tin\pprk_apps_tinbaru\aksara_rancang\_DB\data\Sulawesi_Selatan\"/>
    </mc:Choice>
  </mc:AlternateContent>
  <xr:revisionPtr revIDLastSave="0" documentId="13_ncr:1_{CB0F6364-45B8-4852-9C5A-5A0E5708611A}" xr6:coauthVersionLast="44" xr6:coauthVersionMax="44" xr10:uidLastSave="{00000000-0000-0000-0000-000000000000}"/>
  <bookViews>
    <workbookView minimized="1" xWindow="2685" yWindow="945" windowWidth="13620" windowHeight="10920" xr2:uid="{4BAF162A-D205-41CE-ABBA-C7F5AB9C6C07}"/>
  </bookViews>
  <sheets>
    <sheet name="LDMProp" sheetId="1" r:id="rId1"/>
    <sheet name="LRCR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" l="1"/>
  <c r="B113" i="2" l="1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0" i="2"/>
  <c r="B91" i="2"/>
  <c r="B92" i="2"/>
  <c r="B89" i="2"/>
  <c r="B87" i="2"/>
  <c r="B86" i="2"/>
  <c r="B85" i="2"/>
  <c r="B73" i="2"/>
  <c r="B72" i="2"/>
  <c r="B74" i="2"/>
  <c r="B84" i="2"/>
  <c r="B83" i="2"/>
  <c r="B82" i="2"/>
  <c r="B80" i="2"/>
  <c r="B81" i="2"/>
  <c r="B79" i="2"/>
  <c r="B76" i="2"/>
  <c r="B75" i="2"/>
  <c r="B78" i="2"/>
  <c r="B77" i="2"/>
  <c r="B70" i="2"/>
  <c r="B71" i="2"/>
  <c r="B69" i="2"/>
  <c r="B68" i="2"/>
  <c r="B67" i="2"/>
  <c r="B65" i="2"/>
  <c r="B66" i="2"/>
  <c r="B64" i="2"/>
  <c r="B63" i="2"/>
  <c r="B57" i="2"/>
  <c r="B58" i="2"/>
  <c r="B59" i="2"/>
  <c r="B60" i="2"/>
  <c r="B61" i="2"/>
  <c r="B62" i="2"/>
  <c r="B56" i="2"/>
  <c r="B55" i="2"/>
  <c r="B43" i="2"/>
  <c r="B44" i="2"/>
  <c r="B45" i="2"/>
  <c r="B46" i="2"/>
  <c r="B47" i="2"/>
  <c r="B48" i="2"/>
  <c r="B49" i="2"/>
  <c r="B50" i="2"/>
  <c r="B51" i="2"/>
  <c r="B52" i="2"/>
  <c r="B53" i="2"/>
  <c r="B54" i="2"/>
  <c r="B40" i="2"/>
  <c r="B41" i="2"/>
  <c r="B42" i="2"/>
  <c r="B39" i="2"/>
  <c r="B38" i="2"/>
  <c r="B37" i="2"/>
  <c r="B36" i="2"/>
  <c r="B35" i="2"/>
  <c r="B34" i="2"/>
  <c r="B33" i="2"/>
  <c r="B30" i="2"/>
  <c r="B31" i="2"/>
  <c r="B32" i="2"/>
  <c r="B29" i="2"/>
  <c r="B28" i="2"/>
  <c r="B27" i="2"/>
  <c r="B23" i="2"/>
  <c r="B24" i="2"/>
  <c r="B25" i="2"/>
  <c r="B26" i="2"/>
  <c r="B22" i="2"/>
  <c r="B21" i="2"/>
  <c r="B16" i="2"/>
  <c r="B17" i="2"/>
  <c r="B18" i="2"/>
  <c r="B19" i="2"/>
  <c r="B20" i="2"/>
  <c r="B15" i="2"/>
  <c r="B13" i="2"/>
  <c r="B12" i="2"/>
  <c r="B5" i="2"/>
  <c r="B6" i="2"/>
  <c r="B7" i="2"/>
  <c r="B8" i="2"/>
  <c r="B9" i="2"/>
  <c r="B10" i="2"/>
  <c r="B11" i="2"/>
  <c r="B4" i="2"/>
  <c r="B3" i="2"/>
  <c r="B2" i="2"/>
  <c r="C116" i="1" l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S116" i="1"/>
  <c r="T116" i="1"/>
  <c r="U116" i="1"/>
  <c r="V116" i="1"/>
  <c r="W116" i="1"/>
  <c r="X116" i="1"/>
  <c r="B116" i="1"/>
</calcChain>
</file>

<file path=xl/sharedStrings.xml><?xml version="1.0" encoding="utf-8"?>
<sst xmlns="http://schemas.openxmlformats.org/spreadsheetml/2006/main" count="309" uniqueCount="194">
  <si>
    <t>Hutan lahan kering primer</t>
  </si>
  <si>
    <t>Hutan lahan kering sekunder / bekas tebangan</t>
  </si>
  <si>
    <t>Hutan rawa primer</t>
  </si>
  <si>
    <t>Hutan rawa sekunder</t>
  </si>
  <si>
    <t>Hutan mangrove primer</t>
  </si>
  <si>
    <t>Hutan mangrove sekunder</t>
  </si>
  <si>
    <t>Hutan tanaman</t>
  </si>
  <si>
    <t>Perkebunan</t>
  </si>
  <si>
    <t>Semak belukar</t>
  </si>
  <si>
    <t>Semak belukar rawa</t>
  </si>
  <si>
    <t>Savanna / Padang rumput</t>
  </si>
  <si>
    <t>Pertanian lahan kering</t>
  </si>
  <si>
    <t>Pertanian lahan kering  campur semak / kebun campur</t>
  </si>
  <si>
    <t>Sawah</t>
  </si>
  <si>
    <t>Tambak</t>
  </si>
  <si>
    <t>Pemukiman</t>
  </si>
  <si>
    <t>Transmigrasi</t>
  </si>
  <si>
    <t>Lahan terbuka</t>
  </si>
  <si>
    <t>Pertambangan</t>
  </si>
  <si>
    <t>Tubuh air</t>
  </si>
  <si>
    <t>Rawa</t>
  </si>
  <si>
    <t>Awan</t>
  </si>
  <si>
    <t>Bandara</t>
  </si>
  <si>
    <t>Lapangan Usaha</t>
  </si>
  <si>
    <t xml:space="preserve">Kelas Tutupan Lahan </t>
  </si>
  <si>
    <t xml:space="preserve"> Padi </t>
  </si>
  <si>
    <t xml:space="preserve"> Jagung </t>
  </si>
  <si>
    <t xml:space="preserve"> Ketela Pohon </t>
  </si>
  <si>
    <t xml:space="preserve"> Umbi-Umbian Lainnya </t>
  </si>
  <si>
    <t xml:space="preserve"> Kacang Tanah </t>
  </si>
  <si>
    <t xml:space="preserve"> Kedelai </t>
  </si>
  <si>
    <t xml:space="preserve"> Kacang-Kacangan Lainnya </t>
  </si>
  <si>
    <t xml:space="preserve"> Sayur-Sayuran </t>
  </si>
  <si>
    <t xml:space="preserve"> Buah-Buahan </t>
  </si>
  <si>
    <t xml:space="preserve"> Padi-Padian dan Bahan Makanan Lainnya </t>
  </si>
  <si>
    <t xml:space="preserve"> Karet </t>
  </si>
  <si>
    <t xml:space="preserve"> Tebu </t>
  </si>
  <si>
    <t xml:space="preserve"> Kelapa </t>
  </si>
  <si>
    <t xml:space="preserve"> Kelapa Sawit </t>
  </si>
  <si>
    <t xml:space="preserve"> Kopi </t>
  </si>
  <si>
    <t xml:space="preserve"> Cengkeh </t>
  </si>
  <si>
    <t xml:space="preserve"> Kakao </t>
  </si>
  <si>
    <t xml:space="preserve"> Jambu Mete </t>
  </si>
  <si>
    <t xml:space="preserve"> Hasil Perkebunan Lainnya </t>
  </si>
  <si>
    <t xml:space="preserve"> Hasil Pertanian Lainnya </t>
  </si>
  <si>
    <t xml:space="preserve"> Sapi </t>
  </si>
  <si>
    <t xml:space="preserve"> Ternak Lainnya dan Hasil-Hasilnya (termasuk Susu Segar) </t>
  </si>
  <si>
    <t xml:space="preserve"> Unggas dan Hasil-Hasilnya </t>
  </si>
  <si>
    <t xml:space="preserve"> Ulat Sutera </t>
  </si>
  <si>
    <t xml:space="preserve"> Hasil Pemeliharaan Hewan Lainnya </t>
  </si>
  <si>
    <t xml:space="preserve"> Kayu </t>
  </si>
  <si>
    <t xml:space="preserve"> Hasil Hutan Lainnya </t>
  </si>
  <si>
    <t xml:space="preserve"> Ikan Laut dan Hasil Lainnya </t>
  </si>
  <si>
    <t xml:space="preserve"> Budidaya Udang </t>
  </si>
  <si>
    <t xml:space="preserve"> Budidaya Bandeng </t>
  </si>
  <si>
    <t xml:space="preserve"> Ikan Darat dan Hasil Perairan Darat Lainnya </t>
  </si>
  <si>
    <t xml:space="preserve"> Jasa Pertanian </t>
  </si>
  <si>
    <t xml:space="preserve"> Gas Alam </t>
  </si>
  <si>
    <t xml:space="preserve"> Bijih Nikel </t>
  </si>
  <si>
    <t xml:space="preserve"> Barang Tambang Lainnya </t>
  </si>
  <si>
    <t xml:space="preserve"> Garam Kasar </t>
  </si>
  <si>
    <t xml:space="preserve"> Barang Galian Segala Jenis </t>
  </si>
  <si>
    <t xml:space="preserve"> Daging Jeroan dan Sejenisnya </t>
  </si>
  <si>
    <t xml:space="preserve"> Daging Olahan dan Awetan </t>
  </si>
  <si>
    <t xml:space="preserve"> Buah-Buahan dan Sayur-Sayuran Olahan dan Awetan </t>
  </si>
  <si>
    <t xml:space="preserve"> Ikan Olahan dan Awetan </t>
  </si>
  <si>
    <t xml:space="preserve"> Kopra dan Minyak Hewani dan Nabati </t>
  </si>
  <si>
    <t xml:space="preserve"> Beras </t>
  </si>
  <si>
    <t xml:space="preserve"> Tepung Terigu </t>
  </si>
  <si>
    <t xml:space="preserve"> Tepung Lainnya </t>
  </si>
  <si>
    <t xml:space="preserve"> Roti, Biskuit, dan Sejenisnya </t>
  </si>
  <si>
    <t xml:space="preserve"> Mie, Makaroni, dan Sejenisnya </t>
  </si>
  <si>
    <t xml:space="preserve"> Gula </t>
  </si>
  <si>
    <t xml:space="preserve"> Biji-Bijian Kupasan, Coklat Bubuk, dan Kembang Gula </t>
  </si>
  <si>
    <t xml:space="preserve"> Kopi Giling dan Kupasan </t>
  </si>
  <si>
    <t xml:space="preserve"> Makanan Lainnya </t>
  </si>
  <si>
    <t xml:space="preserve"> Pakan Ternak </t>
  </si>
  <si>
    <t xml:space="preserve"> Minuman (termasuk Minuman Beralkohol) </t>
  </si>
  <si>
    <t xml:space="preserve"> Tembakau Olahan dan Rokok </t>
  </si>
  <si>
    <t xml:space="preserve"> Kapuk Bersih </t>
  </si>
  <si>
    <t xml:space="preserve"> Benang Sutra </t>
  </si>
  <si>
    <t xml:space="preserve"> Benang </t>
  </si>
  <si>
    <t xml:space="preserve"> Tekstil Sutera </t>
  </si>
  <si>
    <t xml:space="preserve"> Tekstil </t>
  </si>
  <si>
    <t xml:space="preserve"> Tekstil Jadi dan Pakaian Jadi </t>
  </si>
  <si>
    <t xml:space="preserve"> Permadani,Tali, dan Tekstil Lainnya </t>
  </si>
  <si>
    <t xml:space="preserve"> Kulit Samakan dan Olahan, serta Barang-Barang dari Kulit dan Alas Kaki </t>
  </si>
  <si>
    <t xml:space="preserve"> Kayu Gergajian dan Awetan </t>
  </si>
  <si>
    <t xml:space="preserve"> Kayu Lapis dan Sejenisnya </t>
  </si>
  <si>
    <t xml:space="preserve"> Bahan Bangunan dari Kayu </t>
  </si>
  <si>
    <t xml:space="preserve"> Perabot Rumah Tangga Terbuat dari Kayu, Bambu, dan Rotan </t>
  </si>
  <si>
    <t xml:space="preserve"> Kertas dan Barang-Barang dari Kertas dan Karton, termasuk Barang-Barang Cetakan </t>
  </si>
  <si>
    <t xml:space="preserve"> Pupuk dan Pestisida </t>
  </si>
  <si>
    <t xml:space="preserve"> Barang-Barang Kimia Lainnya </t>
  </si>
  <si>
    <t xml:space="preserve"> Barang-Barang Hasil Kilang Minyak </t>
  </si>
  <si>
    <t xml:space="preserve"> Karet dan Barang-Barang dari Karet </t>
  </si>
  <si>
    <t xml:space="preserve"> Barang-Barang Plastik </t>
  </si>
  <si>
    <t xml:space="preserve"> Bahan Bangunan dari Keramik dan Tanah Liat </t>
  </si>
  <si>
    <t xml:space="preserve"> Semen </t>
  </si>
  <si>
    <t xml:space="preserve"> Barang-Barang Lainnya dari Bahan Bukan Logam </t>
  </si>
  <si>
    <t xml:space="preserve"> Besi dan Baja Dasar </t>
  </si>
  <si>
    <t xml:space="preserve"> Barang-Barang dari Besi dan Baja Dasar </t>
  </si>
  <si>
    <t xml:space="preserve"> Seng </t>
  </si>
  <si>
    <t xml:space="preserve"> Barang-Barang dari Logam kecuali Mesin dan Peralatannya </t>
  </si>
  <si>
    <t xml:space="preserve"> Mesin dan Peralatan dan Perlengkapannya termasuk Alat Listrik dan Bahan-Bahan Keperluan Listrik </t>
  </si>
  <si>
    <t xml:space="preserve"> Alat Angkutan Laut </t>
  </si>
  <si>
    <t xml:space="preserve"> Alat Angkutan Darat </t>
  </si>
  <si>
    <t xml:space="preserve"> Alat Pengangkutan Lainnya </t>
  </si>
  <si>
    <t xml:space="preserve"> Barang-Barang Industri Lainnya </t>
  </si>
  <si>
    <t xml:space="preserve"> Listrik dan Gas </t>
  </si>
  <si>
    <t xml:space="preserve"> Air Bersih </t>
  </si>
  <si>
    <t xml:space="preserve"> Bangunan Tempat Tinggal dan Bukan Tempat Tinggal </t>
  </si>
  <si>
    <t xml:space="preserve"> Prasarana Pertanian </t>
  </si>
  <si>
    <t xml:space="preserve"> Jalan Jembatan dan Pelabuhan </t>
  </si>
  <si>
    <t xml:space="preserve"> Bangunan dan Instalasi Listrik, Gas, Air Minum, dan Komunikasi </t>
  </si>
  <si>
    <t xml:space="preserve"> Bangunan Lainnya </t>
  </si>
  <si>
    <t xml:space="preserve"> Jasa Perdagangan </t>
  </si>
  <si>
    <t xml:space="preserve"> Jasa Perbengkelan </t>
  </si>
  <si>
    <t xml:space="preserve"> Jasa Restoran </t>
  </si>
  <si>
    <t xml:space="preserve"> Jasa Perhotelan </t>
  </si>
  <si>
    <t xml:space="preserve"> Jasa Angkutan Jalan Raya </t>
  </si>
  <si>
    <t xml:space="preserve"> Jasa Angkutan Laut </t>
  </si>
  <si>
    <t xml:space="preserve"> Jasa Angkutan Udara </t>
  </si>
  <si>
    <t xml:space="preserve"> Jasa Penunjang Angkutan </t>
  </si>
  <si>
    <t xml:space="preserve"> Jasa Komunikasi </t>
  </si>
  <si>
    <t xml:space="preserve"> Bank </t>
  </si>
  <si>
    <t xml:space="preserve"> Lembaga Keuangan Lainnya </t>
  </si>
  <si>
    <t xml:space="preserve"> Asuransi dan Dana Pensiun </t>
  </si>
  <si>
    <t xml:space="preserve"> Sewa Bangunan dan Sewa Tanah </t>
  </si>
  <si>
    <t xml:space="preserve"> Jasa Perusahaan </t>
  </si>
  <si>
    <t xml:space="preserve"> Jasa Pemerintahan Umum </t>
  </si>
  <si>
    <t xml:space="preserve"> Jasa Pendidikan </t>
  </si>
  <si>
    <t xml:space="preserve"> Jasa Kesehatan </t>
  </si>
  <si>
    <t xml:space="preserve"> Jasa Kemasyarakatan Lainnya </t>
  </si>
  <si>
    <t xml:space="preserve"> Jasa Hiburan Rekreasi dan Kebudayaan </t>
  </si>
  <si>
    <t xml:space="preserve"> Jasa Perorangan dan Rumah Tangga </t>
  </si>
  <si>
    <t xml:space="preserve"> Barang dan Jasa yang Tidak Masuk Dimanapun </t>
  </si>
  <si>
    <t>Sektor lainnya</t>
  </si>
  <si>
    <t>Sector Jabar</t>
  </si>
  <si>
    <t>JaBar LRCRate_his</t>
  </si>
  <si>
    <t>Jabar LRCRate_2</t>
  </si>
  <si>
    <t>Tanaman Pangan</t>
  </si>
  <si>
    <t>Tanaman Hortikultura</t>
  </si>
  <si>
    <t>Peternakan</t>
  </si>
  <si>
    <t xml:space="preserve">Jasa Pertanian dan Perburuan </t>
  </si>
  <si>
    <t>Kehutanan dan Penebangan Kayu</t>
  </si>
  <si>
    <t>Perikanan</t>
  </si>
  <si>
    <t>Pertambangan Minyak Gas dan Panas Bumi</t>
  </si>
  <si>
    <t>Pertambangan Bijih Logam</t>
  </si>
  <si>
    <t>Pertambangan dan Penggalian Lainnya</t>
  </si>
  <si>
    <t>Industri Batubara dan Pengilangan Migas</t>
  </si>
  <si>
    <t>Industri Makanan dan Minuman</t>
  </si>
  <si>
    <t>Pengolahan Tembakau</t>
  </si>
  <si>
    <t>Industri Tekstil dan Pakaian Jadi</t>
  </si>
  <si>
    <t>Industri Kulit Barang dari Kulit dan Alas Kaki</t>
  </si>
  <si>
    <t>Industri Kayu Barang dari Kayu dan Gabus dan Barang Anyaman dari Bambu Rotan dan Sejenisnya</t>
  </si>
  <si>
    <t>Industri Kertas dan Barang dari Kertas Percetakan dan Reproduksi Media Rekaman</t>
  </si>
  <si>
    <t>Industri Kimia Farmasi dan Obat Tradisional</t>
  </si>
  <si>
    <t>Industri Karet Barang dari Karet dan Plastik</t>
  </si>
  <si>
    <t>Industri Barang Galian bukan Logam</t>
  </si>
  <si>
    <t>Industri Logam Dasar</t>
  </si>
  <si>
    <t>Industri Barang dari Logam Komputer Barang Elektronik Optik dan Peralatan Listrik</t>
  </si>
  <si>
    <t>Industri Mesin dan Perlengkapan YTDL</t>
  </si>
  <si>
    <t>Industri Alat Angkutan</t>
  </si>
  <si>
    <t>Industri Furnitur</t>
  </si>
  <si>
    <t>Industri pengolahan lainnya jasa reparasi dan pemasangan mesin dan peralatan</t>
  </si>
  <si>
    <t>Ketenagalistrikan</t>
  </si>
  <si>
    <t>Pengadaan Gas dan Produksi Es</t>
  </si>
  <si>
    <t>Pengadaan Air Pengelolaan Sampah Limbah dan Daur Ulang</t>
  </si>
  <si>
    <t>Konstruksi</t>
  </si>
  <si>
    <t>Perdagangan Mobil Sepeda Motor dan Reparasinya</t>
  </si>
  <si>
    <t>Perdagangan Besar dan Eceran Bukan Mobil dan Sepeda Motor</t>
  </si>
  <si>
    <t>Angkutan Rel</t>
  </si>
  <si>
    <t>Angkutan Darat</t>
  </si>
  <si>
    <t>Angkutan Laut</t>
  </si>
  <si>
    <t>Angkutan Sungai Danau dan Penyeberangan</t>
  </si>
  <si>
    <t>Angkutan Udara</t>
  </si>
  <si>
    <t>Pergudangan dan Jasa Penunjang Angkutan Pos dan Kurir</t>
  </si>
  <si>
    <t>Penyediaan Akomodasi</t>
  </si>
  <si>
    <t>Penyediaan Makan Minum</t>
  </si>
  <si>
    <t>Informasi dan Komunikasi</t>
  </si>
  <si>
    <t>Jasa Perantara Keuangan</t>
  </si>
  <si>
    <t>Asuransi dan Dana Pensiun</t>
  </si>
  <si>
    <t>Jasa Keuangan Lainnya</t>
  </si>
  <si>
    <t>Jasa Penunjang Keuangan</t>
  </si>
  <si>
    <t>Real Estate</t>
  </si>
  <si>
    <t>Jasa Perusahaan</t>
  </si>
  <si>
    <t>Administrasi Pemerintahan Pertahanan dan Jaminan Sosial Wajib</t>
  </si>
  <si>
    <t>Jasa Pendidikan</t>
  </si>
  <si>
    <t>Jasa Kesehatan dan Kegiatan Sosial</t>
  </si>
  <si>
    <t>Jasa lainnya</t>
  </si>
  <si>
    <t>Lainnya</t>
  </si>
  <si>
    <t>SulSel_LRCRate2</t>
  </si>
  <si>
    <t>SulSel_LRCRate1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</si>
</sst>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Font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1DED-74C0-448A-93A2-D87C0E69031A}">
  <dimension ref="A1:X116"/>
  <sheetViews>
    <sheetView tabSelected="1" zoomScale="69" zoomScaleNormal="69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Y114" sqref="Y114"/>
    </sheetView>
  </sheetViews>
  <sheetFormatPr defaultRowHeight="15" x14ac:dyDescent="0.25"/>
  <cols>
    <col min="1" max="1" width="61" customWidth="1"/>
    <col min="2" max="2" width="11" customWidth="1"/>
    <col min="5" max="5" width="11.28515625" customWidth="1"/>
    <col min="6" max="6" width="12.42578125" customWidth="1"/>
    <col min="8" max="8" width="14.85546875" customWidth="1"/>
    <col min="11" max="11" width="17.5703125" customWidth="1"/>
  </cols>
  <sheetData>
    <row r="1" spans="1:24" s="4" customFormat="1" ht="15.75" x14ac:dyDescent="0.25">
      <c r="A1" s="9" t="s">
        <v>23</v>
      </c>
      <c r="B1" s="9" t="s">
        <v>24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4" customFormat="1" ht="15.75" x14ac:dyDescent="0.25">
      <c r="A2" s="9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</row>
    <row r="3" spans="1:24" x14ac:dyDescent="0.25">
      <c r="A3" s="6" t="s">
        <v>25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0.5</v>
      </c>
      <c r="N3" s="6">
        <v>0.1</v>
      </c>
      <c r="O3" s="6">
        <v>0.999</v>
      </c>
      <c r="P3" s="6">
        <v>0</v>
      </c>
      <c r="Q3" s="6">
        <v>0</v>
      </c>
      <c r="R3" s="7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</row>
    <row r="4" spans="1:24" x14ac:dyDescent="0.25">
      <c r="A4" s="6" t="s">
        <v>26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0.2</v>
      </c>
      <c r="N4" s="6">
        <v>0.03</v>
      </c>
      <c r="O4" s="6">
        <v>0</v>
      </c>
      <c r="P4" s="6">
        <v>0</v>
      </c>
      <c r="Q4" s="6">
        <v>0</v>
      </c>
      <c r="R4" s="7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</row>
    <row r="5" spans="1:24" x14ac:dyDescent="0.25">
      <c r="A5" s="6" t="s">
        <v>27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0.02</v>
      </c>
      <c r="O5" s="6">
        <v>0</v>
      </c>
      <c r="P5" s="6">
        <v>0</v>
      </c>
      <c r="Q5" s="6">
        <v>0</v>
      </c>
      <c r="R5" s="7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</row>
    <row r="6" spans="1:24" x14ac:dyDescent="0.25">
      <c r="A6" s="6" t="s">
        <v>28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0.02</v>
      </c>
      <c r="O6" s="6">
        <v>0</v>
      </c>
      <c r="P6" s="6">
        <v>0</v>
      </c>
      <c r="Q6" s="6">
        <v>0</v>
      </c>
      <c r="R6" s="7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</row>
    <row r="7" spans="1:24" x14ac:dyDescent="0.25">
      <c r="A7" s="6" t="s">
        <v>29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0.02</v>
      </c>
      <c r="O7" s="6">
        <v>0</v>
      </c>
      <c r="P7" s="6">
        <v>0</v>
      </c>
      <c r="Q7" s="6">
        <v>0</v>
      </c>
      <c r="R7" s="7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</row>
    <row r="8" spans="1:24" x14ac:dyDescent="0.25">
      <c r="A8" s="6" t="s">
        <v>30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0.1</v>
      </c>
      <c r="N8" s="6">
        <v>0.05</v>
      </c>
      <c r="O8" s="6">
        <v>0</v>
      </c>
      <c r="P8" s="6">
        <v>0</v>
      </c>
      <c r="Q8" s="6">
        <v>0</v>
      </c>
      <c r="R8" s="7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</row>
    <row r="9" spans="1:24" x14ac:dyDescent="0.25">
      <c r="A9" s="6" t="s">
        <v>31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0.1</v>
      </c>
      <c r="N9" s="6">
        <v>0.03</v>
      </c>
      <c r="O9" s="6">
        <v>0</v>
      </c>
      <c r="P9" s="6">
        <v>0</v>
      </c>
      <c r="Q9" s="6">
        <v>0</v>
      </c>
      <c r="R9" s="7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</row>
    <row r="10" spans="1:24" x14ac:dyDescent="0.25">
      <c r="A10" s="6" t="s">
        <v>32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0.05</v>
      </c>
      <c r="O10" s="6">
        <v>0</v>
      </c>
      <c r="P10" s="6">
        <v>0</v>
      </c>
      <c r="Q10" s="6">
        <v>0</v>
      </c>
      <c r="R10" s="7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</row>
    <row r="11" spans="1:24" x14ac:dyDescent="0.25">
      <c r="A11" s="6" t="s">
        <v>33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0.1</v>
      </c>
      <c r="J11" s="6">
        <v>0</v>
      </c>
      <c r="K11" s="6">
        <v>0</v>
      </c>
      <c r="L11" s="6">
        <v>0</v>
      </c>
      <c r="M11" s="6">
        <v>0</v>
      </c>
      <c r="N11" s="6">
        <v>0.05</v>
      </c>
      <c r="O11" s="6">
        <v>0</v>
      </c>
      <c r="P11" s="6">
        <v>0</v>
      </c>
      <c r="Q11" s="6">
        <v>0</v>
      </c>
      <c r="R11" s="7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</row>
    <row r="12" spans="1:24" x14ac:dyDescent="0.25">
      <c r="A12" s="6" t="s">
        <v>34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0.1</v>
      </c>
      <c r="N12" s="6">
        <v>0.05</v>
      </c>
      <c r="O12" s="6">
        <v>0</v>
      </c>
      <c r="P12" s="6">
        <v>0</v>
      </c>
      <c r="Q12" s="6">
        <v>0</v>
      </c>
      <c r="R12" s="7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</row>
    <row r="13" spans="1:24" x14ac:dyDescent="0.25">
      <c r="A13" s="6" t="s">
        <v>35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0.1</v>
      </c>
      <c r="J13" s="6">
        <v>0</v>
      </c>
      <c r="K13" s="6">
        <v>0</v>
      </c>
      <c r="L13" s="6">
        <v>0</v>
      </c>
      <c r="M13" s="6">
        <v>0</v>
      </c>
      <c r="N13" s="6">
        <v>0.05</v>
      </c>
      <c r="O13" s="6">
        <v>0</v>
      </c>
      <c r="P13" s="6">
        <v>0</v>
      </c>
      <c r="Q13" s="6">
        <v>0</v>
      </c>
      <c r="R13" s="7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</row>
    <row r="14" spans="1:24" x14ac:dyDescent="0.25">
      <c r="A14" s="6" t="s">
        <v>36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0.1</v>
      </c>
      <c r="J14" s="6">
        <v>0</v>
      </c>
      <c r="K14" s="6">
        <v>0</v>
      </c>
      <c r="L14" s="6">
        <v>0</v>
      </c>
      <c r="M14" s="6">
        <v>0</v>
      </c>
      <c r="N14" s="6">
        <v>0.03</v>
      </c>
      <c r="O14" s="6">
        <v>0</v>
      </c>
      <c r="P14" s="6">
        <v>0</v>
      </c>
      <c r="Q14" s="6">
        <v>0</v>
      </c>
      <c r="R14" s="7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</row>
    <row r="15" spans="1:24" x14ac:dyDescent="0.25">
      <c r="A15" s="6" t="s">
        <v>37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0.1</v>
      </c>
      <c r="J15" s="6">
        <v>0</v>
      </c>
      <c r="K15" s="6">
        <v>0</v>
      </c>
      <c r="L15" s="6">
        <v>0</v>
      </c>
      <c r="M15" s="6">
        <v>0</v>
      </c>
      <c r="N15" s="6">
        <v>0.05</v>
      </c>
      <c r="O15" s="6">
        <v>0</v>
      </c>
      <c r="P15" s="6">
        <v>0</v>
      </c>
      <c r="Q15" s="6">
        <v>0</v>
      </c>
      <c r="R15" s="7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</row>
    <row r="16" spans="1:24" x14ac:dyDescent="0.25">
      <c r="A16" s="6" t="s">
        <v>38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0.1</v>
      </c>
      <c r="J16" s="6">
        <v>0</v>
      </c>
      <c r="K16" s="6">
        <v>0</v>
      </c>
      <c r="L16" s="6">
        <v>0</v>
      </c>
      <c r="M16" s="6">
        <v>0</v>
      </c>
      <c r="N16" s="6">
        <v>0.1</v>
      </c>
      <c r="O16" s="6">
        <v>0</v>
      </c>
      <c r="P16" s="6">
        <v>0</v>
      </c>
      <c r="Q16" s="6">
        <v>0</v>
      </c>
      <c r="R16" s="7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</row>
    <row r="17" spans="1:24" x14ac:dyDescent="0.25">
      <c r="A17" s="6" t="s">
        <v>39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0.1</v>
      </c>
      <c r="J17" s="6">
        <v>0</v>
      </c>
      <c r="K17" s="6">
        <v>0</v>
      </c>
      <c r="L17" s="6">
        <v>0</v>
      </c>
      <c r="M17" s="6">
        <v>0</v>
      </c>
      <c r="N17" s="6">
        <v>0.05</v>
      </c>
      <c r="O17" s="6">
        <v>0</v>
      </c>
      <c r="P17" s="6">
        <v>0</v>
      </c>
      <c r="Q17" s="6">
        <v>0</v>
      </c>
      <c r="R17" s="7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</row>
    <row r="18" spans="1:24" x14ac:dyDescent="0.25">
      <c r="A18" s="6" t="s">
        <v>40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0.1</v>
      </c>
      <c r="J18" s="6">
        <v>0</v>
      </c>
      <c r="K18" s="6">
        <v>0</v>
      </c>
      <c r="L18" s="6">
        <v>0</v>
      </c>
      <c r="M18" s="6">
        <v>0</v>
      </c>
      <c r="N18" s="6">
        <v>0.1</v>
      </c>
      <c r="O18" s="6">
        <v>0</v>
      </c>
      <c r="P18" s="6">
        <v>0</v>
      </c>
      <c r="Q18" s="6">
        <v>0</v>
      </c>
      <c r="R18" s="7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</row>
    <row r="19" spans="1:24" x14ac:dyDescent="0.25">
      <c r="A19" s="6" t="s">
        <v>41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0.1</v>
      </c>
      <c r="J19" s="6">
        <v>0</v>
      </c>
      <c r="K19" s="6">
        <v>0</v>
      </c>
      <c r="L19" s="6">
        <v>0</v>
      </c>
      <c r="M19" s="6">
        <v>0</v>
      </c>
      <c r="N19" s="6">
        <v>0.05</v>
      </c>
      <c r="O19" s="6">
        <v>0</v>
      </c>
      <c r="P19" s="6">
        <v>0</v>
      </c>
      <c r="Q19" s="6">
        <v>0</v>
      </c>
      <c r="R19" s="7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</row>
    <row r="20" spans="1:24" x14ac:dyDescent="0.25">
      <c r="A20" s="6" t="s">
        <v>42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0.05</v>
      </c>
      <c r="J20" s="6">
        <v>0</v>
      </c>
      <c r="K20" s="6">
        <v>0</v>
      </c>
      <c r="L20" s="6">
        <v>0</v>
      </c>
      <c r="M20" s="6">
        <v>0</v>
      </c>
      <c r="N20" s="6">
        <v>0.05</v>
      </c>
      <c r="O20" s="6">
        <v>0</v>
      </c>
      <c r="P20" s="6">
        <v>0</v>
      </c>
      <c r="Q20" s="6">
        <v>0</v>
      </c>
      <c r="R20" s="7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</row>
    <row r="21" spans="1:24" x14ac:dyDescent="0.25">
      <c r="A21" s="6" t="s">
        <v>43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7">
        <v>0.14799999999999999</v>
      </c>
      <c r="J21" s="6">
        <v>0</v>
      </c>
      <c r="K21" s="6">
        <v>0</v>
      </c>
      <c r="L21" s="6">
        <v>0</v>
      </c>
      <c r="M21" s="6">
        <v>0</v>
      </c>
      <c r="N21" s="6">
        <v>0.05</v>
      </c>
      <c r="O21" s="6">
        <v>0</v>
      </c>
      <c r="P21" s="6">
        <v>0</v>
      </c>
      <c r="Q21" s="6">
        <v>0</v>
      </c>
      <c r="R21" s="7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</row>
    <row r="22" spans="1:24" x14ac:dyDescent="0.25">
      <c r="A22" s="6" t="s">
        <v>44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4.9000000000000002E-2</v>
      </c>
      <c r="O22" s="6">
        <v>0</v>
      </c>
      <c r="P22" s="6">
        <v>0</v>
      </c>
      <c r="Q22" s="6">
        <v>0</v>
      </c>
      <c r="R22" s="7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</row>
    <row r="23" spans="1:24" x14ac:dyDescent="0.25">
      <c r="A23" s="6" t="s">
        <v>45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0.05</v>
      </c>
      <c r="K23" s="6">
        <v>0</v>
      </c>
      <c r="L23" s="6">
        <v>0.1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7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</row>
    <row r="24" spans="1:24" x14ac:dyDescent="0.25">
      <c r="A24" s="6" t="s">
        <v>46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0.05</v>
      </c>
      <c r="K24" s="6">
        <v>0</v>
      </c>
      <c r="L24" s="6">
        <v>0.1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7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</row>
    <row r="25" spans="1:24" x14ac:dyDescent="0.25">
      <c r="A25" s="6" t="s">
        <v>47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0.05</v>
      </c>
      <c r="K25" s="6">
        <v>0</v>
      </c>
      <c r="L25" s="6">
        <v>0.05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7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</row>
    <row r="26" spans="1:24" x14ac:dyDescent="0.25">
      <c r="A26" s="6" t="s">
        <v>48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2E-3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7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</row>
    <row r="27" spans="1:24" x14ac:dyDescent="0.25">
      <c r="A27" s="6" t="s">
        <v>49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5.0000000000000001E-3</v>
      </c>
      <c r="R27" s="7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</row>
    <row r="28" spans="1:24" x14ac:dyDescent="0.25">
      <c r="A28" s="6" t="s">
        <v>50</v>
      </c>
      <c r="B28" s="6">
        <v>0.1</v>
      </c>
      <c r="C28" s="6">
        <v>0.3</v>
      </c>
      <c r="D28" s="6">
        <v>0</v>
      </c>
      <c r="E28" s="6">
        <v>0.2</v>
      </c>
      <c r="F28" s="6">
        <v>0.1</v>
      </c>
      <c r="G28" s="6">
        <v>0.1</v>
      </c>
      <c r="H28" s="6">
        <v>0.7</v>
      </c>
      <c r="I28" s="6">
        <v>0</v>
      </c>
      <c r="J28" s="6">
        <v>0</v>
      </c>
      <c r="K28" s="6">
        <v>2.5000000000000001E-2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7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</row>
    <row r="29" spans="1:24" x14ac:dyDescent="0.25">
      <c r="A29" s="6" t="s">
        <v>51</v>
      </c>
      <c r="B29" s="6">
        <v>0.05</v>
      </c>
      <c r="C29" s="6">
        <v>0.1</v>
      </c>
      <c r="D29" s="6">
        <v>0</v>
      </c>
      <c r="E29" s="6">
        <v>0.2</v>
      </c>
      <c r="F29" s="6">
        <v>0.2</v>
      </c>
      <c r="G29" s="6">
        <v>0.2</v>
      </c>
      <c r="H29" s="6">
        <v>0</v>
      </c>
      <c r="I29" s="6">
        <v>0</v>
      </c>
      <c r="J29" s="6">
        <v>0</v>
      </c>
      <c r="K29" s="6">
        <v>2.5000000000000001E-2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7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</row>
    <row r="30" spans="1:24" x14ac:dyDescent="0.25">
      <c r="A30" s="6" t="s">
        <v>52</v>
      </c>
      <c r="B30" s="6">
        <v>0</v>
      </c>
      <c r="C30" s="6">
        <v>0</v>
      </c>
      <c r="D30" s="6">
        <v>0</v>
      </c>
      <c r="E30" s="6">
        <v>0</v>
      </c>
      <c r="F30" s="6">
        <v>0.2</v>
      </c>
      <c r="G30" s="6">
        <v>0.2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7">
        <v>0</v>
      </c>
      <c r="S30" s="6">
        <v>0</v>
      </c>
      <c r="T30" s="6">
        <v>0</v>
      </c>
      <c r="U30" s="6">
        <v>0.2</v>
      </c>
      <c r="V30" s="6">
        <v>0</v>
      </c>
      <c r="W30" s="6">
        <v>0</v>
      </c>
      <c r="X30" s="6">
        <v>0</v>
      </c>
    </row>
    <row r="31" spans="1:24" x14ac:dyDescent="0.25">
      <c r="A31" s="6" t="s">
        <v>53</v>
      </c>
      <c r="B31" s="6">
        <v>0</v>
      </c>
      <c r="C31" s="6">
        <v>0</v>
      </c>
      <c r="D31" s="6">
        <v>0</v>
      </c>
      <c r="E31" s="6">
        <v>0</v>
      </c>
      <c r="F31" s="6">
        <v>0.1</v>
      </c>
      <c r="G31" s="6">
        <v>0.2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0.2</v>
      </c>
      <c r="Q31" s="6">
        <v>0</v>
      </c>
      <c r="R31" s="7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</row>
    <row r="32" spans="1:24" x14ac:dyDescent="0.25">
      <c r="A32" s="6" t="s">
        <v>54</v>
      </c>
      <c r="B32" s="6">
        <v>0</v>
      </c>
      <c r="C32" s="6">
        <v>0</v>
      </c>
      <c r="D32" s="6">
        <v>0</v>
      </c>
      <c r="E32" s="6">
        <v>0</v>
      </c>
      <c r="F32" s="6">
        <v>0.05</v>
      </c>
      <c r="G32" s="6">
        <v>0.05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0.15</v>
      </c>
      <c r="Q32" s="6">
        <v>0</v>
      </c>
      <c r="R32" s="7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</row>
    <row r="33" spans="1:24" x14ac:dyDescent="0.25">
      <c r="A33" s="6" t="s">
        <v>55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0.2</v>
      </c>
      <c r="Q33" s="6">
        <v>0</v>
      </c>
      <c r="R33" s="7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</row>
    <row r="34" spans="1:24" x14ac:dyDescent="0.25">
      <c r="A34" s="6" t="s">
        <v>56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2E-3</v>
      </c>
      <c r="R34" s="7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</row>
    <row r="35" spans="1:24" x14ac:dyDescent="0.25">
      <c r="A35" s="6" t="s">
        <v>57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7">
        <v>0</v>
      </c>
      <c r="S35" s="6">
        <v>0</v>
      </c>
      <c r="T35" s="6">
        <v>0.25</v>
      </c>
      <c r="U35" s="6">
        <v>0</v>
      </c>
      <c r="V35" s="6">
        <v>0</v>
      </c>
      <c r="W35" s="6">
        <v>0</v>
      </c>
      <c r="X35" s="6">
        <v>0</v>
      </c>
    </row>
    <row r="36" spans="1:24" x14ac:dyDescent="0.25">
      <c r="A36" s="6" t="s">
        <v>58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7">
        <v>0</v>
      </c>
      <c r="S36" s="6">
        <v>0</v>
      </c>
      <c r="T36" s="6">
        <v>0.35</v>
      </c>
      <c r="U36" s="6">
        <v>0</v>
      </c>
      <c r="V36" s="6">
        <v>0</v>
      </c>
      <c r="W36" s="6">
        <v>0</v>
      </c>
      <c r="X36" s="6">
        <v>0</v>
      </c>
    </row>
    <row r="37" spans="1:24" x14ac:dyDescent="0.25">
      <c r="A37" s="8" t="s">
        <v>59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7">
        <v>0</v>
      </c>
      <c r="S37" s="8">
        <v>0.1</v>
      </c>
      <c r="T37" s="8">
        <v>0.1</v>
      </c>
      <c r="U37" s="8">
        <v>0</v>
      </c>
      <c r="V37" s="8">
        <v>0</v>
      </c>
      <c r="W37" s="8">
        <v>0</v>
      </c>
      <c r="X37" s="8">
        <v>0</v>
      </c>
    </row>
    <row r="38" spans="1:24" x14ac:dyDescent="0.25">
      <c r="A38" s="6" t="s">
        <v>60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1E-3</v>
      </c>
      <c r="R38" s="7">
        <v>0</v>
      </c>
      <c r="S38" s="6">
        <v>0</v>
      </c>
      <c r="T38" s="6">
        <v>0.05</v>
      </c>
      <c r="U38" s="6">
        <v>0</v>
      </c>
      <c r="V38" s="6">
        <v>0</v>
      </c>
      <c r="W38" s="6">
        <v>0</v>
      </c>
      <c r="X38" s="6">
        <v>0</v>
      </c>
    </row>
    <row r="39" spans="1:24" x14ac:dyDescent="0.25">
      <c r="A39" s="6" t="s">
        <v>61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1E-3</v>
      </c>
      <c r="R39" s="7">
        <v>0</v>
      </c>
      <c r="S39" s="6">
        <v>0.1</v>
      </c>
      <c r="T39" s="6">
        <v>0.25</v>
      </c>
      <c r="U39" s="6">
        <v>0</v>
      </c>
      <c r="V39" s="6">
        <v>0</v>
      </c>
      <c r="W39" s="6">
        <v>0</v>
      </c>
      <c r="X39" s="6">
        <v>0</v>
      </c>
    </row>
    <row r="40" spans="1:24" x14ac:dyDescent="0.25">
      <c r="A40" s="6" t="s">
        <v>62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1E-3</v>
      </c>
      <c r="R40" s="7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</row>
    <row r="41" spans="1:24" x14ac:dyDescent="0.25">
      <c r="A41" s="6" t="s">
        <v>63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1E-3</v>
      </c>
      <c r="R41" s="7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</row>
    <row r="42" spans="1:24" x14ac:dyDescent="0.25">
      <c r="A42" s="6" t="s">
        <v>64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1E-3</v>
      </c>
      <c r="R42" s="7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</row>
    <row r="43" spans="1:24" x14ac:dyDescent="0.25">
      <c r="A43" s="6" t="s">
        <v>65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1E-3</v>
      </c>
      <c r="R43" s="7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</row>
    <row r="44" spans="1:24" x14ac:dyDescent="0.25">
      <c r="A44" s="6" t="s">
        <v>66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1E-3</v>
      </c>
      <c r="R44" s="7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</row>
    <row r="45" spans="1:24" x14ac:dyDescent="0.25">
      <c r="A45" s="6" t="s">
        <v>67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1E-3</v>
      </c>
      <c r="R45" s="7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</row>
    <row r="46" spans="1:24" x14ac:dyDescent="0.25">
      <c r="A46" s="6" t="s">
        <v>68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1E-3</v>
      </c>
      <c r="R46" s="7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</row>
    <row r="47" spans="1:24" x14ac:dyDescent="0.25">
      <c r="A47" s="6" t="s">
        <v>69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1E-3</v>
      </c>
      <c r="R47" s="7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</row>
    <row r="48" spans="1:24" x14ac:dyDescent="0.25">
      <c r="A48" s="6" t="s">
        <v>70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1E-3</v>
      </c>
      <c r="R48" s="7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</row>
    <row r="49" spans="1:24" x14ac:dyDescent="0.25">
      <c r="A49" s="6" t="s">
        <v>71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1E-3</v>
      </c>
      <c r="R49" s="7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</row>
    <row r="50" spans="1:24" x14ac:dyDescent="0.25">
      <c r="A50" s="6" t="s">
        <v>72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1E-3</v>
      </c>
      <c r="R50" s="7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</row>
    <row r="51" spans="1:24" x14ac:dyDescent="0.25">
      <c r="A51" s="6" t="s">
        <v>73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1E-3</v>
      </c>
      <c r="R51" s="7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</row>
    <row r="52" spans="1:24" x14ac:dyDescent="0.25">
      <c r="A52" s="6" t="s">
        <v>74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1E-3</v>
      </c>
      <c r="R52" s="7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</row>
    <row r="53" spans="1:24" x14ac:dyDescent="0.25">
      <c r="A53" s="6" t="s">
        <v>75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1E-3</v>
      </c>
      <c r="R53" s="7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</row>
    <row r="54" spans="1:24" x14ac:dyDescent="0.25">
      <c r="A54" s="6" t="s">
        <v>76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1E-3</v>
      </c>
      <c r="R54" s="7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</row>
    <row r="55" spans="1:24" x14ac:dyDescent="0.25">
      <c r="A55" s="6" t="s">
        <v>77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1E-3</v>
      </c>
      <c r="R55" s="7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</row>
    <row r="56" spans="1:24" x14ac:dyDescent="0.25">
      <c r="A56" s="6" t="s">
        <v>78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1E-3</v>
      </c>
      <c r="R56" s="7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</row>
    <row r="57" spans="1:24" x14ac:dyDescent="0.25">
      <c r="A57" s="6" t="s">
        <v>79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1E-3</v>
      </c>
      <c r="R57" s="7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</row>
    <row r="58" spans="1:24" x14ac:dyDescent="0.25">
      <c r="A58" s="6" t="s">
        <v>80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1E-3</v>
      </c>
      <c r="R58" s="7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</row>
    <row r="59" spans="1:24" x14ac:dyDescent="0.25">
      <c r="A59" s="6" t="s">
        <v>81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1E-3</v>
      </c>
      <c r="R59" s="7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</row>
    <row r="60" spans="1:24" x14ac:dyDescent="0.25">
      <c r="A60" s="6" t="s">
        <v>82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1E-3</v>
      </c>
      <c r="R60" s="7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</row>
    <row r="61" spans="1:24" x14ac:dyDescent="0.25">
      <c r="A61" s="6" t="s">
        <v>83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1E-3</v>
      </c>
      <c r="R61" s="7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</row>
    <row r="62" spans="1:24" x14ac:dyDescent="0.25">
      <c r="A62" s="6" t="s">
        <v>84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1E-3</v>
      </c>
      <c r="R62" s="7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</row>
    <row r="63" spans="1:24" x14ac:dyDescent="0.25">
      <c r="A63" s="6" t="s">
        <v>85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1E-3</v>
      </c>
      <c r="R63" s="7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</row>
    <row r="64" spans="1:24" x14ac:dyDescent="0.25">
      <c r="A64" s="6" t="s">
        <v>86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1E-3</v>
      </c>
      <c r="R64" s="7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</row>
    <row r="65" spans="1:24" x14ac:dyDescent="0.25">
      <c r="A65" s="6" t="s">
        <v>87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1E-3</v>
      </c>
      <c r="R65" s="7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</row>
    <row r="66" spans="1:24" x14ac:dyDescent="0.25">
      <c r="A66" s="6" t="s">
        <v>88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1E-3</v>
      </c>
      <c r="R66" s="7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</row>
    <row r="67" spans="1:24" x14ac:dyDescent="0.25">
      <c r="A67" s="6" t="s">
        <v>89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1E-3</v>
      </c>
      <c r="R67" s="7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</row>
    <row r="68" spans="1:24" x14ac:dyDescent="0.25">
      <c r="A68" s="6" t="s">
        <v>90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1E-3</v>
      </c>
      <c r="R68" s="7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</row>
    <row r="69" spans="1:24" x14ac:dyDescent="0.25">
      <c r="A69" s="6" t="s">
        <v>91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0.3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1E-3</v>
      </c>
      <c r="R69" s="7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</row>
    <row r="70" spans="1:24" x14ac:dyDescent="0.25">
      <c r="A70" s="6" t="s">
        <v>92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1E-3</v>
      </c>
      <c r="R70" s="7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</row>
    <row r="71" spans="1:24" x14ac:dyDescent="0.25">
      <c r="A71" s="6" t="s">
        <v>93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1E-3</v>
      </c>
      <c r="R71" s="7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</row>
    <row r="72" spans="1:24" x14ac:dyDescent="0.25">
      <c r="A72" s="8" t="s">
        <v>94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6">
        <v>1E-3</v>
      </c>
      <c r="R72" s="7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</row>
    <row r="73" spans="1:24" x14ac:dyDescent="0.25">
      <c r="A73" s="6" t="s">
        <v>95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1E-3</v>
      </c>
      <c r="R73" s="7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</row>
    <row r="74" spans="1:24" x14ac:dyDescent="0.25">
      <c r="A74" s="6" t="s">
        <v>96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1E-3</v>
      </c>
      <c r="R74" s="7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</row>
    <row r="75" spans="1:24" x14ac:dyDescent="0.25">
      <c r="A75" s="6" t="s">
        <v>97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1E-3</v>
      </c>
      <c r="R75" s="7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</row>
    <row r="76" spans="1:24" x14ac:dyDescent="0.25">
      <c r="A76" s="6" t="s">
        <v>98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1E-3</v>
      </c>
      <c r="R76" s="7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</row>
    <row r="77" spans="1:24" x14ac:dyDescent="0.25">
      <c r="A77" s="6" t="s">
        <v>99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1E-3</v>
      </c>
      <c r="R77" s="7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</row>
    <row r="78" spans="1:24" x14ac:dyDescent="0.25">
      <c r="A78" s="6" t="s">
        <v>100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1E-3</v>
      </c>
      <c r="R78" s="7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</row>
    <row r="79" spans="1:24" x14ac:dyDescent="0.25">
      <c r="A79" s="6" t="s">
        <v>101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1E-3</v>
      </c>
      <c r="R79" s="7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</row>
    <row r="80" spans="1:24" x14ac:dyDescent="0.25">
      <c r="A80" s="6" t="s">
        <v>102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1E-3</v>
      </c>
      <c r="R80" s="7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</row>
    <row r="81" spans="1:24" x14ac:dyDescent="0.25">
      <c r="A81" s="6" t="s">
        <v>103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1E-3</v>
      </c>
      <c r="R81" s="7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</row>
    <row r="82" spans="1:24" x14ac:dyDescent="0.25">
      <c r="A82" s="6" t="s">
        <v>104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1E-3</v>
      </c>
      <c r="R82" s="7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</row>
    <row r="83" spans="1:24" x14ac:dyDescent="0.25">
      <c r="A83" s="6" t="s">
        <v>105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1E-3</v>
      </c>
      <c r="R83" s="7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</row>
    <row r="84" spans="1:24" x14ac:dyDescent="0.25">
      <c r="A84" s="6" t="s">
        <v>106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1E-3</v>
      </c>
      <c r="R84" s="7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</row>
    <row r="85" spans="1:24" x14ac:dyDescent="0.25">
      <c r="A85" s="6" t="s">
        <v>107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1E-3</v>
      </c>
      <c r="R85" s="7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</row>
    <row r="86" spans="1:24" x14ac:dyDescent="0.25">
      <c r="A86" s="6" t="s">
        <v>108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1E-3</v>
      </c>
      <c r="R86" s="7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</row>
    <row r="87" spans="1:24" x14ac:dyDescent="0.25">
      <c r="A87" s="6" t="s">
        <v>109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1E-3</v>
      </c>
      <c r="R87" s="7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</row>
    <row r="88" spans="1:24" x14ac:dyDescent="0.25">
      <c r="A88" s="6" t="s">
        <v>110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1E-3</v>
      </c>
      <c r="R88" s="7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</row>
    <row r="89" spans="1:24" x14ac:dyDescent="0.25">
      <c r="A89" s="6" t="s">
        <v>111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1E-3</v>
      </c>
      <c r="R89" s="2">
        <v>0.5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</row>
    <row r="90" spans="1:24" x14ac:dyDescent="0.25">
      <c r="A90" s="6" t="s">
        <v>112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1E-3</v>
      </c>
      <c r="R90" s="7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</row>
    <row r="91" spans="1:24" x14ac:dyDescent="0.25">
      <c r="A91" s="6" t="s">
        <v>113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7.0000000000000001E-3</v>
      </c>
      <c r="R91" s="7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</row>
    <row r="92" spans="1:24" x14ac:dyDescent="0.25">
      <c r="A92" s="6" t="s">
        <v>114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7.0000000000000001E-3</v>
      </c>
      <c r="R92" s="7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</row>
    <row r="93" spans="1:24" x14ac:dyDescent="0.25">
      <c r="A93" s="6" t="s">
        <v>115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5.0000000000000001E-3</v>
      </c>
      <c r="R93" s="7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</row>
    <row r="94" spans="1:24" x14ac:dyDescent="0.25">
      <c r="A94" s="6" t="s">
        <v>116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7.0000000000000001E-3</v>
      </c>
      <c r="R94" s="7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</row>
    <row r="95" spans="1:24" x14ac:dyDescent="0.25">
      <c r="A95" s="6" t="s">
        <v>117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5.0000000000000001E-3</v>
      </c>
      <c r="R95" s="7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</row>
    <row r="96" spans="1:24" x14ac:dyDescent="0.25">
      <c r="A96" s="6" t="s">
        <v>118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1E-3</v>
      </c>
      <c r="R96" s="7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</row>
    <row r="97" spans="1:24" x14ac:dyDescent="0.25">
      <c r="A97" s="6" t="s">
        <v>119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1E-3</v>
      </c>
      <c r="R97" s="7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</row>
    <row r="98" spans="1:24" x14ac:dyDescent="0.25">
      <c r="A98" s="6" t="s">
        <v>120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5.0000000000000001E-3</v>
      </c>
      <c r="R98" s="7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</row>
    <row r="99" spans="1:24" x14ac:dyDescent="0.25">
      <c r="A99" s="6" t="s">
        <v>121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2E-3</v>
      </c>
      <c r="R99" s="7">
        <v>0</v>
      </c>
      <c r="S99" s="6">
        <v>0</v>
      </c>
      <c r="T99" s="6">
        <v>0</v>
      </c>
      <c r="U99" s="6">
        <v>0.1</v>
      </c>
      <c r="V99" s="6">
        <v>0</v>
      </c>
      <c r="W99" s="6">
        <v>0</v>
      </c>
      <c r="X99" s="6">
        <v>0</v>
      </c>
    </row>
    <row r="100" spans="1:24" x14ac:dyDescent="0.25">
      <c r="A100" s="6" t="s">
        <v>122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2E-3</v>
      </c>
      <c r="R100" s="7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1</v>
      </c>
    </row>
    <row r="101" spans="1:24" x14ac:dyDescent="0.25">
      <c r="A101" s="6" t="s">
        <v>123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2E-3</v>
      </c>
      <c r="R101" s="7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</row>
    <row r="102" spans="1:24" x14ac:dyDescent="0.25">
      <c r="A102" s="6" t="s">
        <v>124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2E-3</v>
      </c>
      <c r="R102" s="7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</row>
    <row r="103" spans="1:24" x14ac:dyDescent="0.25">
      <c r="A103" s="6" t="s">
        <v>125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2E-3</v>
      </c>
      <c r="R103" s="7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</row>
    <row r="104" spans="1:24" x14ac:dyDescent="0.25">
      <c r="A104" s="6" t="s">
        <v>126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2E-3</v>
      </c>
      <c r="R104" s="7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</row>
    <row r="105" spans="1:24" x14ac:dyDescent="0.25">
      <c r="A105" s="6" t="s">
        <v>127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2E-3</v>
      </c>
      <c r="R105" s="7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</row>
    <row r="106" spans="1:24" x14ac:dyDescent="0.25">
      <c r="A106" s="6" t="s">
        <v>128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2E-3</v>
      </c>
      <c r="R106" s="7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</row>
    <row r="107" spans="1:24" x14ac:dyDescent="0.25">
      <c r="A107" s="6" t="s">
        <v>129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2E-3</v>
      </c>
      <c r="R107" s="7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</row>
    <row r="108" spans="1:24" x14ac:dyDescent="0.25">
      <c r="A108" s="6" t="s">
        <v>130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2E-3</v>
      </c>
      <c r="R108" s="7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</row>
    <row r="109" spans="1:24" x14ac:dyDescent="0.25">
      <c r="A109" s="6" t="s">
        <v>131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2E-3</v>
      </c>
      <c r="R109" s="7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</row>
    <row r="110" spans="1:24" x14ac:dyDescent="0.25">
      <c r="A110" s="6" t="s">
        <v>132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2E-3</v>
      </c>
      <c r="R110" s="7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</row>
    <row r="111" spans="1:24" x14ac:dyDescent="0.25">
      <c r="A111" s="6" t="s">
        <v>133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2E-3</v>
      </c>
      <c r="R111" s="7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</row>
    <row r="112" spans="1:24" x14ac:dyDescent="0.25">
      <c r="A112" s="6" t="s">
        <v>134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2E-3</v>
      </c>
      <c r="R112" s="7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</row>
    <row r="113" spans="1:24" x14ac:dyDescent="0.25">
      <c r="A113" s="6" t="s">
        <v>135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2E-3</v>
      </c>
      <c r="R113" s="7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</row>
    <row r="114" spans="1:24" s="1" customFormat="1" x14ac:dyDescent="0.25">
      <c r="A114" s="6" t="s">
        <v>136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7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</row>
    <row r="115" spans="1:24" x14ac:dyDescent="0.25">
      <c r="A115" s="7" t="s">
        <v>137</v>
      </c>
      <c r="B115" s="7">
        <v>0.85</v>
      </c>
      <c r="C115" s="7">
        <v>0.6</v>
      </c>
      <c r="D115" s="6">
        <v>1</v>
      </c>
      <c r="E115" s="6">
        <v>0.6</v>
      </c>
      <c r="F115" s="6">
        <v>0.35</v>
      </c>
      <c r="G115" s="6">
        <v>0.25</v>
      </c>
      <c r="H115" s="6">
        <v>0</v>
      </c>
      <c r="I115" s="6">
        <v>0</v>
      </c>
      <c r="J115" s="7">
        <v>0.85</v>
      </c>
      <c r="K115" s="6">
        <v>0.95</v>
      </c>
      <c r="L115" s="7">
        <v>0.75</v>
      </c>
      <c r="M115" s="6">
        <v>0</v>
      </c>
      <c r="N115" s="6">
        <v>1E-3</v>
      </c>
      <c r="O115" s="6">
        <v>1E-3</v>
      </c>
      <c r="P115" s="6">
        <v>0.45</v>
      </c>
      <c r="Q115" s="7">
        <v>0.872</v>
      </c>
      <c r="R115" s="7">
        <v>0.5</v>
      </c>
      <c r="S115" s="6">
        <v>0.8</v>
      </c>
      <c r="T115" s="6">
        <v>0</v>
      </c>
      <c r="U115" s="7">
        <v>0.7</v>
      </c>
      <c r="V115" s="6">
        <v>1</v>
      </c>
      <c r="W115" s="6">
        <v>1</v>
      </c>
      <c r="X115" s="6">
        <v>0</v>
      </c>
    </row>
    <row r="116" spans="1:24" x14ac:dyDescent="0.25">
      <c r="B116">
        <f>SUM(B3:B115)</f>
        <v>1</v>
      </c>
      <c r="C116" s="5">
        <f t="shared" ref="C116:X116" si="0">SUM(C3:C115)</f>
        <v>1</v>
      </c>
      <c r="D116" s="5">
        <f t="shared" si="0"/>
        <v>1</v>
      </c>
      <c r="E116" s="5">
        <f t="shared" si="0"/>
        <v>1</v>
      </c>
      <c r="F116" s="5">
        <f t="shared" si="0"/>
        <v>1</v>
      </c>
      <c r="G116" s="5">
        <f t="shared" si="0"/>
        <v>1</v>
      </c>
      <c r="H116" s="5">
        <f t="shared" si="0"/>
        <v>1</v>
      </c>
      <c r="I116" s="5">
        <f t="shared" si="0"/>
        <v>1</v>
      </c>
      <c r="J116" s="5">
        <f t="shared" si="0"/>
        <v>1</v>
      </c>
      <c r="K116" s="5">
        <f t="shared" si="0"/>
        <v>1</v>
      </c>
      <c r="L116" s="5">
        <f t="shared" si="0"/>
        <v>1</v>
      </c>
      <c r="M116" s="5">
        <f t="shared" si="0"/>
        <v>0.99999999999999989</v>
      </c>
      <c r="N116" s="5">
        <f t="shared" si="0"/>
        <v>1.0000000000000002</v>
      </c>
      <c r="O116" s="5">
        <f t="shared" si="0"/>
        <v>1</v>
      </c>
      <c r="P116" s="5">
        <f t="shared" si="0"/>
        <v>1</v>
      </c>
      <c r="Q116" s="5">
        <f t="shared" si="0"/>
        <v>1</v>
      </c>
      <c r="R116" s="5">
        <v>1</v>
      </c>
      <c r="S116" s="5">
        <f t="shared" si="0"/>
        <v>1</v>
      </c>
      <c r="T116" s="5">
        <f t="shared" si="0"/>
        <v>1</v>
      </c>
      <c r="U116" s="5">
        <f t="shared" si="0"/>
        <v>1</v>
      </c>
      <c r="V116" s="5">
        <f t="shared" si="0"/>
        <v>1</v>
      </c>
      <c r="W116" s="5">
        <f t="shared" si="0"/>
        <v>1</v>
      </c>
      <c r="X116" s="5">
        <f t="shared" si="0"/>
        <v>1</v>
      </c>
    </row>
  </sheetData>
  <mergeCells count="2">
    <mergeCell ref="A1:A2"/>
    <mergeCell ref="B1:X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0FAC-721D-4557-962D-3E7FDB35651A}">
  <dimension ref="A1:H114"/>
  <sheetViews>
    <sheetView topLeftCell="A31" workbookViewId="0">
      <selection activeCell="E2" sqref="E2:E114"/>
    </sheetView>
  </sheetViews>
  <sheetFormatPr defaultRowHeight="15" x14ac:dyDescent="0.25"/>
  <cols>
    <col min="1" max="1" width="50.5703125" customWidth="1"/>
    <col min="4" max="4" width="28.140625" customWidth="1"/>
    <col min="5" max="5" width="28.140625" style="5" customWidth="1"/>
    <col min="6" max="6" width="41.42578125" customWidth="1"/>
    <col min="7" max="7" width="13.7109375" customWidth="1"/>
    <col min="8" max="8" width="15.28515625" customWidth="1"/>
  </cols>
  <sheetData>
    <row r="1" spans="1:8" x14ac:dyDescent="0.25">
      <c r="C1" t="s">
        <v>193</v>
      </c>
      <c r="D1" t="s">
        <v>192</v>
      </c>
      <c r="E1" s="5" t="s">
        <v>192</v>
      </c>
      <c r="F1" t="s">
        <v>138</v>
      </c>
      <c r="G1" t="s">
        <v>139</v>
      </c>
      <c r="H1" t="s">
        <v>140</v>
      </c>
    </row>
    <row r="2" spans="1:8" x14ac:dyDescent="0.25">
      <c r="A2" s="6" t="s">
        <v>25</v>
      </c>
      <c r="B2">
        <f>$G$2</f>
        <v>0.96153846200000004</v>
      </c>
      <c r="C2">
        <v>0.96153846200000004</v>
      </c>
      <c r="D2" s="5">
        <v>0.97115384699999996</v>
      </c>
      <c r="E2" s="5">
        <v>0.96153846200000004</v>
      </c>
      <c r="F2" t="s">
        <v>141</v>
      </c>
      <c r="G2">
        <v>0.96153846200000004</v>
      </c>
      <c r="H2">
        <v>0.96153846200000004</v>
      </c>
    </row>
    <row r="3" spans="1:8" x14ac:dyDescent="0.25">
      <c r="A3" s="6" t="s">
        <v>26</v>
      </c>
      <c r="B3" s="5">
        <f>$G$2</f>
        <v>0.96153846200000004</v>
      </c>
      <c r="C3">
        <v>0.96153846200000004</v>
      </c>
      <c r="D3" s="5">
        <v>0.97115384699999996</v>
      </c>
      <c r="E3" s="5">
        <v>0.96153846200000004</v>
      </c>
      <c r="F3" t="s">
        <v>142</v>
      </c>
      <c r="G3">
        <v>1.0204081629999999</v>
      </c>
      <c r="H3">
        <v>1</v>
      </c>
    </row>
    <row r="4" spans="1:8" x14ac:dyDescent="0.25">
      <c r="A4" s="6" t="s">
        <v>27</v>
      </c>
      <c r="B4" s="5">
        <f>$G$3</f>
        <v>1.0204081629999999</v>
      </c>
      <c r="C4" s="5">
        <v>0.96153846200000004</v>
      </c>
      <c r="D4" s="5">
        <v>0.97115384699999996</v>
      </c>
      <c r="E4" s="5">
        <v>0.96153846200000004</v>
      </c>
      <c r="F4" t="s">
        <v>7</v>
      </c>
      <c r="G4">
        <v>0.90090090099999998</v>
      </c>
      <c r="H4">
        <v>0.90090090099999998</v>
      </c>
    </row>
    <row r="5" spans="1:8" x14ac:dyDescent="0.25">
      <c r="A5" s="6" t="s">
        <v>28</v>
      </c>
      <c r="B5" s="5">
        <f t="shared" ref="B5:B11" si="0">$G$3</f>
        <v>1.0204081629999999</v>
      </c>
      <c r="C5" s="5">
        <v>0.96153846200000004</v>
      </c>
      <c r="D5" s="5">
        <v>0.97115384699999996</v>
      </c>
      <c r="E5" s="5">
        <v>0.96153846200000004</v>
      </c>
      <c r="F5" t="s">
        <v>143</v>
      </c>
      <c r="G5">
        <v>0.92592592600000001</v>
      </c>
      <c r="H5">
        <v>0.92592592600000001</v>
      </c>
    </row>
    <row r="6" spans="1:8" x14ac:dyDescent="0.25">
      <c r="A6" s="6" t="s">
        <v>29</v>
      </c>
      <c r="B6" s="5">
        <f t="shared" si="0"/>
        <v>1.0204081629999999</v>
      </c>
      <c r="C6" s="5">
        <v>0.96153846200000004</v>
      </c>
      <c r="D6" s="5">
        <v>0.97115384699999996</v>
      </c>
      <c r="E6" s="5">
        <v>0.96153846200000004</v>
      </c>
      <c r="F6" t="s">
        <v>144</v>
      </c>
      <c r="G6">
        <v>0.92592592600000001</v>
      </c>
      <c r="H6">
        <v>0.92592592600000001</v>
      </c>
    </row>
    <row r="7" spans="1:8" x14ac:dyDescent="0.25">
      <c r="A7" s="6" t="s">
        <v>30</v>
      </c>
      <c r="B7" s="5">
        <f t="shared" si="0"/>
        <v>1.0204081629999999</v>
      </c>
      <c r="C7" s="5">
        <v>0.96153846200000004</v>
      </c>
      <c r="D7" s="5">
        <v>0.97115384699999996</v>
      </c>
      <c r="E7" s="5">
        <v>0.96153846200000004</v>
      </c>
      <c r="F7" t="s">
        <v>145</v>
      </c>
      <c r="G7">
        <v>0.94339622599999995</v>
      </c>
      <c r="H7">
        <v>0.94339622599999995</v>
      </c>
    </row>
    <row r="8" spans="1:8" x14ac:dyDescent="0.25">
      <c r="A8" s="6" t="s">
        <v>31</v>
      </c>
      <c r="B8" s="5">
        <f t="shared" si="0"/>
        <v>1.0204081629999999</v>
      </c>
      <c r="C8" s="5">
        <v>1.0204081629999999</v>
      </c>
      <c r="D8" s="5">
        <v>1.0306122449999999</v>
      </c>
      <c r="E8" s="5">
        <v>1.0204081629999999</v>
      </c>
      <c r="F8" t="s">
        <v>146</v>
      </c>
      <c r="G8">
        <v>0.89285714299999996</v>
      </c>
      <c r="H8">
        <v>0.89285714299999996</v>
      </c>
    </row>
    <row r="9" spans="1:8" x14ac:dyDescent="0.25">
      <c r="A9" s="6" t="s">
        <v>32</v>
      </c>
      <c r="B9" s="5">
        <f t="shared" si="0"/>
        <v>1.0204081629999999</v>
      </c>
      <c r="C9">
        <v>1.0204081629999999</v>
      </c>
      <c r="D9" s="5">
        <v>1.0306122449999999</v>
      </c>
      <c r="E9" s="5">
        <v>1.0204081629999999</v>
      </c>
      <c r="F9" t="s">
        <v>147</v>
      </c>
      <c r="G9">
        <v>1.0416666670000001</v>
      </c>
      <c r="H9">
        <v>1</v>
      </c>
    </row>
    <row r="10" spans="1:8" x14ac:dyDescent="0.25">
      <c r="A10" s="6" t="s">
        <v>33</v>
      </c>
      <c r="B10" s="5">
        <f t="shared" si="0"/>
        <v>1.0204081629999999</v>
      </c>
      <c r="C10">
        <v>1.0204081629999999</v>
      </c>
      <c r="D10" s="5">
        <v>1.0306122449999999</v>
      </c>
      <c r="E10" s="5">
        <v>1.0204081629999999</v>
      </c>
      <c r="F10" t="s">
        <v>148</v>
      </c>
      <c r="G10">
        <v>1.0416666670000001</v>
      </c>
      <c r="H10">
        <v>1</v>
      </c>
    </row>
    <row r="11" spans="1:8" x14ac:dyDescent="0.25">
      <c r="A11" s="6" t="s">
        <v>34</v>
      </c>
      <c r="B11" s="5">
        <f t="shared" si="0"/>
        <v>1.0204081629999999</v>
      </c>
      <c r="C11" s="5">
        <v>0.96153846200000004</v>
      </c>
      <c r="D11" s="5">
        <v>0.97115384699999996</v>
      </c>
      <c r="E11" s="5">
        <v>0.96153846200000004</v>
      </c>
      <c r="F11" t="s">
        <v>149</v>
      </c>
      <c r="G11">
        <v>0.81967213100000003</v>
      </c>
      <c r="H11">
        <v>0.81967213100000003</v>
      </c>
    </row>
    <row r="12" spans="1:8" x14ac:dyDescent="0.25">
      <c r="A12" s="6" t="s">
        <v>35</v>
      </c>
      <c r="B12">
        <f>$G$4</f>
        <v>0.90090090099999998</v>
      </c>
      <c r="C12">
        <v>0.90090090099999998</v>
      </c>
      <c r="D12" s="5">
        <v>0.90990990999999999</v>
      </c>
      <c r="E12" s="5">
        <v>0.90090090099999998</v>
      </c>
      <c r="F12" t="s">
        <v>150</v>
      </c>
      <c r="G12">
        <v>1.111111111</v>
      </c>
      <c r="H12">
        <v>1.2</v>
      </c>
    </row>
    <row r="13" spans="1:8" x14ac:dyDescent="0.25">
      <c r="A13" s="6" t="s">
        <v>36</v>
      </c>
      <c r="B13" s="5">
        <f>$G$4</f>
        <v>0.90090090099999998</v>
      </c>
      <c r="C13">
        <v>0.90090090099999998</v>
      </c>
      <c r="D13" s="5">
        <v>0.90990990999999999</v>
      </c>
      <c r="E13" s="5">
        <v>0.90090090099999998</v>
      </c>
      <c r="F13" t="s">
        <v>151</v>
      </c>
      <c r="G13">
        <v>0.79365079400000005</v>
      </c>
      <c r="H13">
        <v>0.79365079400000005</v>
      </c>
    </row>
    <row r="14" spans="1:8" x14ac:dyDescent="0.25">
      <c r="A14" s="6" t="s">
        <v>37</v>
      </c>
      <c r="B14" s="5">
        <f t="shared" ref="B14" si="1">$G$3</f>
        <v>1.0204081629999999</v>
      </c>
      <c r="C14" s="5">
        <v>0.90090090099999998</v>
      </c>
      <c r="D14" s="5">
        <v>0.90990990999999999</v>
      </c>
      <c r="E14" s="5">
        <v>0.90090090099999998</v>
      </c>
      <c r="F14" t="s">
        <v>152</v>
      </c>
      <c r="G14">
        <v>1.923076923</v>
      </c>
      <c r="H14">
        <v>1.2</v>
      </c>
    </row>
    <row r="15" spans="1:8" x14ac:dyDescent="0.25">
      <c r="A15" s="6" t="s">
        <v>38</v>
      </c>
      <c r="B15" s="5">
        <f>$G$4</f>
        <v>0.90090090099999998</v>
      </c>
      <c r="C15">
        <v>0.90090090099999998</v>
      </c>
      <c r="D15" s="5">
        <v>0.90990990999999999</v>
      </c>
      <c r="E15" s="5">
        <v>0.90090090099999998</v>
      </c>
      <c r="F15" t="s">
        <v>153</v>
      </c>
      <c r="G15">
        <v>0.71942446000000004</v>
      </c>
      <c r="H15">
        <v>0.71942446000000004</v>
      </c>
    </row>
    <row r="16" spans="1:8" x14ac:dyDescent="0.25">
      <c r="A16" s="6" t="s">
        <v>39</v>
      </c>
      <c r="B16" s="5">
        <f t="shared" ref="B16:B20" si="2">$G$4</f>
        <v>0.90090090099999998</v>
      </c>
      <c r="C16">
        <v>0.90090090099999998</v>
      </c>
      <c r="D16" s="5">
        <v>0.90990990999999999</v>
      </c>
      <c r="E16" s="5">
        <v>0.90090090099999998</v>
      </c>
      <c r="F16" t="s">
        <v>154</v>
      </c>
      <c r="G16">
        <v>1.0204081629999999</v>
      </c>
      <c r="H16">
        <v>1</v>
      </c>
    </row>
    <row r="17" spans="1:8" x14ac:dyDescent="0.25">
      <c r="A17" s="6" t="s">
        <v>40</v>
      </c>
      <c r="B17" s="5">
        <f t="shared" si="2"/>
        <v>0.90090090099999998</v>
      </c>
      <c r="C17">
        <v>0.90090090099999998</v>
      </c>
      <c r="D17" s="5">
        <v>0.90990990999999999</v>
      </c>
      <c r="E17" s="5">
        <v>0.90090090099999998</v>
      </c>
      <c r="F17" t="s">
        <v>155</v>
      </c>
      <c r="G17">
        <v>0.81967213100000003</v>
      </c>
      <c r="H17">
        <v>0.81967213100000003</v>
      </c>
    </row>
    <row r="18" spans="1:8" x14ac:dyDescent="0.25">
      <c r="A18" s="6" t="s">
        <v>41</v>
      </c>
      <c r="B18" s="5">
        <f t="shared" si="2"/>
        <v>0.90090090099999998</v>
      </c>
      <c r="C18">
        <v>0.90090090099999998</v>
      </c>
      <c r="D18" s="5">
        <v>0.90990990999999999</v>
      </c>
      <c r="E18" s="5">
        <v>0.90090090099999998</v>
      </c>
      <c r="F18" t="s">
        <v>156</v>
      </c>
      <c r="G18">
        <v>0.78740157499999996</v>
      </c>
      <c r="H18">
        <v>0.78740157499999996</v>
      </c>
    </row>
    <row r="19" spans="1:8" x14ac:dyDescent="0.25">
      <c r="A19" s="6" t="s">
        <v>42</v>
      </c>
      <c r="B19" s="5">
        <f t="shared" si="2"/>
        <v>0.90090090099999998</v>
      </c>
      <c r="C19">
        <v>0.90090090099999998</v>
      </c>
      <c r="D19" s="5">
        <v>0.90990990999999999</v>
      </c>
      <c r="E19" s="5">
        <v>0.90090090099999998</v>
      </c>
      <c r="F19" t="s">
        <v>157</v>
      </c>
      <c r="G19">
        <v>0.909090909</v>
      </c>
      <c r="H19">
        <v>0.909090909</v>
      </c>
    </row>
    <row r="20" spans="1:8" x14ac:dyDescent="0.25">
      <c r="A20" s="6" t="s">
        <v>43</v>
      </c>
      <c r="B20" s="5">
        <f t="shared" si="2"/>
        <v>0.90090090099999998</v>
      </c>
      <c r="C20">
        <v>0.90090090099999998</v>
      </c>
      <c r="D20" s="5">
        <v>0.90990990999999999</v>
      </c>
      <c r="E20" s="5">
        <v>0.90090090099999998</v>
      </c>
      <c r="F20" t="s">
        <v>158</v>
      </c>
      <c r="G20">
        <v>0.81967213100000003</v>
      </c>
      <c r="H20">
        <v>0.81967213100000003</v>
      </c>
    </row>
    <row r="21" spans="1:8" x14ac:dyDescent="0.25">
      <c r="A21" s="6" t="s">
        <v>44</v>
      </c>
      <c r="B21" s="5">
        <f t="shared" ref="B21" si="3">$G$3</f>
        <v>1.0204081629999999</v>
      </c>
      <c r="C21">
        <v>1.0204081629999999</v>
      </c>
      <c r="D21" s="5">
        <v>1.0306122449999999</v>
      </c>
      <c r="E21" s="5">
        <v>1.0204081629999999</v>
      </c>
      <c r="F21" t="s">
        <v>159</v>
      </c>
      <c r="G21">
        <v>0.88495575199999998</v>
      </c>
      <c r="H21">
        <v>0.88495575199999998</v>
      </c>
    </row>
    <row r="22" spans="1:8" x14ac:dyDescent="0.25">
      <c r="A22" s="6" t="s">
        <v>45</v>
      </c>
      <c r="B22">
        <f>$G$5</f>
        <v>0.92592592600000001</v>
      </c>
      <c r="C22">
        <v>0.92592592600000001</v>
      </c>
      <c r="D22" s="5">
        <v>0.93518518500000003</v>
      </c>
      <c r="E22" s="5">
        <v>0.93518518500000003</v>
      </c>
      <c r="F22" t="s">
        <v>160</v>
      </c>
      <c r="G22">
        <v>0.625</v>
      </c>
      <c r="H22">
        <v>0.625</v>
      </c>
    </row>
    <row r="23" spans="1:8" x14ac:dyDescent="0.25">
      <c r="A23" s="6" t="s">
        <v>46</v>
      </c>
      <c r="B23" s="5">
        <f t="shared" ref="B23:B26" si="4">$G$5</f>
        <v>0.92592592600000001</v>
      </c>
      <c r="C23">
        <v>0.92592592600000001</v>
      </c>
      <c r="D23" s="5">
        <v>0.93518518500000003</v>
      </c>
      <c r="E23" s="5">
        <v>0.93518518500000003</v>
      </c>
      <c r="F23" t="s">
        <v>161</v>
      </c>
      <c r="G23">
        <v>0.54347826099999996</v>
      </c>
      <c r="H23">
        <v>0.54347826099999996</v>
      </c>
    </row>
    <row r="24" spans="1:8" x14ac:dyDescent="0.25">
      <c r="A24" s="6" t="s">
        <v>47</v>
      </c>
      <c r="B24" s="5">
        <f t="shared" si="4"/>
        <v>0.92592592600000001</v>
      </c>
      <c r="C24">
        <v>0.92592592600000001</v>
      </c>
      <c r="D24" s="5">
        <v>0.93518518500000003</v>
      </c>
      <c r="E24" s="5">
        <v>0.93518518500000003</v>
      </c>
      <c r="F24" t="s">
        <v>162</v>
      </c>
      <c r="G24">
        <v>0.99009901</v>
      </c>
      <c r="H24">
        <v>0.99009901</v>
      </c>
    </row>
    <row r="25" spans="1:8" x14ac:dyDescent="0.25">
      <c r="A25" s="6" t="s">
        <v>48</v>
      </c>
      <c r="B25" s="5">
        <f t="shared" si="4"/>
        <v>0.92592592600000001</v>
      </c>
      <c r="C25">
        <v>0.92592592600000001</v>
      </c>
      <c r="D25" s="5">
        <v>0.93518518500000003</v>
      </c>
      <c r="E25" s="5">
        <v>0.93518518500000003</v>
      </c>
      <c r="F25" t="s">
        <v>163</v>
      </c>
      <c r="G25">
        <v>0.92592592600000001</v>
      </c>
      <c r="H25">
        <v>0.92592592600000001</v>
      </c>
    </row>
    <row r="26" spans="1:8" x14ac:dyDescent="0.25">
      <c r="A26" s="6" t="s">
        <v>49</v>
      </c>
      <c r="B26" s="5">
        <f t="shared" si="4"/>
        <v>0.92592592600000001</v>
      </c>
      <c r="C26">
        <v>0.92592592600000001</v>
      </c>
      <c r="D26" s="5">
        <v>0.93518518500000003</v>
      </c>
      <c r="E26" s="5">
        <v>0.93518518500000003</v>
      </c>
      <c r="F26" t="s">
        <v>164</v>
      </c>
      <c r="G26">
        <v>1.075268817</v>
      </c>
      <c r="H26">
        <v>1</v>
      </c>
    </row>
    <row r="27" spans="1:8" x14ac:dyDescent="0.25">
      <c r="A27" s="6" t="s">
        <v>50</v>
      </c>
      <c r="B27">
        <f>G7</f>
        <v>0.94339622599999995</v>
      </c>
      <c r="C27">
        <v>0.94339622599999995</v>
      </c>
      <c r="D27" s="5">
        <v>0.95283018799999997</v>
      </c>
      <c r="E27" s="5">
        <v>0.95283018799999997</v>
      </c>
      <c r="F27" t="s">
        <v>165</v>
      </c>
      <c r="G27">
        <v>0.90090090099999998</v>
      </c>
      <c r="H27">
        <v>0.90090090099999998</v>
      </c>
    </row>
    <row r="28" spans="1:8" x14ac:dyDescent="0.25">
      <c r="A28" s="6" t="s">
        <v>51</v>
      </c>
      <c r="B28">
        <f>G7</f>
        <v>0.94339622599999995</v>
      </c>
      <c r="C28">
        <v>0.94339622599999995</v>
      </c>
      <c r="D28" s="5">
        <v>0.95283018799999997</v>
      </c>
      <c r="E28" s="5">
        <v>0.95283018799999997</v>
      </c>
      <c r="F28" t="s">
        <v>166</v>
      </c>
      <c r="G28">
        <v>0.91743119299999998</v>
      </c>
      <c r="H28">
        <v>0.91743119299999998</v>
      </c>
    </row>
    <row r="29" spans="1:8" x14ac:dyDescent="0.25">
      <c r="A29" s="6" t="s">
        <v>52</v>
      </c>
      <c r="B29">
        <f>$G$8</f>
        <v>0.89285714299999996</v>
      </c>
      <c r="C29">
        <v>0.89285714299999996</v>
      </c>
      <c r="D29" s="5">
        <v>0.90178571399999996</v>
      </c>
      <c r="E29" s="5">
        <v>0.90178571399999996</v>
      </c>
      <c r="F29" t="s">
        <v>167</v>
      </c>
      <c r="G29">
        <v>0.78125</v>
      </c>
      <c r="H29">
        <v>0.78125</v>
      </c>
    </row>
    <row r="30" spans="1:8" x14ac:dyDescent="0.25">
      <c r="A30" s="6" t="s">
        <v>53</v>
      </c>
      <c r="B30" s="5">
        <f t="shared" ref="B30:B32" si="5">$G$8</f>
        <v>0.89285714299999996</v>
      </c>
      <c r="C30">
        <v>0.89285714299999996</v>
      </c>
      <c r="D30" s="5">
        <v>0.90178571399999996</v>
      </c>
      <c r="E30" s="5">
        <v>0.90178571399999996</v>
      </c>
      <c r="F30" t="s">
        <v>168</v>
      </c>
      <c r="G30">
        <v>0.909090909</v>
      </c>
      <c r="H30">
        <v>0.909090909</v>
      </c>
    </row>
    <row r="31" spans="1:8" x14ac:dyDescent="0.25">
      <c r="A31" s="6" t="s">
        <v>54</v>
      </c>
      <c r="B31" s="5">
        <f t="shared" si="5"/>
        <v>0.89285714299999996</v>
      </c>
      <c r="C31">
        <v>0.89285714299999996</v>
      </c>
      <c r="D31" s="5">
        <v>0.90178571399999996</v>
      </c>
      <c r="E31" s="5">
        <v>0.90178571399999996</v>
      </c>
      <c r="F31" t="s">
        <v>169</v>
      </c>
      <c r="G31">
        <v>0.746268657</v>
      </c>
      <c r="H31">
        <v>0.746268657</v>
      </c>
    </row>
    <row r="32" spans="1:8" x14ac:dyDescent="0.25">
      <c r="A32" s="6" t="s">
        <v>55</v>
      </c>
      <c r="B32" s="5">
        <f t="shared" si="5"/>
        <v>0.89285714299999996</v>
      </c>
      <c r="C32">
        <v>0.89285714299999996</v>
      </c>
      <c r="D32" s="5">
        <v>0.90178571399999996</v>
      </c>
      <c r="E32" s="5">
        <v>0.90178571399999996</v>
      </c>
      <c r="F32" t="s">
        <v>170</v>
      </c>
      <c r="G32">
        <v>0.90090090099999998</v>
      </c>
      <c r="H32">
        <v>0.90090090099999998</v>
      </c>
    </row>
    <row r="33" spans="1:8" x14ac:dyDescent="0.25">
      <c r="A33" s="6" t="s">
        <v>56</v>
      </c>
      <c r="B33">
        <f>G6</f>
        <v>0.92592592600000001</v>
      </c>
      <c r="C33">
        <v>0.92592592600000001</v>
      </c>
      <c r="D33" s="5">
        <v>0.93518518500000003</v>
      </c>
      <c r="E33" s="5">
        <v>0.93518518500000003</v>
      </c>
      <c r="F33" t="s">
        <v>171</v>
      </c>
      <c r="G33">
        <v>0.90090090099999998</v>
      </c>
      <c r="H33">
        <v>0.90090090099999998</v>
      </c>
    </row>
    <row r="34" spans="1:8" x14ac:dyDescent="0.25">
      <c r="A34" s="6" t="s">
        <v>57</v>
      </c>
      <c r="B34">
        <f>G9</f>
        <v>1.0416666670000001</v>
      </c>
      <c r="C34">
        <v>1.0416666670000001</v>
      </c>
      <c r="D34" s="5">
        <v>1.052083334</v>
      </c>
      <c r="E34" s="5">
        <v>1.052083334</v>
      </c>
      <c r="F34" t="s">
        <v>172</v>
      </c>
      <c r="G34">
        <v>0.84033613399999996</v>
      </c>
      <c r="H34">
        <v>0.84033613399999996</v>
      </c>
    </row>
    <row r="35" spans="1:8" x14ac:dyDescent="0.25">
      <c r="A35" s="6" t="s">
        <v>58</v>
      </c>
      <c r="B35" s="5">
        <f>G10</f>
        <v>1.0416666670000001</v>
      </c>
      <c r="C35">
        <v>1.0416666670000001</v>
      </c>
      <c r="D35" s="5">
        <v>1.052083334</v>
      </c>
      <c r="E35" s="5">
        <v>1.052083334</v>
      </c>
      <c r="F35" t="s">
        <v>173</v>
      </c>
      <c r="G35">
        <v>0.90090090099999998</v>
      </c>
      <c r="H35">
        <v>0.90090090099999998</v>
      </c>
    </row>
    <row r="36" spans="1:8" x14ac:dyDescent="0.25">
      <c r="A36" s="8" t="s">
        <v>59</v>
      </c>
      <c r="B36">
        <f>G11</f>
        <v>0.81967213100000003</v>
      </c>
      <c r="C36">
        <v>0.81967213100000003</v>
      </c>
      <c r="D36" s="5">
        <v>0.82786885200000004</v>
      </c>
      <c r="E36" s="5">
        <v>0.82786885200000004</v>
      </c>
      <c r="F36" t="s">
        <v>174</v>
      </c>
      <c r="G36">
        <v>0.98039215700000004</v>
      </c>
      <c r="H36">
        <v>0.98039215700000004</v>
      </c>
    </row>
    <row r="37" spans="1:8" x14ac:dyDescent="0.25">
      <c r="A37" s="6" t="s">
        <v>60</v>
      </c>
      <c r="B37">
        <f>G11</f>
        <v>0.81967213100000003</v>
      </c>
      <c r="C37">
        <v>0.81967213100000003</v>
      </c>
      <c r="D37" s="5">
        <v>0.82786885200000004</v>
      </c>
      <c r="E37" s="5">
        <v>0.82786885200000004</v>
      </c>
      <c r="F37" t="s">
        <v>175</v>
      </c>
      <c r="G37">
        <v>0.98039215700000004</v>
      </c>
      <c r="H37">
        <v>0.98039215700000004</v>
      </c>
    </row>
    <row r="38" spans="1:8" x14ac:dyDescent="0.25">
      <c r="A38" s="6" t="s">
        <v>61</v>
      </c>
      <c r="B38">
        <f>G11</f>
        <v>0.81967213100000003</v>
      </c>
      <c r="C38">
        <v>0.81967213100000003</v>
      </c>
      <c r="D38" s="5">
        <v>0.82786885200000004</v>
      </c>
      <c r="E38" s="5">
        <v>0.82786885200000004</v>
      </c>
      <c r="F38" t="s">
        <v>176</v>
      </c>
      <c r="G38">
        <v>0.83333333300000001</v>
      </c>
      <c r="H38">
        <v>0.83333333300000001</v>
      </c>
    </row>
    <row r="39" spans="1:8" x14ac:dyDescent="0.25">
      <c r="A39" s="6" t="s">
        <v>62</v>
      </c>
      <c r="B39">
        <f>$G$13</f>
        <v>0.79365079400000005</v>
      </c>
      <c r="C39">
        <v>0.79365079400000005</v>
      </c>
      <c r="D39" s="5">
        <v>0.80158730199999995</v>
      </c>
      <c r="E39" s="5">
        <v>0.80158730199999995</v>
      </c>
      <c r="F39" t="s">
        <v>177</v>
      </c>
      <c r="G39">
        <v>0.82644628099999995</v>
      </c>
      <c r="H39">
        <v>0.82644628099999995</v>
      </c>
    </row>
    <row r="40" spans="1:8" x14ac:dyDescent="0.25">
      <c r="A40" s="6" t="s">
        <v>63</v>
      </c>
      <c r="B40" s="5">
        <f t="shared" ref="B40:B54" si="6">$G$13</f>
        <v>0.79365079400000005</v>
      </c>
      <c r="C40">
        <v>0.79365079400000005</v>
      </c>
      <c r="D40" s="5">
        <v>0.80158730199999995</v>
      </c>
      <c r="E40" s="5">
        <v>0.80158730199999995</v>
      </c>
      <c r="F40" t="s">
        <v>178</v>
      </c>
      <c r="G40">
        <v>0.90090090099999998</v>
      </c>
      <c r="H40">
        <v>0.90090090099999998</v>
      </c>
    </row>
    <row r="41" spans="1:8" x14ac:dyDescent="0.25">
      <c r="A41" s="6" t="s">
        <v>64</v>
      </c>
      <c r="B41" s="5">
        <f t="shared" si="6"/>
        <v>0.79365079400000005</v>
      </c>
      <c r="C41">
        <v>0.79365079400000005</v>
      </c>
      <c r="D41" s="5">
        <v>0.80158730199999995</v>
      </c>
      <c r="E41" s="5">
        <v>0.80158730199999995</v>
      </c>
      <c r="F41" t="s">
        <v>179</v>
      </c>
      <c r="G41">
        <v>0.84745762700000005</v>
      </c>
      <c r="H41">
        <v>0.84745762700000005</v>
      </c>
    </row>
    <row r="42" spans="1:8" x14ac:dyDescent="0.25">
      <c r="A42" s="6" t="s">
        <v>65</v>
      </c>
      <c r="B42" s="5">
        <f t="shared" si="6"/>
        <v>0.79365079400000005</v>
      </c>
      <c r="C42">
        <v>0.79365079400000005</v>
      </c>
      <c r="D42" s="5">
        <v>0.80158730199999995</v>
      </c>
      <c r="E42" s="5">
        <v>0.80158730199999995</v>
      </c>
      <c r="F42" t="s">
        <v>180</v>
      </c>
      <c r="G42">
        <v>0.68965517200000004</v>
      </c>
      <c r="H42">
        <v>0.68965517200000004</v>
      </c>
    </row>
    <row r="43" spans="1:8" x14ac:dyDescent="0.25">
      <c r="A43" s="6" t="s">
        <v>66</v>
      </c>
      <c r="B43" s="5">
        <f t="shared" si="6"/>
        <v>0.79365079400000005</v>
      </c>
      <c r="C43">
        <v>0.79365079400000005</v>
      </c>
      <c r="D43" s="5">
        <v>0.80158730199999995</v>
      </c>
      <c r="E43" s="5">
        <v>0.80158730199999995</v>
      </c>
      <c r="F43" t="s">
        <v>181</v>
      </c>
      <c r="G43">
        <v>0.80645161300000001</v>
      </c>
      <c r="H43">
        <v>0.80645161300000001</v>
      </c>
    </row>
    <row r="44" spans="1:8" x14ac:dyDescent="0.25">
      <c r="A44" s="6" t="s">
        <v>67</v>
      </c>
      <c r="B44" s="5">
        <f t="shared" si="6"/>
        <v>0.79365079400000005</v>
      </c>
      <c r="C44">
        <v>0.79365079400000005</v>
      </c>
      <c r="D44" s="5">
        <v>0.80158730199999995</v>
      </c>
      <c r="E44" s="5">
        <v>0.80158730199999995</v>
      </c>
      <c r="F44" t="s">
        <v>182</v>
      </c>
      <c r="G44">
        <v>0.80645161300000001</v>
      </c>
      <c r="H44">
        <v>0.80645161300000001</v>
      </c>
    </row>
    <row r="45" spans="1:8" x14ac:dyDescent="0.25">
      <c r="A45" s="6" t="s">
        <v>68</v>
      </c>
      <c r="B45" s="5">
        <f t="shared" si="6"/>
        <v>0.79365079400000005</v>
      </c>
      <c r="C45">
        <v>0.79365079400000005</v>
      </c>
      <c r="D45" s="5">
        <v>0.80158730199999995</v>
      </c>
      <c r="E45" s="5">
        <v>0.80158730199999995</v>
      </c>
      <c r="F45" t="s">
        <v>183</v>
      </c>
      <c r="G45">
        <v>0.80645161300000001</v>
      </c>
      <c r="H45">
        <v>0.80645161300000001</v>
      </c>
    </row>
    <row r="46" spans="1:8" x14ac:dyDescent="0.25">
      <c r="A46" s="6" t="s">
        <v>69</v>
      </c>
      <c r="B46" s="5">
        <f t="shared" si="6"/>
        <v>0.79365079400000005</v>
      </c>
      <c r="C46">
        <v>0.79365079400000005</v>
      </c>
      <c r="D46" s="5">
        <v>0.80158730199999995</v>
      </c>
      <c r="E46" s="5">
        <v>0.80158730199999995</v>
      </c>
      <c r="F46" t="s">
        <v>184</v>
      </c>
      <c r="G46">
        <v>0.80645161300000001</v>
      </c>
      <c r="H46">
        <v>0.80645161300000001</v>
      </c>
    </row>
    <row r="47" spans="1:8" x14ac:dyDescent="0.25">
      <c r="A47" s="6" t="s">
        <v>70</v>
      </c>
      <c r="B47" s="5">
        <f t="shared" si="6"/>
        <v>0.79365079400000005</v>
      </c>
      <c r="C47">
        <v>0.79365079400000005</v>
      </c>
      <c r="D47" s="5">
        <v>0.80158730199999995</v>
      </c>
      <c r="E47" s="5">
        <v>0.80158730199999995</v>
      </c>
      <c r="F47" t="s">
        <v>185</v>
      </c>
      <c r="G47">
        <v>0.84745762700000005</v>
      </c>
      <c r="H47">
        <v>0.84745762700000005</v>
      </c>
    </row>
    <row r="48" spans="1:8" x14ac:dyDescent="0.25">
      <c r="A48" s="6" t="s">
        <v>71</v>
      </c>
      <c r="B48" s="5">
        <f t="shared" si="6"/>
        <v>0.79365079400000005</v>
      </c>
      <c r="C48">
        <v>0.79365079400000005</v>
      </c>
      <c r="D48" s="5">
        <v>0.80158730199999995</v>
      </c>
      <c r="E48" s="5">
        <v>0.80158730199999995</v>
      </c>
      <c r="F48" t="s">
        <v>186</v>
      </c>
      <c r="G48">
        <v>0.82644628099999995</v>
      </c>
      <c r="H48">
        <v>0.82644628099999995</v>
      </c>
    </row>
    <row r="49" spans="1:8" x14ac:dyDescent="0.25">
      <c r="A49" s="6" t="s">
        <v>72</v>
      </c>
      <c r="B49" s="5">
        <f t="shared" si="6"/>
        <v>0.79365079400000005</v>
      </c>
      <c r="C49">
        <v>0.79365079400000005</v>
      </c>
      <c r="D49" s="5">
        <v>0.80158730199999995</v>
      </c>
      <c r="E49" s="5">
        <v>0.80158730199999995</v>
      </c>
      <c r="F49" t="s">
        <v>187</v>
      </c>
      <c r="G49">
        <v>0.98039215700000004</v>
      </c>
      <c r="H49">
        <v>0.98039215700000004</v>
      </c>
    </row>
    <row r="50" spans="1:8" x14ac:dyDescent="0.25">
      <c r="A50" s="6" t="s">
        <v>73</v>
      </c>
      <c r="B50" s="5">
        <f t="shared" si="6"/>
        <v>0.79365079400000005</v>
      </c>
      <c r="C50">
        <v>0.79365079400000005</v>
      </c>
      <c r="D50" s="5">
        <v>0.80158730199999995</v>
      </c>
      <c r="E50" s="5">
        <v>0.80158730199999995</v>
      </c>
      <c r="F50" t="s">
        <v>188</v>
      </c>
      <c r="G50">
        <v>0.8</v>
      </c>
      <c r="H50">
        <v>0.8</v>
      </c>
    </row>
    <row r="51" spans="1:8" x14ac:dyDescent="0.25">
      <c r="A51" s="6" t="s">
        <v>74</v>
      </c>
      <c r="B51" s="5">
        <f t="shared" si="6"/>
        <v>0.79365079400000005</v>
      </c>
      <c r="C51">
        <v>0.79365079400000005</v>
      </c>
      <c r="D51" s="5">
        <v>0.80158730199999995</v>
      </c>
      <c r="E51" s="5">
        <v>0.80158730199999995</v>
      </c>
      <c r="F51" t="s">
        <v>189</v>
      </c>
      <c r="G51">
        <v>0.71942446000000004</v>
      </c>
      <c r="H51">
        <v>0.71942446000000004</v>
      </c>
    </row>
    <row r="52" spans="1:8" x14ac:dyDescent="0.25">
      <c r="A52" s="6" t="s">
        <v>75</v>
      </c>
      <c r="B52" s="5">
        <f t="shared" si="6"/>
        <v>0.79365079400000005</v>
      </c>
      <c r="C52">
        <v>0.79365079400000005</v>
      </c>
      <c r="D52" s="5">
        <v>0.80158730199999995</v>
      </c>
      <c r="E52" s="5">
        <v>0.80158730199999995</v>
      </c>
      <c r="F52" t="s">
        <v>190</v>
      </c>
      <c r="G52">
        <v>0.94339622599999995</v>
      </c>
      <c r="H52">
        <v>0.94339622599999995</v>
      </c>
    </row>
    <row r="53" spans="1:8" x14ac:dyDescent="0.25">
      <c r="A53" s="6" t="s">
        <v>76</v>
      </c>
      <c r="B53" s="5">
        <f t="shared" si="6"/>
        <v>0.79365079400000005</v>
      </c>
      <c r="C53">
        <v>0.79365079400000005</v>
      </c>
      <c r="D53" s="5">
        <v>0.80158730199999995</v>
      </c>
      <c r="E53" s="5">
        <v>0.80158730199999995</v>
      </c>
      <c r="F53" t="s">
        <v>191</v>
      </c>
      <c r="G53">
        <v>0.96153846200000004</v>
      </c>
      <c r="H53">
        <v>0.96153846200000004</v>
      </c>
    </row>
    <row r="54" spans="1:8" x14ac:dyDescent="0.25">
      <c r="A54" s="6" t="s">
        <v>77</v>
      </c>
      <c r="B54" s="5">
        <f t="shared" si="6"/>
        <v>0.79365079400000005</v>
      </c>
      <c r="C54">
        <v>0.79365079400000005</v>
      </c>
      <c r="D54" s="5">
        <v>0.80158730199999995</v>
      </c>
      <c r="E54" s="5">
        <v>0.80158730199999995</v>
      </c>
      <c r="G54">
        <v>0</v>
      </c>
      <c r="H54">
        <v>0</v>
      </c>
    </row>
    <row r="55" spans="1:8" x14ac:dyDescent="0.25">
      <c r="A55" s="6" t="s">
        <v>78</v>
      </c>
      <c r="B55">
        <f>G14</f>
        <v>1.923076923</v>
      </c>
      <c r="C55">
        <v>1</v>
      </c>
      <c r="D55" s="5">
        <v>1.01</v>
      </c>
      <c r="E55" s="5">
        <v>1.01</v>
      </c>
    </row>
    <row r="56" spans="1:8" x14ac:dyDescent="0.25">
      <c r="A56" s="6" t="s">
        <v>79</v>
      </c>
      <c r="B56">
        <f>$G$15</f>
        <v>0.71942446000000004</v>
      </c>
      <c r="C56">
        <v>0.71942446000000004</v>
      </c>
      <c r="D56" s="5">
        <v>0.72661870500000003</v>
      </c>
      <c r="E56" s="5">
        <v>0.72661870500000003</v>
      </c>
    </row>
    <row r="57" spans="1:8" x14ac:dyDescent="0.25">
      <c r="A57" s="6" t="s">
        <v>80</v>
      </c>
      <c r="B57" s="5">
        <f t="shared" ref="B57:B62" si="7">$G$15</f>
        <v>0.71942446000000004</v>
      </c>
      <c r="C57">
        <v>0.71942446000000004</v>
      </c>
      <c r="D57" s="5">
        <v>0.72661870500000003</v>
      </c>
      <c r="E57" s="5">
        <v>0.72661870500000003</v>
      </c>
    </row>
    <row r="58" spans="1:8" x14ac:dyDescent="0.25">
      <c r="A58" s="6" t="s">
        <v>81</v>
      </c>
      <c r="B58" s="5">
        <f t="shared" si="7"/>
        <v>0.71942446000000004</v>
      </c>
      <c r="C58">
        <v>0.71942446000000004</v>
      </c>
      <c r="D58" s="5">
        <v>0.72661870500000003</v>
      </c>
      <c r="E58" s="5">
        <v>0.72661870500000003</v>
      </c>
    </row>
    <row r="59" spans="1:8" x14ac:dyDescent="0.25">
      <c r="A59" s="6" t="s">
        <v>82</v>
      </c>
      <c r="B59" s="5">
        <f t="shared" si="7"/>
        <v>0.71942446000000004</v>
      </c>
      <c r="C59">
        <v>0.71942446000000004</v>
      </c>
      <c r="D59" s="5">
        <v>0.72661870500000003</v>
      </c>
      <c r="E59" s="5">
        <v>0.72661870500000003</v>
      </c>
    </row>
    <row r="60" spans="1:8" x14ac:dyDescent="0.25">
      <c r="A60" s="6" t="s">
        <v>83</v>
      </c>
      <c r="B60" s="5">
        <f t="shared" si="7"/>
        <v>0.71942446000000004</v>
      </c>
      <c r="C60">
        <v>0.71942446000000004</v>
      </c>
      <c r="D60" s="5">
        <v>0.72661870500000003</v>
      </c>
      <c r="E60" s="5">
        <v>0.72661870500000003</v>
      </c>
    </row>
    <row r="61" spans="1:8" x14ac:dyDescent="0.25">
      <c r="A61" s="6" t="s">
        <v>84</v>
      </c>
      <c r="B61" s="5">
        <f t="shared" si="7"/>
        <v>0.71942446000000004</v>
      </c>
      <c r="C61">
        <v>0.71942446000000004</v>
      </c>
      <c r="D61" s="5">
        <v>0.72661870500000003</v>
      </c>
      <c r="E61" s="5">
        <v>0.72661870500000003</v>
      </c>
    </row>
    <row r="62" spans="1:8" x14ac:dyDescent="0.25">
      <c r="A62" s="6" t="s">
        <v>85</v>
      </c>
      <c r="B62" s="5">
        <f t="shared" si="7"/>
        <v>0.71942446000000004</v>
      </c>
      <c r="C62">
        <v>0.71942446000000004</v>
      </c>
      <c r="D62" s="5">
        <v>0.72661870500000003</v>
      </c>
      <c r="E62" s="5">
        <v>0.72661870500000003</v>
      </c>
    </row>
    <row r="63" spans="1:8" x14ac:dyDescent="0.25">
      <c r="A63" s="6" t="s">
        <v>86</v>
      </c>
      <c r="B63">
        <f>G16</f>
        <v>1.0204081629999999</v>
      </c>
      <c r="C63">
        <v>1.0204081629999999</v>
      </c>
      <c r="D63" s="5">
        <v>1.0306122449999999</v>
      </c>
      <c r="E63" s="5">
        <v>1.0306122449999999</v>
      </c>
    </row>
    <row r="64" spans="1:8" x14ac:dyDescent="0.25">
      <c r="A64" s="6" t="s">
        <v>87</v>
      </c>
      <c r="B64">
        <f>$G$17</f>
        <v>0.81967213100000003</v>
      </c>
      <c r="C64">
        <v>0.81967213100000003</v>
      </c>
      <c r="D64" s="5">
        <v>0.82786885200000004</v>
      </c>
      <c r="E64" s="5">
        <v>0.82786885200000004</v>
      </c>
    </row>
    <row r="65" spans="1:5" x14ac:dyDescent="0.25">
      <c r="A65" s="6" t="s">
        <v>88</v>
      </c>
      <c r="B65" s="5">
        <f t="shared" ref="B65:B66" si="8">$G$17</f>
        <v>0.81967213100000003</v>
      </c>
      <c r="C65">
        <v>0.81967213100000003</v>
      </c>
      <c r="D65" s="5">
        <v>0.82786885200000004</v>
      </c>
      <c r="E65" s="5">
        <v>0.82786885200000004</v>
      </c>
    </row>
    <row r="66" spans="1:5" x14ac:dyDescent="0.25">
      <c r="A66" s="6" t="s">
        <v>89</v>
      </c>
      <c r="B66" s="5">
        <f t="shared" si="8"/>
        <v>0.81967213100000003</v>
      </c>
      <c r="C66">
        <v>0.81967213100000003</v>
      </c>
      <c r="D66" s="5">
        <v>0.82786885200000004</v>
      </c>
      <c r="E66" s="5">
        <v>0.82786885200000004</v>
      </c>
    </row>
    <row r="67" spans="1:5" x14ac:dyDescent="0.25">
      <c r="A67" s="6" t="s">
        <v>90</v>
      </c>
      <c r="B67">
        <f>G26</f>
        <v>1.075268817</v>
      </c>
      <c r="C67">
        <v>1.075268817</v>
      </c>
      <c r="D67" s="5">
        <v>1.0860215049999999</v>
      </c>
      <c r="E67" s="5">
        <v>1.0860215049999999</v>
      </c>
    </row>
    <row r="68" spans="1:5" x14ac:dyDescent="0.25">
      <c r="A68" s="6" t="s">
        <v>91</v>
      </c>
      <c r="B68">
        <f>G18</f>
        <v>0.78740157499999996</v>
      </c>
      <c r="C68">
        <v>0.78740157499999996</v>
      </c>
      <c r="D68" s="5">
        <v>0.795275591</v>
      </c>
      <c r="E68" s="5">
        <v>0.795275591</v>
      </c>
    </row>
    <row r="69" spans="1:5" x14ac:dyDescent="0.25">
      <c r="A69" s="6" t="s">
        <v>92</v>
      </c>
      <c r="B69">
        <f>G19</f>
        <v>0.909090909</v>
      </c>
      <c r="C69">
        <v>0.909090909</v>
      </c>
      <c r="D69" s="5">
        <v>0.91818181799999998</v>
      </c>
      <c r="E69" s="5">
        <v>0.91818181799999998</v>
      </c>
    </row>
    <row r="70" spans="1:5" x14ac:dyDescent="0.25">
      <c r="A70" s="6" t="s">
        <v>93</v>
      </c>
      <c r="B70">
        <f>G19</f>
        <v>0.909090909</v>
      </c>
      <c r="C70">
        <v>0.909090909</v>
      </c>
      <c r="D70" s="5">
        <v>0.91818181799999998</v>
      </c>
      <c r="E70" s="5">
        <v>0.91818181799999998</v>
      </c>
    </row>
    <row r="71" spans="1:5" x14ac:dyDescent="0.25">
      <c r="A71" s="8" t="s">
        <v>94</v>
      </c>
      <c r="B71">
        <f>G27</f>
        <v>0.90090090099999998</v>
      </c>
      <c r="C71">
        <v>0.90090090099999998</v>
      </c>
      <c r="D71" s="5">
        <v>0.90990990999999999</v>
      </c>
      <c r="E71" s="5">
        <v>0.90990990999999999</v>
      </c>
    </row>
    <row r="72" spans="1:5" x14ac:dyDescent="0.25">
      <c r="A72" s="6" t="s">
        <v>95</v>
      </c>
      <c r="B72">
        <f>G20</f>
        <v>0.81967213100000003</v>
      </c>
      <c r="C72">
        <v>0.81967213100000003</v>
      </c>
      <c r="D72" s="5">
        <v>0.82786885200000004</v>
      </c>
      <c r="E72" s="5">
        <v>0.82786885200000004</v>
      </c>
    </row>
    <row r="73" spans="1:5" x14ac:dyDescent="0.25">
      <c r="A73" s="6" t="s">
        <v>96</v>
      </c>
      <c r="B73">
        <f>B72</f>
        <v>0.81967213100000003</v>
      </c>
      <c r="C73">
        <v>0.81967213100000003</v>
      </c>
      <c r="D73" s="5">
        <v>0.82786885200000004</v>
      </c>
      <c r="E73" s="5">
        <v>0.82786885200000004</v>
      </c>
    </row>
    <row r="74" spans="1:5" x14ac:dyDescent="0.25">
      <c r="A74" s="6" t="s">
        <v>97</v>
      </c>
      <c r="B74">
        <f>G21</f>
        <v>0.88495575199999998</v>
      </c>
      <c r="C74">
        <v>0.88495575199999998</v>
      </c>
      <c r="D74" s="5">
        <v>0.89380530999999996</v>
      </c>
      <c r="E74" s="5">
        <v>0.89380530999999996</v>
      </c>
    </row>
    <row r="75" spans="1:5" x14ac:dyDescent="0.25">
      <c r="A75" s="6" t="s">
        <v>98</v>
      </c>
      <c r="B75">
        <f>G21</f>
        <v>0.88495575199999998</v>
      </c>
      <c r="C75">
        <v>0.88495575199999998</v>
      </c>
      <c r="D75" s="5">
        <v>0.89380530999999996</v>
      </c>
      <c r="E75" s="5">
        <v>0.89380530999999996</v>
      </c>
    </row>
    <row r="76" spans="1:5" x14ac:dyDescent="0.25">
      <c r="A76" s="6" t="s">
        <v>99</v>
      </c>
      <c r="B76">
        <f>G21</f>
        <v>0.88495575199999998</v>
      </c>
      <c r="C76">
        <v>0.88495575199999998</v>
      </c>
      <c r="D76" s="5">
        <v>0.89380530999999996</v>
      </c>
      <c r="E76" s="5">
        <v>0.89380530999999996</v>
      </c>
    </row>
    <row r="77" spans="1:5" x14ac:dyDescent="0.25">
      <c r="A77" s="6" t="s">
        <v>100</v>
      </c>
      <c r="B77">
        <f>G22</f>
        <v>0.625</v>
      </c>
      <c r="C77">
        <v>0.625</v>
      </c>
      <c r="D77" s="5">
        <v>0.63124999999999998</v>
      </c>
      <c r="E77" s="5">
        <v>0.63124999999999998</v>
      </c>
    </row>
    <row r="78" spans="1:5" x14ac:dyDescent="0.25">
      <c r="A78" s="6" t="s">
        <v>101</v>
      </c>
      <c r="B78">
        <f>G22</f>
        <v>0.625</v>
      </c>
      <c r="C78">
        <v>0.625</v>
      </c>
      <c r="D78" s="5">
        <v>0.63124999999999998</v>
      </c>
      <c r="E78" s="5">
        <v>0.63124999999999998</v>
      </c>
    </row>
    <row r="79" spans="1:5" x14ac:dyDescent="0.25">
      <c r="A79" s="6" t="s">
        <v>102</v>
      </c>
      <c r="B79">
        <f>B76</f>
        <v>0.88495575199999998</v>
      </c>
      <c r="C79">
        <v>0.88495575199999998</v>
      </c>
      <c r="D79" s="5">
        <v>0.89380530999999996</v>
      </c>
      <c r="E79" s="5">
        <v>0.89380530999999996</v>
      </c>
    </row>
    <row r="80" spans="1:5" x14ac:dyDescent="0.25">
      <c r="A80" s="6" t="s">
        <v>103</v>
      </c>
      <c r="B80">
        <f>G23</f>
        <v>0.54347826099999996</v>
      </c>
      <c r="C80">
        <v>0.54347826099999996</v>
      </c>
      <c r="D80" s="5">
        <v>0.54891304399999996</v>
      </c>
      <c r="E80" s="5">
        <v>0.54891304399999996</v>
      </c>
    </row>
    <row r="81" spans="1:5" x14ac:dyDescent="0.25">
      <c r="A81" s="6" t="s">
        <v>104</v>
      </c>
      <c r="B81">
        <f>G24</f>
        <v>0.99009901</v>
      </c>
      <c r="C81">
        <v>0.99009901</v>
      </c>
      <c r="D81" s="5">
        <v>1</v>
      </c>
      <c r="E81" s="5">
        <v>1</v>
      </c>
    </row>
    <row r="82" spans="1:5" x14ac:dyDescent="0.25">
      <c r="A82" s="6" t="s">
        <v>105</v>
      </c>
      <c r="B82">
        <f>G36</f>
        <v>0.98039215700000004</v>
      </c>
      <c r="C82">
        <v>0.98039215700000004</v>
      </c>
      <c r="D82" s="5">
        <v>0.99019607899999995</v>
      </c>
      <c r="E82" s="5">
        <v>0.99019607899999995</v>
      </c>
    </row>
    <row r="83" spans="1:5" x14ac:dyDescent="0.25">
      <c r="A83" s="6" t="s">
        <v>106</v>
      </c>
      <c r="B83">
        <f>G35</f>
        <v>0.90090090099999998</v>
      </c>
      <c r="C83">
        <v>0.90090090099999998</v>
      </c>
      <c r="D83" s="5">
        <v>0.90990990999999999</v>
      </c>
      <c r="E83" s="5">
        <v>0.90990990999999999</v>
      </c>
    </row>
    <row r="84" spans="1:5" x14ac:dyDescent="0.25">
      <c r="A84" s="6" t="s">
        <v>107</v>
      </c>
      <c r="B84">
        <f>G25</f>
        <v>0.92592592600000001</v>
      </c>
      <c r="C84">
        <v>0.92592592600000001</v>
      </c>
      <c r="D84" s="5">
        <v>0.93518518500000003</v>
      </c>
      <c r="E84" s="5">
        <v>0.93518518500000003</v>
      </c>
    </row>
    <row r="85" spans="1:5" x14ac:dyDescent="0.25">
      <c r="A85" s="6" t="s">
        <v>108</v>
      </c>
      <c r="B85">
        <f>G27</f>
        <v>0.90090090099999998</v>
      </c>
      <c r="C85">
        <v>0.90090090099999998</v>
      </c>
      <c r="D85" s="5">
        <v>0.90990990999999999</v>
      </c>
      <c r="E85" s="5">
        <v>0.90990990999999999</v>
      </c>
    </row>
    <row r="86" spans="1:5" x14ac:dyDescent="0.25">
      <c r="A86" s="6" t="s">
        <v>109</v>
      </c>
      <c r="B86">
        <f>AVERAGE(G28:G29)</f>
        <v>0.84934059650000004</v>
      </c>
      <c r="C86">
        <v>0.84934059650000004</v>
      </c>
      <c r="D86" s="5">
        <v>0.85783400200000004</v>
      </c>
      <c r="E86" s="5">
        <v>0.85783400200000004</v>
      </c>
    </row>
    <row r="87" spans="1:5" x14ac:dyDescent="0.25">
      <c r="A87" s="6" t="s">
        <v>110</v>
      </c>
      <c r="B87">
        <f>G30</f>
        <v>0.909090909</v>
      </c>
      <c r="C87">
        <v>0.909090909</v>
      </c>
      <c r="D87" s="5">
        <v>0.91818181799999998</v>
      </c>
      <c r="E87" s="5">
        <v>0.91818181799999998</v>
      </c>
    </row>
    <row r="88" spans="1:5" x14ac:dyDescent="0.25">
      <c r="A88" s="6" t="s">
        <v>111</v>
      </c>
      <c r="B88">
        <v>0.84745762700000005</v>
      </c>
      <c r="C88">
        <v>0.84745762700000005</v>
      </c>
      <c r="D88" s="5">
        <v>0.85593220299999995</v>
      </c>
      <c r="E88" s="5">
        <v>0.85593220299999995</v>
      </c>
    </row>
    <row r="89" spans="1:5" x14ac:dyDescent="0.25">
      <c r="A89" s="6" t="s">
        <v>112</v>
      </c>
      <c r="B89">
        <f>$G$31</f>
        <v>0.746268657</v>
      </c>
      <c r="C89">
        <v>0.746268657</v>
      </c>
      <c r="D89" s="5">
        <v>0.75373134399999997</v>
      </c>
      <c r="E89" s="5">
        <v>0.75373134399999997</v>
      </c>
    </row>
    <row r="90" spans="1:5" x14ac:dyDescent="0.25">
      <c r="A90" s="6" t="s">
        <v>113</v>
      </c>
      <c r="B90" s="5">
        <f t="shared" ref="B90:B92" si="9">$G$31</f>
        <v>0.746268657</v>
      </c>
      <c r="C90">
        <v>0.746268657</v>
      </c>
      <c r="D90" s="5">
        <v>0.75373134399999997</v>
      </c>
      <c r="E90" s="5">
        <v>0.75373134399999997</v>
      </c>
    </row>
    <row r="91" spans="1:5" x14ac:dyDescent="0.25">
      <c r="A91" s="6" t="s">
        <v>114</v>
      </c>
      <c r="B91" s="5">
        <f t="shared" si="9"/>
        <v>0.746268657</v>
      </c>
      <c r="C91">
        <v>0.746268657</v>
      </c>
      <c r="D91" s="5">
        <v>0.75373134399999997</v>
      </c>
      <c r="E91" s="5">
        <v>0.75373134399999997</v>
      </c>
    </row>
    <row r="92" spans="1:5" x14ac:dyDescent="0.25">
      <c r="A92" s="6" t="s">
        <v>115</v>
      </c>
      <c r="B92" s="5">
        <f t="shared" si="9"/>
        <v>0.746268657</v>
      </c>
      <c r="C92">
        <v>0.746268657</v>
      </c>
      <c r="D92" s="5">
        <v>0.75373134399999997</v>
      </c>
      <c r="E92" s="5">
        <v>0.75373134399999997</v>
      </c>
    </row>
    <row r="93" spans="1:5" x14ac:dyDescent="0.25">
      <c r="A93" s="6" t="s">
        <v>116</v>
      </c>
      <c r="B93">
        <f>G32</f>
        <v>0.90090090099999998</v>
      </c>
      <c r="C93">
        <v>0.90090090099999998</v>
      </c>
      <c r="D93" s="5">
        <v>0.90990990999999999</v>
      </c>
      <c r="E93" s="5">
        <v>0.90990990999999999</v>
      </c>
    </row>
    <row r="94" spans="1:5" x14ac:dyDescent="0.25">
      <c r="A94" s="6" t="s">
        <v>117</v>
      </c>
      <c r="B94">
        <f>G32</f>
        <v>0.90090090099999998</v>
      </c>
      <c r="C94">
        <v>0.90090090099999998</v>
      </c>
      <c r="D94" s="5">
        <v>0.90990990999999999</v>
      </c>
      <c r="E94" s="5">
        <v>0.90990990999999999</v>
      </c>
    </row>
    <row r="95" spans="1:5" x14ac:dyDescent="0.25">
      <c r="A95" s="6" t="s">
        <v>118</v>
      </c>
      <c r="B95">
        <f>G41</f>
        <v>0.84745762700000005</v>
      </c>
      <c r="C95">
        <v>0.84745762700000005</v>
      </c>
      <c r="D95" s="5">
        <v>0.85593220299999995</v>
      </c>
      <c r="E95" s="5">
        <v>0.85593220299999995</v>
      </c>
    </row>
    <row r="96" spans="1:5" x14ac:dyDescent="0.25">
      <c r="A96" s="6" t="s">
        <v>119</v>
      </c>
      <c r="B96">
        <f>G40</f>
        <v>0.90090090099999998</v>
      </c>
      <c r="C96">
        <v>0.90090090099999998</v>
      </c>
      <c r="D96" s="5">
        <v>0.90990990999999999</v>
      </c>
      <c r="E96" s="5">
        <v>0.90990990999999999</v>
      </c>
    </row>
    <row r="97" spans="1:5" x14ac:dyDescent="0.25">
      <c r="A97" s="6" t="s">
        <v>120</v>
      </c>
      <c r="B97">
        <f>G35</f>
        <v>0.90090090099999998</v>
      </c>
      <c r="C97">
        <v>0.90090090099999998</v>
      </c>
      <c r="D97" s="5">
        <v>0.90990990999999999</v>
      </c>
      <c r="E97" s="5">
        <v>0.90990990999999999</v>
      </c>
    </row>
    <row r="98" spans="1:5" x14ac:dyDescent="0.25">
      <c r="A98" s="6" t="s">
        <v>121</v>
      </c>
      <c r="B98">
        <f>G36</f>
        <v>0.98039215700000004</v>
      </c>
      <c r="C98">
        <v>0.98039215700000004</v>
      </c>
      <c r="D98" s="5">
        <v>0.99019607899999995</v>
      </c>
      <c r="E98" s="5">
        <v>0.99019607899999995</v>
      </c>
    </row>
    <row r="99" spans="1:5" x14ac:dyDescent="0.25">
      <c r="A99" s="6" t="s">
        <v>122</v>
      </c>
      <c r="B99">
        <f>G38</f>
        <v>0.83333333300000001</v>
      </c>
      <c r="C99">
        <v>0.83333333300000001</v>
      </c>
      <c r="D99" s="5">
        <v>0.84166666599999995</v>
      </c>
      <c r="E99" s="5">
        <v>0.84166666599999995</v>
      </c>
    </row>
    <row r="100" spans="1:5" x14ac:dyDescent="0.25">
      <c r="A100" s="6" t="s">
        <v>123</v>
      </c>
      <c r="B100">
        <f>G39</f>
        <v>0.82644628099999995</v>
      </c>
      <c r="C100">
        <v>0.82644628099999995</v>
      </c>
      <c r="D100" s="5">
        <v>0.834710744</v>
      </c>
      <c r="E100" s="5">
        <v>0.834710744</v>
      </c>
    </row>
    <row r="101" spans="1:5" x14ac:dyDescent="0.25">
      <c r="A101" s="6" t="s">
        <v>124</v>
      </c>
      <c r="B101">
        <f>G42</f>
        <v>0.68965517200000004</v>
      </c>
      <c r="C101">
        <v>0.68965517200000004</v>
      </c>
      <c r="D101" s="5">
        <v>0.69655172399999998</v>
      </c>
      <c r="E101" s="5">
        <v>0.69655172399999998</v>
      </c>
    </row>
    <row r="102" spans="1:5" x14ac:dyDescent="0.25">
      <c r="A102" s="6" t="s">
        <v>125</v>
      </c>
      <c r="B102">
        <f>G43</f>
        <v>0.80645161300000001</v>
      </c>
      <c r="C102">
        <v>0.80645161300000001</v>
      </c>
      <c r="D102" s="5">
        <v>0.81451612900000003</v>
      </c>
      <c r="E102" s="5">
        <v>0.81451612900000003</v>
      </c>
    </row>
    <row r="103" spans="1:5" x14ac:dyDescent="0.25">
      <c r="A103" s="6" t="s">
        <v>126</v>
      </c>
      <c r="B103">
        <f>G45</f>
        <v>0.80645161300000001</v>
      </c>
      <c r="C103">
        <v>0.80645161300000001</v>
      </c>
      <c r="D103" s="5">
        <v>0.81451612900000003</v>
      </c>
      <c r="E103" s="5">
        <v>0.81451612900000003</v>
      </c>
    </row>
    <row r="104" spans="1:5" x14ac:dyDescent="0.25">
      <c r="A104" s="6" t="s">
        <v>127</v>
      </c>
      <c r="B104">
        <f>G44</f>
        <v>0.80645161300000001</v>
      </c>
      <c r="C104">
        <v>0.80645161300000001</v>
      </c>
      <c r="D104" s="5">
        <v>0.81451612900000003</v>
      </c>
      <c r="E104" s="5">
        <v>0.81451612900000003</v>
      </c>
    </row>
    <row r="105" spans="1:5" x14ac:dyDescent="0.25">
      <c r="A105" s="6" t="s">
        <v>128</v>
      </c>
      <c r="B105">
        <f>G47</f>
        <v>0.84745762700000005</v>
      </c>
      <c r="C105">
        <v>0.84745762700000005</v>
      </c>
      <c r="D105" s="5">
        <v>0.85593220299999995</v>
      </c>
      <c r="E105" s="5">
        <v>0.85593220299999995</v>
      </c>
    </row>
    <row r="106" spans="1:5" x14ac:dyDescent="0.25">
      <c r="A106" s="6" t="s">
        <v>129</v>
      </c>
      <c r="B106">
        <f>G48</f>
        <v>0.82644628099999995</v>
      </c>
      <c r="C106">
        <v>0.82644628099999995</v>
      </c>
      <c r="D106" s="5">
        <v>0.834710744</v>
      </c>
      <c r="E106" s="5">
        <v>0.834710744</v>
      </c>
    </row>
    <row r="107" spans="1:5" x14ac:dyDescent="0.25">
      <c r="A107" s="6" t="s">
        <v>130</v>
      </c>
      <c r="B107">
        <f>G49</f>
        <v>0.98039215700000004</v>
      </c>
      <c r="C107">
        <v>0.98039215700000004</v>
      </c>
      <c r="D107" s="5">
        <v>0.99019607899999995</v>
      </c>
      <c r="E107" s="5">
        <v>0.99019607899999995</v>
      </c>
    </row>
    <row r="108" spans="1:5" x14ac:dyDescent="0.25">
      <c r="A108" s="6" t="s">
        <v>131</v>
      </c>
      <c r="B108">
        <f>G50</f>
        <v>0.8</v>
      </c>
      <c r="C108">
        <v>0.8</v>
      </c>
      <c r="D108" s="5">
        <v>0.80800000000000005</v>
      </c>
      <c r="E108" s="5">
        <v>0.80800000000000005</v>
      </c>
    </row>
    <row r="109" spans="1:5" x14ac:dyDescent="0.25">
      <c r="A109" s="6" t="s">
        <v>132</v>
      </c>
      <c r="B109">
        <f>G51</f>
        <v>0.71942446000000004</v>
      </c>
      <c r="C109">
        <v>0.71942446000000004</v>
      </c>
      <c r="D109" s="5">
        <v>0.72661870500000003</v>
      </c>
      <c r="E109" s="5">
        <v>0.72661870500000003</v>
      </c>
    </row>
    <row r="110" spans="1:5" x14ac:dyDescent="0.25">
      <c r="A110" s="6" t="s">
        <v>133</v>
      </c>
      <c r="B110">
        <f>G51</f>
        <v>0.71942446000000004</v>
      </c>
      <c r="C110">
        <v>0.71942446000000004</v>
      </c>
      <c r="D110" s="5">
        <v>0.72661870500000003</v>
      </c>
      <c r="E110" s="5">
        <v>0.72661870500000003</v>
      </c>
    </row>
    <row r="111" spans="1:5" x14ac:dyDescent="0.25">
      <c r="A111" s="6" t="s">
        <v>134</v>
      </c>
      <c r="B111">
        <f>G52</f>
        <v>0.94339622599999995</v>
      </c>
      <c r="C111">
        <v>0.94339622599999995</v>
      </c>
      <c r="D111" s="5">
        <v>0.95283018799999997</v>
      </c>
      <c r="E111" s="5">
        <v>0.95283018799999997</v>
      </c>
    </row>
    <row r="112" spans="1:5" x14ac:dyDescent="0.25">
      <c r="A112" s="6" t="s">
        <v>135</v>
      </c>
      <c r="B112">
        <f>G52</f>
        <v>0.94339622599999995</v>
      </c>
      <c r="C112">
        <v>0.94339622599999995</v>
      </c>
      <c r="D112" s="5">
        <v>0.95283018799999997</v>
      </c>
      <c r="E112" s="5">
        <v>0.95283018799999997</v>
      </c>
    </row>
    <row r="113" spans="1:5" x14ac:dyDescent="0.25">
      <c r="A113" s="6" t="s">
        <v>136</v>
      </c>
      <c r="B113">
        <f>G53</f>
        <v>0.96153846200000004</v>
      </c>
      <c r="C113">
        <v>0.96153846200000004</v>
      </c>
      <c r="D113" s="5">
        <v>0.97115384699999996</v>
      </c>
      <c r="E113" s="5">
        <v>0.97115384699999996</v>
      </c>
    </row>
    <row r="114" spans="1:5" x14ac:dyDescent="0.25">
      <c r="A114" s="7" t="s">
        <v>137</v>
      </c>
      <c r="B114">
        <v>1</v>
      </c>
      <c r="C114">
        <v>1</v>
      </c>
      <c r="D114" s="5">
        <v>1.01</v>
      </c>
      <c r="E114" s="5">
        <v>1.01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LDMProp</vt:lpstr>
      <vt:lpstr>LRCRate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ICRAF Bogor Guest01   (ICRAF)</dc:creator>
  <cp:lastModifiedBy>ICRAF Bogor Guest01   (ICRAF)</cp:lastModifiedBy>
  <dcterms:created xsi:type="dcterms:W3CDTF">2020-03-30T05:21:35Z</dcterms:created>
  <dcterms:modified xsi:type="dcterms:W3CDTF">2020-06-03T07:02:17Z</dcterms:modified>
</cp:coreProperties>
</file>