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Practicas\Learny 2.0\Learny\"/>
    </mc:Choice>
  </mc:AlternateContent>
  <xr:revisionPtr revIDLastSave="0" documentId="13_ncr:1_{9EFAD871-C854-44F5-81B2-829528884F6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6" i="1"/>
  <c r="Q2" i="1"/>
  <c r="P6" i="1"/>
  <c r="P10" i="1"/>
  <c r="P2" i="1"/>
  <c r="F10" i="1"/>
  <c r="F6" i="1"/>
  <c r="F2" i="1"/>
</calcChain>
</file>

<file path=xl/sharedStrings.xml><?xml version="1.0" encoding="utf-8"?>
<sst xmlns="http://schemas.openxmlformats.org/spreadsheetml/2006/main" count="118" uniqueCount="101">
  <si>
    <t>Cedula</t>
  </si>
  <si>
    <t>Nombre</t>
  </si>
  <si>
    <t># tarjeta de credito</t>
  </si>
  <si>
    <t>Saldo TC</t>
  </si>
  <si>
    <t>Movimiento</t>
  </si>
  <si>
    <t>Valor</t>
  </si>
  <si>
    <t>Cuotas</t>
  </si>
  <si>
    <t>Capital</t>
  </si>
  <si>
    <t>Interes</t>
  </si>
  <si>
    <t># Cuenta debito</t>
  </si>
  <si>
    <t>Saldo</t>
  </si>
  <si>
    <t>Movimiento Debito</t>
  </si>
  <si>
    <t>Valor Debito</t>
  </si>
  <si>
    <t>Informacion</t>
  </si>
  <si>
    <t>2345-6789-0123-4567</t>
  </si>
  <si>
    <t>8765-4321-0987-6543</t>
  </si>
  <si>
    <t>9876-5432-1098-7654</t>
  </si>
  <si>
    <t>$1.340.000</t>
  </si>
  <si>
    <t>$980.000</t>
  </si>
  <si>
    <t>$2.150.000</t>
  </si>
  <si>
    <t>$150.000</t>
  </si>
  <si>
    <t>$200.000</t>
  </si>
  <si>
    <t>$100.000</t>
  </si>
  <si>
    <t>$50.000</t>
  </si>
  <si>
    <t>$80.000</t>
  </si>
  <si>
    <t>$120.000</t>
  </si>
  <si>
    <t>$90.000</t>
  </si>
  <si>
    <t>$300.000</t>
  </si>
  <si>
    <t>$250.000</t>
  </si>
  <si>
    <t>$145.000</t>
  </si>
  <si>
    <t>$190.000</t>
  </si>
  <si>
    <t>$97.000</t>
  </si>
  <si>
    <t>$49.000</t>
  </si>
  <si>
    <t>$95.000</t>
  </si>
  <si>
    <t>$78.000</t>
  </si>
  <si>
    <t>$115.000</t>
  </si>
  <si>
    <t>$87.000</t>
  </si>
  <si>
    <t>$285.000</t>
  </si>
  <si>
    <t>$240.000</t>
  </si>
  <si>
    <t>$5.000</t>
  </si>
  <si>
    <t>$10.000</t>
  </si>
  <si>
    <t>$3.000</t>
  </si>
  <si>
    <t>$1.000</t>
  </si>
  <si>
    <t>$2.000</t>
  </si>
  <si>
    <t>$15.000</t>
  </si>
  <si>
    <t>4567890123</t>
  </si>
  <si>
    <t>5678901234</t>
  </si>
  <si>
    <t>6789012345</t>
  </si>
  <si>
    <t>$294.399</t>
  </si>
  <si>
    <t>$3.500.000</t>
  </si>
  <si>
    <t>$785.000</t>
  </si>
  <si>
    <t>$54.000</t>
  </si>
  <si>
    <t>$92.000</t>
  </si>
  <si>
    <t>$67.000</t>
  </si>
  <si>
    <t>$45.000</t>
  </si>
  <si>
    <t>$73.000</t>
  </si>
  <si>
    <t>$81.000</t>
  </si>
  <si>
    <t>$65.000</t>
  </si>
  <si>
    <t>$70.000</t>
  </si>
  <si>
    <t>Bloqueo extensivo</t>
  </si>
  <si>
    <t>Activo</t>
  </si>
  <si>
    <t>Mora de 2 días</t>
  </si>
  <si>
    <t>Clave</t>
  </si>
  <si>
    <t>Andrés</t>
  </si>
  <si>
    <t>Juan</t>
  </si>
  <si>
    <t>Luisa</t>
  </si>
  <si>
    <t>Franco</t>
  </si>
  <si>
    <t>Norris</t>
  </si>
  <si>
    <t>Torres</t>
  </si>
  <si>
    <t>Numero de cuota</t>
  </si>
  <si>
    <t>Digitos finales tarjeta</t>
  </si>
  <si>
    <t>Monto Libre Inversion</t>
  </si>
  <si>
    <t>Plazo en meses</t>
  </si>
  <si>
    <t>EM</t>
  </si>
  <si>
    <t>EA</t>
  </si>
  <si>
    <t>Cuota mensual</t>
  </si>
  <si>
    <t>Cuota capital</t>
  </si>
  <si>
    <t>Cuota seguro</t>
  </si>
  <si>
    <t>Numero de cuota 2</t>
  </si>
  <si>
    <t>Ultimo pago</t>
  </si>
  <si>
    <t>Dia</t>
  </si>
  <si>
    <t>Mes</t>
  </si>
  <si>
    <t>Año</t>
  </si>
  <si>
    <t>2025</t>
  </si>
  <si>
    <t>Pago intereses</t>
  </si>
  <si>
    <t>890.056</t>
  </si>
  <si>
    <t>21.084</t>
  </si>
  <si>
    <t>668.236</t>
  </si>
  <si>
    <t>861.446</t>
  </si>
  <si>
    <t>05/06/2025</t>
  </si>
  <si>
    <t>15/05/2025</t>
  </si>
  <si>
    <t>28/05/2025</t>
  </si>
  <si>
    <t>725.861</t>
  </si>
  <si>
    <t>24.352</t>
  </si>
  <si>
    <t>27.893</t>
  </si>
  <si>
    <t>28.617</t>
  </si>
  <si>
    <t>25.875</t>
  </si>
  <si>
    <t>32.544</t>
  </si>
  <si>
    <t>750.214</t>
  </si>
  <si>
    <t>689.322</t>
  </si>
  <si>
    <t>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</si>
</sst>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8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8" fontId="0" fillId="0" borderId="2" xfId="0" applyNumberFormat="1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  <xf numFmtId="168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1" applyNumberFormat="1" applyFont="1" applyBorder="1" applyAlignment="1">
      <alignment horizontal="center" vertical="center" wrapText="1"/>
    </xf>
    <xf numFmtId="49" fontId="0" fillId="0" borderId="3" xfId="1" applyNumberFormat="1" applyFont="1" applyBorder="1" applyAlignment="1">
      <alignment horizontal="center" vertical="center" wrapText="1"/>
    </xf>
    <xf numFmtId="49" fontId="0" fillId="0" borderId="4" xfId="1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abSelected="1" workbookViewId="0">
      <selection activeCell="D2" sqref="D2:D5"/>
    </sheetView>
  </sheetViews>
  <sheetFormatPr baseColWidth="10" defaultColWidth="14" defaultRowHeight="15" x14ac:dyDescent="0.25"/>
  <cols>
    <col min="1" max="4" width="14" style="2"/>
    <col min="5" max="7" width="22.28515625" style="2" customWidth="1"/>
    <col min="8" max="16384" width="14" style="2"/>
  </cols>
  <sheetData>
    <row r="1" spans="1:31" ht="30" x14ac:dyDescent="0.25">
      <c r="A1" s="5" t="s">
        <v>62</v>
      </c>
      <c r="B1" s="1" t="s">
        <v>0</v>
      </c>
      <c r="C1" s="1" t="s">
        <v>1</v>
      </c>
      <c r="D1" s="1" t="s">
        <v>100</v>
      </c>
      <c r="E1" s="1" t="s">
        <v>2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74</v>
      </c>
      <c r="K1" s="1" t="s">
        <v>73</v>
      </c>
      <c r="L1" s="1" t="s">
        <v>75</v>
      </c>
      <c r="M1" s="1" t="s">
        <v>76</v>
      </c>
      <c r="N1" s="1" t="s">
        <v>77</v>
      </c>
      <c r="O1" s="1" t="s">
        <v>78</v>
      </c>
      <c r="P1" s="1" t="s">
        <v>80</v>
      </c>
      <c r="Q1" s="1" t="s">
        <v>81</v>
      </c>
      <c r="R1" s="1" t="s">
        <v>82</v>
      </c>
      <c r="S1" s="1" t="s">
        <v>79</v>
      </c>
      <c r="T1" s="1" t="s">
        <v>84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</row>
    <row r="2" spans="1:31" ht="28.9" customHeight="1" x14ac:dyDescent="0.25">
      <c r="A2" s="9">
        <v>1234</v>
      </c>
      <c r="B2" s="9">
        <v>1000953583</v>
      </c>
      <c r="C2" s="6" t="s">
        <v>64</v>
      </c>
      <c r="D2" s="9" t="s">
        <v>66</v>
      </c>
      <c r="E2" s="9" t="s">
        <v>14</v>
      </c>
      <c r="F2" s="6" t="str">
        <f>RIGHT(E2,3)</f>
        <v>567</v>
      </c>
      <c r="G2" s="6">
        <v>60</v>
      </c>
      <c r="H2" s="6">
        <v>15</v>
      </c>
      <c r="I2" s="6">
        <v>72</v>
      </c>
      <c r="J2" s="6">
        <v>13</v>
      </c>
      <c r="K2" s="9">
        <v>2.5</v>
      </c>
      <c r="L2" s="16" t="s">
        <v>98</v>
      </c>
      <c r="M2" s="16" t="s">
        <v>92</v>
      </c>
      <c r="N2" s="16" t="s">
        <v>93</v>
      </c>
      <c r="O2" s="6">
        <v>60</v>
      </c>
      <c r="P2" s="10" t="str">
        <f>TEXT(S2,"dd")</f>
        <v>05</v>
      </c>
      <c r="Q2" s="10" t="str">
        <f>TEXT(S2,"mm")</f>
        <v>06</v>
      </c>
      <c r="R2" s="13" t="s">
        <v>83</v>
      </c>
      <c r="S2" s="13" t="s">
        <v>89</v>
      </c>
      <c r="T2" s="16" t="s">
        <v>94</v>
      </c>
      <c r="U2" s="9" t="s">
        <v>17</v>
      </c>
      <c r="V2" s="3">
        <v>1</v>
      </c>
      <c r="W2" s="3" t="s">
        <v>20</v>
      </c>
      <c r="X2" s="3">
        <v>2</v>
      </c>
      <c r="Y2" s="3" t="s">
        <v>29</v>
      </c>
      <c r="Z2" s="3" t="s">
        <v>39</v>
      </c>
      <c r="AA2" s="9" t="s">
        <v>45</v>
      </c>
      <c r="AB2" s="9" t="s">
        <v>48</v>
      </c>
      <c r="AC2" s="3">
        <v>1</v>
      </c>
      <c r="AD2" s="3" t="s">
        <v>51</v>
      </c>
      <c r="AE2" s="9" t="s">
        <v>59</v>
      </c>
    </row>
    <row r="3" spans="1:31" x14ac:dyDescent="0.25">
      <c r="A3" s="9"/>
      <c r="B3" s="9"/>
      <c r="C3" s="7"/>
      <c r="D3" s="9"/>
      <c r="E3" s="9"/>
      <c r="F3" s="7"/>
      <c r="G3" s="7"/>
      <c r="H3" s="7"/>
      <c r="I3" s="7"/>
      <c r="J3" s="7"/>
      <c r="K3" s="9"/>
      <c r="L3" s="17"/>
      <c r="M3" s="17"/>
      <c r="N3" s="17"/>
      <c r="O3" s="7"/>
      <c r="P3" s="11"/>
      <c r="Q3" s="11"/>
      <c r="R3" s="14"/>
      <c r="S3" s="14"/>
      <c r="T3" s="17"/>
      <c r="U3" s="9"/>
      <c r="V3" s="3">
        <v>2</v>
      </c>
      <c r="W3" s="3" t="s">
        <v>21</v>
      </c>
      <c r="X3" s="3">
        <v>3</v>
      </c>
      <c r="Y3" s="3" t="s">
        <v>30</v>
      </c>
      <c r="Z3" s="3" t="s">
        <v>40</v>
      </c>
      <c r="AA3" s="9"/>
      <c r="AB3" s="9"/>
      <c r="AC3" s="3">
        <v>2</v>
      </c>
      <c r="AD3" s="3" t="s">
        <v>24</v>
      </c>
      <c r="AE3" s="9"/>
    </row>
    <row r="4" spans="1:31" x14ac:dyDescent="0.25">
      <c r="A4" s="9"/>
      <c r="B4" s="9"/>
      <c r="C4" s="7"/>
      <c r="D4" s="9"/>
      <c r="E4" s="9"/>
      <c r="F4" s="7"/>
      <c r="G4" s="7"/>
      <c r="H4" s="7"/>
      <c r="I4" s="7"/>
      <c r="J4" s="7"/>
      <c r="K4" s="9"/>
      <c r="L4" s="17"/>
      <c r="M4" s="17"/>
      <c r="N4" s="17"/>
      <c r="O4" s="7"/>
      <c r="P4" s="11"/>
      <c r="Q4" s="11"/>
      <c r="R4" s="14"/>
      <c r="S4" s="14"/>
      <c r="T4" s="17"/>
      <c r="U4" s="9"/>
      <c r="V4" s="3">
        <v>3</v>
      </c>
      <c r="W4" s="3" t="s">
        <v>22</v>
      </c>
      <c r="X4" s="3">
        <v>2</v>
      </c>
      <c r="Y4" s="3" t="s">
        <v>31</v>
      </c>
      <c r="Z4" s="3" t="s">
        <v>41</v>
      </c>
      <c r="AA4" s="9"/>
      <c r="AB4" s="9"/>
      <c r="AC4" s="3">
        <v>3</v>
      </c>
      <c r="AD4" s="3" t="s">
        <v>52</v>
      </c>
      <c r="AE4" s="9"/>
    </row>
    <row r="5" spans="1:31" x14ac:dyDescent="0.25">
      <c r="A5" s="9"/>
      <c r="B5" s="9"/>
      <c r="C5" s="8"/>
      <c r="D5" s="9"/>
      <c r="E5" s="9"/>
      <c r="F5" s="8"/>
      <c r="G5" s="8"/>
      <c r="H5" s="8"/>
      <c r="I5" s="8"/>
      <c r="J5" s="8"/>
      <c r="K5" s="9"/>
      <c r="L5" s="18"/>
      <c r="M5" s="18"/>
      <c r="N5" s="18"/>
      <c r="O5" s="8"/>
      <c r="P5" s="12"/>
      <c r="Q5" s="12"/>
      <c r="R5" s="15"/>
      <c r="S5" s="15"/>
      <c r="T5" s="18"/>
      <c r="U5" s="9"/>
      <c r="V5" s="3">
        <v>4</v>
      </c>
      <c r="W5" s="3" t="s">
        <v>23</v>
      </c>
      <c r="X5" s="3">
        <v>1</v>
      </c>
      <c r="Y5" s="3" t="s">
        <v>32</v>
      </c>
      <c r="Z5" s="3" t="s">
        <v>42</v>
      </c>
      <c r="AA5" s="9"/>
      <c r="AB5" s="9"/>
      <c r="AC5" s="3">
        <v>4</v>
      </c>
      <c r="AD5" s="3" t="s">
        <v>53</v>
      </c>
      <c r="AE5" s="9"/>
    </row>
    <row r="6" spans="1:31" x14ac:dyDescent="0.25">
      <c r="A6" s="9">
        <v>1234</v>
      </c>
      <c r="B6" s="9">
        <v>1102345678</v>
      </c>
      <c r="C6" s="6" t="s">
        <v>63</v>
      </c>
      <c r="D6" s="9" t="s">
        <v>67</v>
      </c>
      <c r="E6" s="9" t="s">
        <v>15</v>
      </c>
      <c r="F6" s="6" t="str">
        <f>RIGHT(E6,3)</f>
        <v>543</v>
      </c>
      <c r="G6" s="6">
        <v>55</v>
      </c>
      <c r="H6" s="6">
        <v>23</v>
      </c>
      <c r="I6" s="6">
        <v>60</v>
      </c>
      <c r="J6" s="6">
        <v>17</v>
      </c>
      <c r="K6" s="9">
        <v>3.1</v>
      </c>
      <c r="L6" s="16" t="s">
        <v>99</v>
      </c>
      <c r="M6" s="16" t="s">
        <v>87</v>
      </c>
      <c r="N6" s="16" t="s">
        <v>86</v>
      </c>
      <c r="O6" s="6">
        <v>55</v>
      </c>
      <c r="P6" s="10" t="str">
        <f t="shared" ref="P6:P13" si="0">TEXT(S6,"dd")</f>
        <v>15</v>
      </c>
      <c r="Q6" s="10" t="str">
        <f>TEXT(S6,"mm")</f>
        <v>05</v>
      </c>
      <c r="R6" s="13" t="s">
        <v>83</v>
      </c>
      <c r="S6" s="13" t="s">
        <v>90</v>
      </c>
      <c r="T6" s="16" t="s">
        <v>96</v>
      </c>
      <c r="U6" s="9" t="s">
        <v>18</v>
      </c>
      <c r="V6" s="3">
        <v>1</v>
      </c>
      <c r="W6" s="3" t="s">
        <v>22</v>
      </c>
      <c r="X6" s="3">
        <v>2</v>
      </c>
      <c r="Y6" s="3" t="s">
        <v>33</v>
      </c>
      <c r="Z6" s="3" t="s">
        <v>39</v>
      </c>
      <c r="AA6" s="6" t="s">
        <v>46</v>
      </c>
      <c r="AB6" s="6" t="s">
        <v>49</v>
      </c>
      <c r="AC6" s="3">
        <v>1</v>
      </c>
      <c r="AD6" s="3" t="s">
        <v>54</v>
      </c>
      <c r="AE6" s="6" t="s">
        <v>60</v>
      </c>
    </row>
    <row r="7" spans="1:31" x14ac:dyDescent="0.25">
      <c r="A7" s="9"/>
      <c r="B7" s="9"/>
      <c r="C7" s="7"/>
      <c r="D7" s="9"/>
      <c r="E7" s="9"/>
      <c r="F7" s="7"/>
      <c r="G7" s="7"/>
      <c r="H7" s="7"/>
      <c r="I7" s="7"/>
      <c r="J7" s="7"/>
      <c r="K7" s="9"/>
      <c r="L7" s="17"/>
      <c r="M7" s="17"/>
      <c r="N7" s="17"/>
      <c r="O7" s="7"/>
      <c r="P7" s="11"/>
      <c r="Q7" s="11"/>
      <c r="R7" s="14"/>
      <c r="S7" s="14"/>
      <c r="T7" s="17"/>
      <c r="U7" s="9"/>
      <c r="V7" s="3">
        <v>2</v>
      </c>
      <c r="W7" s="3" t="s">
        <v>24</v>
      </c>
      <c r="X7" s="3">
        <v>1</v>
      </c>
      <c r="Y7" s="3" t="s">
        <v>34</v>
      </c>
      <c r="Z7" s="3" t="s">
        <v>43</v>
      </c>
      <c r="AA7" s="7"/>
      <c r="AB7" s="7"/>
      <c r="AC7" s="3">
        <v>2</v>
      </c>
      <c r="AD7" s="3" t="s">
        <v>55</v>
      </c>
      <c r="AE7" s="7"/>
    </row>
    <row r="8" spans="1:31" x14ac:dyDescent="0.25">
      <c r="A8" s="9"/>
      <c r="B8" s="9"/>
      <c r="C8" s="7"/>
      <c r="D8" s="9"/>
      <c r="E8" s="9"/>
      <c r="F8" s="7"/>
      <c r="G8" s="7"/>
      <c r="H8" s="7"/>
      <c r="I8" s="7"/>
      <c r="J8" s="7"/>
      <c r="K8" s="9"/>
      <c r="L8" s="17"/>
      <c r="M8" s="17"/>
      <c r="N8" s="17"/>
      <c r="O8" s="7"/>
      <c r="P8" s="11"/>
      <c r="Q8" s="11"/>
      <c r="R8" s="14"/>
      <c r="S8" s="14"/>
      <c r="T8" s="17"/>
      <c r="U8" s="9"/>
      <c r="V8" s="3">
        <v>3</v>
      </c>
      <c r="W8" s="3" t="s">
        <v>25</v>
      </c>
      <c r="X8" s="3">
        <v>3</v>
      </c>
      <c r="Y8" s="3" t="s">
        <v>35</v>
      </c>
      <c r="Z8" s="3" t="s">
        <v>39</v>
      </c>
      <c r="AA8" s="7"/>
      <c r="AB8" s="7"/>
      <c r="AC8" s="3">
        <v>3</v>
      </c>
      <c r="AD8" s="3" t="s">
        <v>56</v>
      </c>
      <c r="AE8" s="7"/>
    </row>
    <row r="9" spans="1:31" x14ac:dyDescent="0.25">
      <c r="A9" s="9"/>
      <c r="B9" s="9"/>
      <c r="C9" s="8"/>
      <c r="D9" s="9"/>
      <c r="E9" s="9"/>
      <c r="F9" s="8"/>
      <c r="G9" s="8"/>
      <c r="H9" s="8"/>
      <c r="I9" s="8"/>
      <c r="J9" s="8"/>
      <c r="K9" s="9"/>
      <c r="L9" s="18"/>
      <c r="M9" s="18"/>
      <c r="N9" s="18"/>
      <c r="O9" s="8"/>
      <c r="P9" s="12"/>
      <c r="Q9" s="12"/>
      <c r="R9" s="15"/>
      <c r="S9" s="15"/>
      <c r="T9" s="18"/>
      <c r="U9" s="9"/>
      <c r="V9" s="3">
        <v>4</v>
      </c>
      <c r="W9" s="3" t="s">
        <v>26</v>
      </c>
      <c r="X9" s="3">
        <v>2</v>
      </c>
      <c r="Y9" s="3" t="s">
        <v>36</v>
      </c>
      <c r="Z9" s="3" t="s">
        <v>41</v>
      </c>
      <c r="AA9" s="8"/>
      <c r="AB9" s="8"/>
      <c r="AC9" s="3">
        <v>4</v>
      </c>
      <c r="AD9" s="3" t="s">
        <v>57</v>
      </c>
      <c r="AE9" s="8"/>
    </row>
    <row r="10" spans="1:31" x14ac:dyDescent="0.25">
      <c r="A10" s="9">
        <v>1234</v>
      </c>
      <c r="B10" s="9">
        <v>1014567890</v>
      </c>
      <c r="C10" s="6" t="s">
        <v>65</v>
      </c>
      <c r="D10" s="9" t="s">
        <v>68</v>
      </c>
      <c r="E10" s="9" t="s">
        <v>16</v>
      </c>
      <c r="F10" s="6" t="str">
        <f>RIGHT(E10,3)</f>
        <v>654</v>
      </c>
      <c r="G10" s="6">
        <v>24</v>
      </c>
      <c r="H10" s="6">
        <v>56</v>
      </c>
      <c r="I10" s="6">
        <v>60</v>
      </c>
      <c r="J10" s="6">
        <v>15</v>
      </c>
      <c r="K10" s="9">
        <v>1.9</v>
      </c>
      <c r="L10" s="16" t="s">
        <v>85</v>
      </c>
      <c r="M10" s="16" t="s">
        <v>88</v>
      </c>
      <c r="N10" s="16" t="s">
        <v>95</v>
      </c>
      <c r="O10" s="6">
        <v>24</v>
      </c>
      <c r="P10" s="10" t="str">
        <f t="shared" ref="P10:P13" si="1">TEXT(S10,"dd")</f>
        <v>28</v>
      </c>
      <c r="Q10" s="10" t="str">
        <f>TEXT(S10,"mm")</f>
        <v>05</v>
      </c>
      <c r="R10" s="13" t="s">
        <v>83</v>
      </c>
      <c r="S10" s="13" t="s">
        <v>91</v>
      </c>
      <c r="T10" s="16" t="s">
        <v>97</v>
      </c>
      <c r="U10" s="9" t="s">
        <v>19</v>
      </c>
      <c r="V10" s="3">
        <v>1</v>
      </c>
      <c r="W10" s="3" t="s">
        <v>27</v>
      </c>
      <c r="X10" s="3">
        <v>6</v>
      </c>
      <c r="Y10" s="3" t="s">
        <v>37</v>
      </c>
      <c r="Z10" s="3" t="s">
        <v>44</v>
      </c>
      <c r="AA10" s="9" t="s">
        <v>47</v>
      </c>
      <c r="AB10" s="9" t="s">
        <v>50</v>
      </c>
      <c r="AC10" s="3">
        <v>1</v>
      </c>
      <c r="AD10" s="3" t="s">
        <v>25</v>
      </c>
      <c r="AE10" s="9" t="s">
        <v>61</v>
      </c>
    </row>
    <row r="11" spans="1:31" x14ac:dyDescent="0.25">
      <c r="A11" s="9"/>
      <c r="B11" s="9"/>
      <c r="C11" s="7"/>
      <c r="D11" s="9"/>
      <c r="E11" s="9"/>
      <c r="F11" s="7"/>
      <c r="G11" s="7"/>
      <c r="H11" s="7"/>
      <c r="I11" s="7"/>
      <c r="J11" s="7"/>
      <c r="K11" s="9"/>
      <c r="L11" s="17"/>
      <c r="M11" s="17"/>
      <c r="N11" s="17"/>
      <c r="O11" s="7"/>
      <c r="P11" s="11"/>
      <c r="Q11" s="11"/>
      <c r="R11" s="14"/>
      <c r="S11" s="14"/>
      <c r="T11" s="17"/>
      <c r="U11" s="9"/>
      <c r="V11" s="3">
        <v>2</v>
      </c>
      <c r="W11" s="3" t="s">
        <v>28</v>
      </c>
      <c r="X11" s="3">
        <v>4</v>
      </c>
      <c r="Y11" s="3" t="s">
        <v>38</v>
      </c>
      <c r="Z11" s="3" t="s">
        <v>40</v>
      </c>
      <c r="AA11" s="9"/>
      <c r="AB11" s="9"/>
      <c r="AC11" s="3">
        <v>2</v>
      </c>
      <c r="AD11" s="3" t="s">
        <v>26</v>
      </c>
      <c r="AE11" s="9"/>
    </row>
    <row r="12" spans="1:31" x14ac:dyDescent="0.25">
      <c r="A12" s="9"/>
      <c r="B12" s="9"/>
      <c r="C12" s="7"/>
      <c r="D12" s="9"/>
      <c r="E12" s="9"/>
      <c r="F12" s="7"/>
      <c r="G12" s="7"/>
      <c r="H12" s="7"/>
      <c r="I12" s="7"/>
      <c r="J12" s="7"/>
      <c r="K12" s="9"/>
      <c r="L12" s="17"/>
      <c r="M12" s="17"/>
      <c r="N12" s="17"/>
      <c r="O12" s="7"/>
      <c r="P12" s="11"/>
      <c r="Q12" s="11"/>
      <c r="R12" s="14"/>
      <c r="S12" s="14"/>
      <c r="T12" s="17"/>
      <c r="U12" s="9"/>
      <c r="V12" s="3">
        <v>3</v>
      </c>
      <c r="W12" s="3" t="s">
        <v>21</v>
      </c>
      <c r="X12" s="3">
        <v>3</v>
      </c>
      <c r="Y12" s="3" t="s">
        <v>30</v>
      </c>
      <c r="Z12" s="3" t="s">
        <v>40</v>
      </c>
      <c r="AA12" s="9"/>
      <c r="AB12" s="9"/>
      <c r="AC12" s="3">
        <v>3</v>
      </c>
      <c r="AD12" s="3" t="s">
        <v>58</v>
      </c>
      <c r="AE12" s="9"/>
    </row>
    <row r="13" spans="1:31" x14ac:dyDescent="0.25">
      <c r="A13" s="9"/>
      <c r="B13" s="9"/>
      <c r="C13" s="8"/>
      <c r="D13" s="9"/>
      <c r="E13" s="9"/>
      <c r="F13" s="8"/>
      <c r="G13" s="8"/>
      <c r="H13" s="4"/>
      <c r="I13" s="8"/>
      <c r="J13" s="8"/>
      <c r="K13" s="9"/>
      <c r="L13" s="18"/>
      <c r="M13" s="18"/>
      <c r="N13" s="18"/>
      <c r="O13" s="8"/>
      <c r="P13" s="12"/>
      <c r="Q13" s="12"/>
      <c r="R13" s="15"/>
      <c r="S13" s="15"/>
      <c r="T13" s="18"/>
      <c r="U13" s="9"/>
      <c r="V13" s="3">
        <v>4</v>
      </c>
      <c r="W13" s="3" t="s">
        <v>20</v>
      </c>
      <c r="X13" s="3">
        <v>2</v>
      </c>
      <c r="Y13" s="3" t="s">
        <v>29</v>
      </c>
      <c r="Z13" s="3" t="s">
        <v>39</v>
      </c>
      <c r="AA13" s="9"/>
      <c r="AB13" s="9"/>
      <c r="AC13" s="3">
        <v>4</v>
      </c>
      <c r="AD13" s="3" t="s">
        <v>23</v>
      </c>
      <c r="AE13" s="9"/>
    </row>
  </sheetData>
  <mergeCells count="72">
    <mergeCell ref="T2:T5"/>
    <mergeCell ref="T6:T9"/>
    <mergeCell ref="T10:T13"/>
    <mergeCell ref="S2:S5"/>
    <mergeCell ref="S6:S9"/>
    <mergeCell ref="S10:S13"/>
    <mergeCell ref="P2:P5"/>
    <mergeCell ref="P6:P9"/>
    <mergeCell ref="P10:P13"/>
    <mergeCell ref="Q2:Q5"/>
    <mergeCell ref="Q6:Q9"/>
    <mergeCell ref="Q10:Q13"/>
    <mergeCell ref="O2:O5"/>
    <mergeCell ref="O6:O9"/>
    <mergeCell ref="O10:O13"/>
    <mergeCell ref="R10:R13"/>
    <mergeCell ref="R6:R9"/>
    <mergeCell ref="R2:R5"/>
    <mergeCell ref="L10:L13"/>
    <mergeCell ref="L6:L9"/>
    <mergeCell ref="L2:L5"/>
    <mergeCell ref="N2:N5"/>
    <mergeCell ref="N6:N9"/>
    <mergeCell ref="N10:N13"/>
    <mergeCell ref="M10:M13"/>
    <mergeCell ref="M6:M9"/>
    <mergeCell ref="M2:M5"/>
    <mergeCell ref="A2:A5"/>
    <mergeCell ref="A6:A9"/>
    <mergeCell ref="A10:A13"/>
    <mergeCell ref="U10:U13"/>
    <mergeCell ref="AA2:AA5"/>
    <mergeCell ref="B10:B13"/>
    <mergeCell ref="D6:D9"/>
    <mergeCell ref="D10:D13"/>
    <mergeCell ref="E6:E9"/>
    <mergeCell ref="E10:E13"/>
    <mergeCell ref="K6:K9"/>
    <mergeCell ref="K10:K13"/>
    <mergeCell ref="B2:B5"/>
    <mergeCell ref="D2:D5"/>
    <mergeCell ref="E2:E5"/>
    <mergeCell ref="K2:K5"/>
    <mergeCell ref="AB2:AB5"/>
    <mergeCell ref="AE2:AE5"/>
    <mergeCell ref="AA6:AA9"/>
    <mergeCell ref="AB6:AB9"/>
    <mergeCell ref="AA10:AA13"/>
    <mergeCell ref="AB10:AB13"/>
    <mergeCell ref="AE6:AE9"/>
    <mergeCell ref="AE10:AE13"/>
    <mergeCell ref="U2:U5"/>
    <mergeCell ref="B6:B9"/>
    <mergeCell ref="U6:U9"/>
    <mergeCell ref="C2:C5"/>
    <mergeCell ref="C10:C13"/>
    <mergeCell ref="C6:C9"/>
    <mergeCell ref="G10:G13"/>
    <mergeCell ref="G6:G9"/>
    <mergeCell ref="G2:G5"/>
    <mergeCell ref="F10:F13"/>
    <mergeCell ref="F6:F9"/>
    <mergeCell ref="F2:F5"/>
    <mergeCell ref="H10:H12"/>
    <mergeCell ref="H6:H9"/>
    <mergeCell ref="H2:H5"/>
    <mergeCell ref="I10:I13"/>
    <mergeCell ref="I6:I9"/>
    <mergeCell ref="I2:I5"/>
    <mergeCell ref="J10:J13"/>
    <mergeCell ref="J6:J9"/>
    <mergeCell ref="J2:J5"/>
  </mergeCells>
  <pageMargins left="0.7" right="0.7" top="0.75" bottom="0.75" header="0.3" footer="0.3"/>
  <ignoredErrors>
    <ignoredError sqref="Q2 Q6 Q10" formula="1"/>
    <ignoredError sqref="R2:R13 L7:N9 L11:N13 L10:N10 M6:N6 M3:N5 L2:N2 L3:L6 T11:T13 T7:T9 T3:T5 T2:U2 T6:U6 U3:U5 T10:U10 U7:U9 U11:U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Franco</dc:creator>
  <cp:lastModifiedBy>Daniel Pineda</cp:lastModifiedBy>
  <dcterms:created xsi:type="dcterms:W3CDTF">2025-05-26T14:16:51Z</dcterms:created>
  <dcterms:modified xsi:type="dcterms:W3CDTF">2025-06-11T20:16:51Z</dcterms:modified>
</cp:coreProperties>
</file>