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Data" sheetId="2" state="visible" r:id="rId4"/>
    <sheet name="Foglio1" sheetId="3" state="visible" r:id="rId5"/>
    <sheet name="Variabiles" sheetId="4" state="visible" r:id="rId6"/>
    <sheet name="ValueList_Helper" sheetId="5" state="hidden" r:id="rId7"/>
    <sheet name="Foglio6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<sst xmlns="http://schemas.openxmlformats.org/spreadsheetml/2006/main" count="6279" uniqueCount="1091">
  <si>
    <t xml:space="preserve">Class</t>
  </si>
  <si>
    <t xml:space="preserve">POP</t>
  </si>
  <si>
    <t xml:space="preserve">WorkGroup</t>
  </si>
  <si>
    <t xml:space="preserve">miX</t>
  </si>
  <si>
    <t xml:space="preserve">Idsample</t>
  </si>
  <si>
    <t xml:space="preserve">date</t>
  </si>
  <si>
    <t xml:space="preserve">A a-pinene</t>
  </si>
  <si>
    <t xml:space="preserve">α-Fenchene</t>
  </si>
  <si>
    <t xml:space="preserve">C camphene</t>
  </si>
  <si>
    <t xml:space="preserve">C b-pinene</t>
  </si>
  <si>
    <t xml:space="preserve">B myrcene</t>
  </si>
  <si>
    <t xml:space="preserve">A a-phellandrene</t>
  </si>
  <si>
    <t xml:space="preserve">A a-terpinene</t>
  </si>
  <si>
    <t xml:space="preserve">A Limonene</t>
  </si>
  <si>
    <t xml:space="preserve">B cineolo</t>
  </si>
  <si>
    <t xml:space="preserve">B b-ocimene</t>
  </si>
  <si>
    <t xml:space="preserve">A g-terpinene</t>
  </si>
  <si>
    <t xml:space="preserve">B p-cymene</t>
  </si>
  <si>
    <t xml:space="preserve">C terpinolene</t>
  </si>
  <si>
    <t xml:space="preserve">Neryl propionate</t>
  </si>
  <si>
    <t xml:space="preserve">B nerol</t>
  </si>
  <si>
    <t xml:space="preserve">nerylisovaleriate</t>
  </si>
  <si>
    <t xml:space="preserve">Neryl acetate</t>
  </si>
  <si>
    <t xml:space="preserve">C linalool</t>
  </si>
  <si>
    <t xml:space="preserve">A terpinen-4-ol</t>
  </si>
  <si>
    <t xml:space="preserve">A a-terpineol</t>
  </si>
  <si>
    <t xml:space="preserve">a-ylangene</t>
  </si>
  <si>
    <t xml:space="preserve">a-copaene</t>
  </si>
  <si>
    <t xml:space="preserve">isoitalicene</t>
  </si>
  <si>
    <t xml:space="preserve">italicene</t>
  </si>
  <si>
    <t xml:space="preserve">cis-a-bergamotene</t>
  </si>
  <si>
    <t xml:space="preserve">trans-a-bergamotene</t>
  </si>
  <si>
    <t xml:space="preserve">C b-caryophillene</t>
  </si>
  <si>
    <t xml:space="preserve">Guaia-6,9-diene</t>
  </si>
  <si>
    <t xml:space="preserve">b-farnesene</t>
  </si>
  <si>
    <t xml:space="preserve">g-curcumene</t>
  </si>
  <si>
    <t xml:space="preserve">a-muurolene</t>
  </si>
  <si>
    <t xml:space="preserve">b-bisabolene</t>
  </si>
  <si>
    <t xml:space="preserve">d-cadinene</t>
  </si>
  <si>
    <t xml:space="preserve">Sesquiterpene8</t>
  </si>
  <si>
    <t xml:space="preserve">b-Selinene</t>
  </si>
  <si>
    <t xml:space="preserve">b-curcumene</t>
  </si>
  <si>
    <t xml:space="preserve">Selinene</t>
  </si>
  <si>
    <t xml:space="preserve">a-curcumene</t>
  </si>
  <si>
    <t xml:space="preserve">C15H26O2</t>
  </si>
  <si>
    <t xml:space="preserve">guaiol</t>
  </si>
  <si>
    <t xml:space="preserve">Sesquiterpene 4</t>
  </si>
  <si>
    <t xml:space="preserve">rosifoliol</t>
  </si>
  <si>
    <t xml:space="preserve">TOT_Mono</t>
  </si>
  <si>
    <t xml:space="preserve">TOT_mono&amp;sesqui</t>
  </si>
  <si>
    <t xml:space="preserve">Work_prop</t>
  </si>
  <si>
    <t xml:space="preserve">Work_prop2</t>
  </si>
  <si>
    <t xml:space="preserve">Work_prop3</t>
  </si>
  <si>
    <t xml:space="preserve">Isole</t>
  </si>
  <si>
    <t xml:space="preserve">WorkGroup_dup</t>
  </si>
  <si>
    <t xml:space="preserve">C</t>
  </si>
  <si>
    <t xml:space="preserve">I</t>
  </si>
  <si>
    <t xml:space="preserve">C I 1 2sett20.D</t>
  </si>
  <si>
    <t xml:space="preserve">Gruppo capraia</t>
  </si>
  <si>
    <t xml:space="preserve">Capraia</t>
  </si>
  <si>
    <t xml:space="preserve">C_I</t>
  </si>
  <si>
    <t xml:space="preserve">C I 10 2sett20 .D</t>
  </si>
  <si>
    <t xml:space="preserve">C I 11 25SETT20.D</t>
  </si>
  <si>
    <t xml:space="preserve">C I 12 2sett20 .D</t>
  </si>
  <si>
    <t xml:space="preserve">C I 13 25SETT20.D</t>
  </si>
  <si>
    <t xml:space="preserve">C I 14 30SETT20.D</t>
  </si>
  <si>
    <t xml:space="preserve">C I 15 25SETT20.D</t>
  </si>
  <si>
    <t xml:space="preserve">C I 16 2sett20 .D</t>
  </si>
  <si>
    <t xml:space="preserve">C I 17 30SETT20.D</t>
  </si>
  <si>
    <t xml:space="preserve">C I 18 25SETT20.D</t>
  </si>
  <si>
    <t xml:space="preserve">C I 19 25SETT20.D</t>
  </si>
  <si>
    <t xml:space="preserve">C I 2 25SETT20.D</t>
  </si>
  <si>
    <t xml:space="preserve">C I 20 2sett20 .D</t>
  </si>
  <si>
    <t xml:space="preserve">C I 21 30SETT20.D</t>
  </si>
  <si>
    <t xml:space="preserve">C I 22 2sett20 .D</t>
  </si>
  <si>
    <t xml:space="preserve">C I 23 2sett20 .D</t>
  </si>
  <si>
    <t xml:space="preserve">C I 24 2sett20 .D</t>
  </si>
  <si>
    <t xml:space="preserve">C I 25 2sett20 .D</t>
  </si>
  <si>
    <t xml:space="preserve">C I 26 2sett20 .D</t>
  </si>
  <si>
    <t xml:space="preserve">C I 27 2sett20 .D</t>
  </si>
  <si>
    <t xml:space="preserve">C I 28 25SETT20.D</t>
  </si>
  <si>
    <t xml:space="preserve">C I 29 25SETT20.D</t>
  </si>
  <si>
    <t xml:space="preserve">C I 3 2sett20 .D</t>
  </si>
  <si>
    <t xml:space="preserve">C I 30 2sett20 .D</t>
  </si>
  <si>
    <t xml:space="preserve">C I 4 2sett20 .D</t>
  </si>
  <si>
    <t xml:space="preserve">C I 5 2sett20 .D</t>
  </si>
  <si>
    <t xml:space="preserve">C I 6 2sett20 .D</t>
  </si>
  <si>
    <t xml:space="preserve">C I 7 2sett20 .D</t>
  </si>
  <si>
    <t xml:space="preserve">C I 8 2sett20 .D</t>
  </si>
  <si>
    <t xml:space="preserve">C I 9 25SETT20.D</t>
  </si>
  <si>
    <t xml:space="preserve">C I Mix 6dicembre2021.D</t>
  </si>
  <si>
    <t xml:space="preserve">II </t>
  </si>
  <si>
    <t xml:space="preserve">C II 1 24SETT20.D</t>
  </si>
  <si>
    <t xml:space="preserve">C_II </t>
  </si>
  <si>
    <t xml:space="preserve">C II 10.D</t>
  </si>
  <si>
    <t xml:space="preserve">C II 11 25SETT20.D</t>
  </si>
  <si>
    <t xml:space="preserve">C II 12.D</t>
  </si>
  <si>
    <t xml:space="preserve">C II 13.D</t>
  </si>
  <si>
    <t xml:space="preserve">C II 14.D</t>
  </si>
  <si>
    <t xml:space="preserve">C II 15.D</t>
  </si>
  <si>
    <t xml:space="preserve">C II 16.D</t>
  </si>
  <si>
    <t xml:space="preserve">C II 17.D</t>
  </si>
  <si>
    <t xml:space="preserve">C II 18 25SETT20.D</t>
  </si>
  <si>
    <t xml:space="preserve">C II 19.D</t>
  </si>
  <si>
    <t xml:space="preserve">C II 2 25SETT20.D</t>
  </si>
  <si>
    <t xml:space="preserve">C II 20.D</t>
  </si>
  <si>
    <t xml:space="preserve">C II 21.D</t>
  </si>
  <si>
    <t xml:space="preserve">C II 25.D</t>
  </si>
  <si>
    <t xml:space="preserve">C II 26 25SETT20.D</t>
  </si>
  <si>
    <t xml:space="preserve">C II 27.D</t>
  </si>
  <si>
    <t xml:space="preserve">C II 28 25SETT20.D</t>
  </si>
  <si>
    <t xml:space="preserve">C II 29 25SETT20.D</t>
  </si>
  <si>
    <t xml:space="preserve">C II 3.D</t>
  </si>
  <si>
    <t xml:space="preserve">C II 30 25SETT20.D</t>
  </si>
  <si>
    <t xml:space="preserve">C II 4.D</t>
  </si>
  <si>
    <t xml:space="preserve">C II 5.D</t>
  </si>
  <si>
    <t xml:space="preserve">C II 6 25SETT20.D</t>
  </si>
  <si>
    <t xml:space="preserve">C II 7.D</t>
  </si>
  <si>
    <t xml:space="preserve">C II 8 25SETT20.D</t>
  </si>
  <si>
    <t xml:space="preserve">C II 9 25SETT20.D</t>
  </si>
  <si>
    <t xml:space="preserve">C II Mix 6dicembre2021.D</t>
  </si>
  <si>
    <t xml:space="preserve">III</t>
  </si>
  <si>
    <t xml:space="preserve">C III 1 15ott2020.D</t>
  </si>
  <si>
    <t xml:space="preserve">C_III</t>
  </si>
  <si>
    <t xml:space="preserve">C III 10 15ott2020.D</t>
  </si>
  <si>
    <t xml:space="preserve">C III 11 15ott2020.D</t>
  </si>
  <si>
    <t xml:space="preserve">C III 12 15ott2020.D</t>
  </si>
  <si>
    <t xml:space="preserve">C III 13 15ott2020.D</t>
  </si>
  <si>
    <t xml:space="preserve">C III 14 15ott2020.D</t>
  </si>
  <si>
    <t xml:space="preserve">C III 15 15ott2020.D</t>
  </si>
  <si>
    <t xml:space="preserve">C III 16 15ott2020.D</t>
  </si>
  <si>
    <t xml:space="preserve">C III 17 15ott2020.D</t>
  </si>
  <si>
    <t xml:space="preserve">C III 18 15ott2020.D</t>
  </si>
  <si>
    <t xml:space="preserve">C III 2 15ott2020.D</t>
  </si>
  <si>
    <t xml:space="preserve">C III 3 15ott2020.D</t>
  </si>
  <si>
    <t xml:space="preserve">C III 4 15ott2020.D</t>
  </si>
  <si>
    <t xml:space="preserve">C III 5 15ott2020.D</t>
  </si>
  <si>
    <t xml:space="preserve">C III 6 15ott2020.D</t>
  </si>
  <si>
    <t xml:space="preserve">C III 7 15ott2020.D</t>
  </si>
  <si>
    <t xml:space="preserve">C III 8 15ott2020.D</t>
  </si>
  <si>
    <t xml:space="preserve">C III 9 15ott2020.D</t>
  </si>
  <si>
    <t xml:space="preserve">C III Mix 6dicembre2021.D</t>
  </si>
  <si>
    <t xml:space="preserve">E</t>
  </si>
  <si>
    <t xml:space="preserve">E I 1.D</t>
  </si>
  <si>
    <t xml:space="preserve">Elba</t>
  </si>
  <si>
    <t xml:space="preserve">E_I</t>
  </si>
  <si>
    <t xml:space="preserve">E I 10.D</t>
  </si>
  <si>
    <t xml:space="preserve">E I 11.D</t>
  </si>
  <si>
    <t xml:space="preserve">E I 12.D</t>
  </si>
  <si>
    <t xml:space="preserve">E I 13.D</t>
  </si>
  <si>
    <t xml:space="preserve">E I 14 25SETT20.D</t>
  </si>
  <si>
    <t xml:space="preserve">E I 15.D</t>
  </si>
  <si>
    <t xml:space="preserve">E I 16.D</t>
  </si>
  <si>
    <t xml:space="preserve">E I 17 30SETT20.D</t>
  </si>
  <si>
    <t xml:space="preserve">E I 18.D</t>
  </si>
  <si>
    <t xml:space="preserve">E I 19 25SETT20.D</t>
  </si>
  <si>
    <t xml:space="preserve">E I 2 25SETT20.D</t>
  </si>
  <si>
    <t xml:space="preserve">E I 20 25SETT20.D</t>
  </si>
  <si>
    <t xml:space="preserve">E I 21 25SETT20.D</t>
  </si>
  <si>
    <t xml:space="preserve">E I 22.D</t>
  </si>
  <si>
    <t xml:space="preserve">E I 23 25SETT20.D</t>
  </si>
  <si>
    <t xml:space="preserve">E I 24 25SETT20.D</t>
  </si>
  <si>
    <t xml:space="preserve">E I 25.D</t>
  </si>
  <si>
    <t xml:space="preserve">E I 26 25SETT20.D</t>
  </si>
  <si>
    <t xml:space="preserve">E I 27.D</t>
  </si>
  <si>
    <t xml:space="preserve">E I 28.D</t>
  </si>
  <si>
    <t xml:space="preserve">E I 29.D</t>
  </si>
  <si>
    <t xml:space="preserve">E I 3.D</t>
  </si>
  <si>
    <t xml:space="preserve">E I 4.D</t>
  </si>
  <si>
    <t xml:space="preserve">E I 5 25SETT20.D</t>
  </si>
  <si>
    <t xml:space="preserve">E I 6.D</t>
  </si>
  <si>
    <t xml:space="preserve">E I 7.D</t>
  </si>
  <si>
    <t xml:space="preserve">E I 8.D</t>
  </si>
  <si>
    <t xml:space="preserve">E I 9.D</t>
  </si>
  <si>
    <t xml:space="preserve">E I Mix 6dicembre2021.D</t>
  </si>
  <si>
    <t xml:space="preserve">E II 1.D</t>
  </si>
  <si>
    <t xml:space="preserve">Gruppo Elba</t>
  </si>
  <si>
    <t xml:space="preserve">Gruppo Enfola</t>
  </si>
  <si>
    <t xml:space="preserve">E_II </t>
  </si>
  <si>
    <t xml:space="preserve">E II 10.D</t>
  </si>
  <si>
    <t xml:space="preserve">E II 11 25SETT20.D</t>
  </si>
  <si>
    <t xml:space="preserve">E II 12 25SETT20.D</t>
  </si>
  <si>
    <t xml:space="preserve">E II 13 25SETT20.D</t>
  </si>
  <si>
    <t xml:space="preserve">E II 14.D</t>
  </si>
  <si>
    <t xml:space="preserve">E II 15 25SETT20.D</t>
  </si>
  <si>
    <t xml:space="preserve">E II 16 25SETT20.D</t>
  </si>
  <si>
    <t xml:space="preserve">E II 17.D</t>
  </si>
  <si>
    <t xml:space="preserve">E II 18 25SETT20.D</t>
  </si>
  <si>
    <t xml:space="preserve">E II 19.D</t>
  </si>
  <si>
    <t xml:space="preserve">E II 2 25SETT20.D</t>
  </si>
  <si>
    <t xml:space="preserve">E II 20 25SETT20.D</t>
  </si>
  <si>
    <t xml:space="preserve">E II 21 25SETT20.D</t>
  </si>
  <si>
    <t xml:space="preserve">E II 22.D</t>
  </si>
  <si>
    <t xml:space="preserve">E II 23.D</t>
  </si>
  <si>
    <t xml:space="preserve">E II 24.D</t>
  </si>
  <si>
    <t xml:space="preserve">E II 25 25SETT20.D</t>
  </si>
  <si>
    <t xml:space="preserve">E II 26.D</t>
  </si>
  <si>
    <t xml:space="preserve">E II 3.D</t>
  </si>
  <si>
    <t xml:space="preserve">E II 4.D</t>
  </si>
  <si>
    <t xml:space="preserve">E II 5 25SETT20.D</t>
  </si>
  <si>
    <t xml:space="preserve">E II 6.D</t>
  </si>
  <si>
    <t xml:space="preserve">E II 7 25SETT20.D</t>
  </si>
  <si>
    <t xml:space="preserve">E II 8.D</t>
  </si>
  <si>
    <t xml:space="preserve">E II 9 25SETT20.D</t>
  </si>
  <si>
    <t xml:space="preserve">E II Mix 6dicembre2021.D</t>
  </si>
  <si>
    <t xml:space="preserve">E III 1 25SETT20.D</t>
  </si>
  <si>
    <t xml:space="preserve">E_III</t>
  </si>
  <si>
    <t xml:space="preserve">E III 10 25SETT20.D</t>
  </si>
  <si>
    <t xml:space="preserve">E III 11 25SETT20.D</t>
  </si>
  <si>
    <t xml:space="preserve">E III 12 25SETT20.D</t>
  </si>
  <si>
    <t xml:space="preserve">E III 13 25SETT20.D</t>
  </si>
  <si>
    <t xml:space="preserve">E III 14 25SETT20.D</t>
  </si>
  <si>
    <t xml:space="preserve">E III 15 30SETT20.D</t>
  </si>
  <si>
    <t xml:space="preserve">E III 16 25SETT20.D</t>
  </si>
  <si>
    <t xml:space="preserve">E III 17 25SETT20.D</t>
  </si>
  <si>
    <t xml:space="preserve">E III 18.D</t>
  </si>
  <si>
    <t xml:space="preserve">E III 19 25SETT20.D</t>
  </si>
  <si>
    <t xml:space="preserve">E III 2 25SETT20.D</t>
  </si>
  <si>
    <t xml:space="preserve">E III 20 25SETT20.D</t>
  </si>
  <si>
    <t xml:space="preserve">E III 21 25SETT20.D</t>
  </si>
  <si>
    <t xml:space="preserve">E III 22.D</t>
  </si>
  <si>
    <t xml:space="preserve">E III 23 25SETT20.D</t>
  </si>
  <si>
    <t xml:space="preserve">E III 24.D</t>
  </si>
  <si>
    <t xml:space="preserve">E III 25.D</t>
  </si>
  <si>
    <t xml:space="preserve">E III 26 25SETT20.D</t>
  </si>
  <si>
    <t xml:space="preserve">E III 27 25SETT20.D</t>
  </si>
  <si>
    <t xml:space="preserve">E III 28 25SETT20.D</t>
  </si>
  <si>
    <t xml:space="preserve">E III 29.D</t>
  </si>
  <si>
    <t xml:space="preserve">E III 3 25SETT20.D</t>
  </si>
  <si>
    <t xml:space="preserve">E III 30 25SETT20.D</t>
  </si>
  <si>
    <t xml:space="preserve">E III 4.D</t>
  </si>
  <si>
    <t xml:space="preserve">E III 5.D</t>
  </si>
  <si>
    <t xml:space="preserve">E III 6 25SETT20.D</t>
  </si>
  <si>
    <t xml:space="preserve">E III 7 25SETT20.D</t>
  </si>
  <si>
    <t xml:space="preserve">E III 8 25SETT20.D</t>
  </si>
  <si>
    <t xml:space="preserve">E III 9 25SETT20.D</t>
  </si>
  <si>
    <t xml:space="preserve">E III Mix 6dicembre2021.D</t>
  </si>
  <si>
    <t xml:space="preserve">IV </t>
  </si>
  <si>
    <t xml:space="preserve">E IV 1 25SETT20.D</t>
  </si>
  <si>
    <t xml:space="preserve">Enfola</t>
  </si>
  <si>
    <t xml:space="preserve">E_IV </t>
  </si>
  <si>
    <t xml:space="preserve">E IV 10.D</t>
  </si>
  <si>
    <t xml:space="preserve">E IV 11.D</t>
  </si>
  <si>
    <t xml:space="preserve">E IV 13.D</t>
  </si>
  <si>
    <t xml:space="preserve">E IV 15 25SETT20.D</t>
  </si>
  <si>
    <t xml:space="preserve">E IV 16.D</t>
  </si>
  <si>
    <t xml:space="preserve">E IV 17.D</t>
  </si>
  <si>
    <t xml:space="preserve">E IV 18.D</t>
  </si>
  <si>
    <t xml:space="preserve">E IV 19.D</t>
  </si>
  <si>
    <t xml:space="preserve">E IV 2.D</t>
  </si>
  <si>
    <t xml:space="preserve">E IV 20 18agosto23.D</t>
  </si>
  <si>
    <t xml:space="preserve">E IV 21.D</t>
  </si>
  <si>
    <t xml:space="preserve">E IV 22.D</t>
  </si>
  <si>
    <t xml:space="preserve">E IV 23.D</t>
  </si>
  <si>
    <t xml:space="preserve">E IV 25.D</t>
  </si>
  <si>
    <t xml:space="preserve">E IV 26.D</t>
  </si>
  <si>
    <t xml:space="preserve">E IV 28.D</t>
  </si>
  <si>
    <t xml:space="preserve">E IV 3.D</t>
  </si>
  <si>
    <t xml:space="preserve">E IV 30.D</t>
  </si>
  <si>
    <t xml:space="preserve">E IV 4.D</t>
  </si>
  <si>
    <t xml:space="preserve">E IV 5.D</t>
  </si>
  <si>
    <t xml:space="preserve">E IV 7.D</t>
  </si>
  <si>
    <t xml:space="preserve">E IV 8.D</t>
  </si>
  <si>
    <t xml:space="preserve">E IV 9 25SETT20.D</t>
  </si>
  <si>
    <t xml:space="preserve">V</t>
  </si>
  <si>
    <t xml:space="preserve">E V 1 2sett20 .D</t>
  </si>
  <si>
    <t xml:space="preserve">Gruppo Giglio</t>
  </si>
  <si>
    <t xml:space="preserve">E_V</t>
  </si>
  <si>
    <t xml:space="preserve">E V 10 2sett20 .D</t>
  </si>
  <si>
    <t xml:space="preserve">E V 11 3sett20 .D</t>
  </si>
  <si>
    <t xml:space="preserve">E V 12 3sett20 .D</t>
  </si>
  <si>
    <t xml:space="preserve">E V 13 25SETT20.D</t>
  </si>
  <si>
    <t xml:space="preserve">E V 14 3sett20 .D</t>
  </si>
  <si>
    <t xml:space="preserve">E V 15 3sett20 .D</t>
  </si>
  <si>
    <t xml:space="preserve">E V 16 3sett20 .D</t>
  </si>
  <si>
    <t xml:space="preserve">E V 17 3sett20 .D</t>
  </si>
  <si>
    <t xml:space="preserve">E V 18 25SETT20.D</t>
  </si>
  <si>
    <t xml:space="preserve">E V 19 3sett20 .D</t>
  </si>
  <si>
    <t xml:space="preserve">E V 2 2sett20 .D</t>
  </si>
  <si>
    <t xml:space="preserve">E V 20 25SETT20.D</t>
  </si>
  <si>
    <t xml:space="preserve">E V 21 3sett20 .D</t>
  </si>
  <si>
    <t xml:space="preserve">E V 22 3sett20 .D</t>
  </si>
  <si>
    <t xml:space="preserve">E V 23 3sett20 .D</t>
  </si>
  <si>
    <t xml:space="preserve">E V 24 3sett20 .D</t>
  </si>
  <si>
    <t xml:space="preserve">E V 25 3sett20 .D</t>
  </si>
  <si>
    <t xml:space="preserve">E V 26 3sett20 .D</t>
  </si>
  <si>
    <t xml:space="preserve">E V 27 3sett20 .D</t>
  </si>
  <si>
    <t xml:space="preserve">E V 28 3sett20 .D</t>
  </si>
  <si>
    <t xml:space="preserve">E V 29 3sett20 .D</t>
  </si>
  <si>
    <t xml:space="preserve">E V 3 25SETT20.D</t>
  </si>
  <si>
    <t xml:space="preserve">E V 30 3sett20 .D</t>
  </si>
  <si>
    <t xml:space="preserve">E V 4 25SETT20.D</t>
  </si>
  <si>
    <t xml:space="preserve">E V 5 25SETT20.D</t>
  </si>
  <si>
    <t xml:space="preserve">E V 6 2sett20 .D</t>
  </si>
  <si>
    <t xml:space="preserve">E V 7 2sett20 .D</t>
  </si>
  <si>
    <t xml:space="preserve">E V 8 25SETT20.D</t>
  </si>
  <si>
    <t xml:space="preserve">E V 9 25SETT20.D</t>
  </si>
  <si>
    <t xml:space="preserve">E V Mix 6dicembre2021.D</t>
  </si>
  <si>
    <t xml:space="preserve">VI</t>
  </si>
  <si>
    <t xml:space="preserve">E VI 1 25SETT20.D</t>
  </si>
  <si>
    <t xml:space="preserve">E VI 11.D</t>
  </si>
  <si>
    <t xml:space="preserve">E VI 14.D</t>
  </si>
  <si>
    <t xml:space="preserve">E VI 15.D</t>
  </si>
  <si>
    <t xml:space="preserve">E VI 16.D</t>
  </si>
  <si>
    <t xml:space="preserve">E VI 17.D</t>
  </si>
  <si>
    <t xml:space="preserve">E VI 18 18agosto21.D</t>
  </si>
  <si>
    <t xml:space="preserve">E VI 19.D</t>
  </si>
  <si>
    <t xml:space="preserve">E VI 21.D</t>
  </si>
  <si>
    <t xml:space="preserve">E VI 22.D</t>
  </si>
  <si>
    <t xml:space="preserve">E VI 23.D</t>
  </si>
  <si>
    <t xml:space="preserve">E VI 24.D</t>
  </si>
  <si>
    <t xml:space="preserve">E VI 25.D</t>
  </si>
  <si>
    <t xml:space="preserve">E VI 26.D</t>
  </si>
  <si>
    <t xml:space="preserve">E VI 27.D</t>
  </si>
  <si>
    <t xml:space="preserve">E VI 28.D</t>
  </si>
  <si>
    <t xml:space="preserve">E VI 29.D</t>
  </si>
  <si>
    <t xml:space="preserve">E VI 30.D</t>
  </si>
  <si>
    <t xml:space="preserve">E VI 5 25SETT20.D</t>
  </si>
  <si>
    <t xml:space="preserve">E VI 6.D</t>
  </si>
  <si>
    <t xml:space="preserve">E VI 7.D</t>
  </si>
  <si>
    <t xml:space="preserve">E VI 8.D</t>
  </si>
  <si>
    <t xml:space="preserve">G</t>
  </si>
  <si>
    <t xml:space="preserve">G I 1 28luglio20.D</t>
  </si>
  <si>
    <t xml:space="preserve">Giglio</t>
  </si>
  <si>
    <t xml:space="preserve">G_I</t>
  </si>
  <si>
    <t xml:space="preserve">G I 10 25SETT20.D</t>
  </si>
  <si>
    <t xml:space="preserve">G I 11.D</t>
  </si>
  <si>
    <t xml:space="preserve">G I 12.D</t>
  </si>
  <si>
    <t xml:space="preserve">G I 13 25SETT20.D</t>
  </si>
  <si>
    <t xml:space="preserve">G I 14.D</t>
  </si>
  <si>
    <t xml:space="preserve">G I 15 25SETT20.D</t>
  </si>
  <si>
    <t xml:space="preserve">G I 16.D</t>
  </si>
  <si>
    <t xml:space="preserve">G I 17 .D</t>
  </si>
  <si>
    <t xml:space="preserve">G I 18.D</t>
  </si>
  <si>
    <t xml:space="preserve">G I 19.D</t>
  </si>
  <si>
    <t xml:space="preserve">G I 2 28luglio20.D</t>
  </si>
  <si>
    <t xml:space="preserve">G I 20.D</t>
  </si>
  <si>
    <t xml:space="preserve">G I 21.D</t>
  </si>
  <si>
    <t xml:space="preserve">G I 22.D</t>
  </si>
  <si>
    <t xml:space="preserve">G I 23.D</t>
  </si>
  <si>
    <t xml:space="preserve">G I 24.D</t>
  </si>
  <si>
    <t xml:space="preserve">G I 25.D</t>
  </si>
  <si>
    <t xml:space="preserve">G I 26.D</t>
  </si>
  <si>
    <t xml:space="preserve">G I 27.D</t>
  </si>
  <si>
    <t xml:space="preserve">G I 28.D</t>
  </si>
  <si>
    <t xml:space="preserve">G I 29.D</t>
  </si>
  <si>
    <t xml:space="preserve">G I 3 28luglio20.D</t>
  </si>
  <si>
    <t xml:space="preserve">G I 30.D</t>
  </si>
  <si>
    <t xml:space="preserve">G I 4 28luglio20.D</t>
  </si>
  <si>
    <t xml:space="preserve">G I 5.D</t>
  </si>
  <si>
    <t xml:space="preserve">G I 6.D</t>
  </si>
  <si>
    <t xml:space="preserve">G I 7 25SETT20.D</t>
  </si>
  <si>
    <t xml:space="preserve">G I 8.D</t>
  </si>
  <si>
    <t xml:space="preserve">G I 9.D</t>
  </si>
  <si>
    <t xml:space="preserve">G I Mix 6dicembre2021.D</t>
  </si>
  <si>
    <t xml:space="preserve">G II 1.D</t>
  </si>
  <si>
    <t xml:space="preserve">G_II </t>
  </si>
  <si>
    <t xml:space="preserve">G II 10.D</t>
  </si>
  <si>
    <t xml:space="preserve">G II 11.D</t>
  </si>
  <si>
    <t xml:space="preserve">G II 12.D</t>
  </si>
  <si>
    <t xml:space="preserve">G II 13.D</t>
  </si>
  <si>
    <t xml:space="preserve">G II 14.D</t>
  </si>
  <si>
    <t xml:space="preserve">G II 15.D</t>
  </si>
  <si>
    <t xml:space="preserve">G II 16.D</t>
  </si>
  <si>
    <t xml:space="preserve">G II 17.D</t>
  </si>
  <si>
    <t xml:space="preserve">G II 18.D</t>
  </si>
  <si>
    <t xml:space="preserve">G II 19.D</t>
  </si>
  <si>
    <t xml:space="preserve">G II 2.D</t>
  </si>
  <si>
    <t xml:space="preserve">G II 20.D</t>
  </si>
  <si>
    <t xml:space="preserve">G II 21 25SETT20.D</t>
  </si>
  <si>
    <t xml:space="preserve">G II 22.D</t>
  </si>
  <si>
    <t xml:space="preserve">G II 23.D</t>
  </si>
  <si>
    <t xml:space="preserve">G II 24.D</t>
  </si>
  <si>
    <t xml:space="preserve">G II 25.D</t>
  </si>
  <si>
    <t xml:space="preserve">G II 26.D</t>
  </si>
  <si>
    <t xml:space="preserve">G II 27.D</t>
  </si>
  <si>
    <t xml:space="preserve">G II 28.D</t>
  </si>
  <si>
    <t xml:space="preserve">G II 29.D</t>
  </si>
  <si>
    <t xml:space="preserve">G II 3.D</t>
  </si>
  <si>
    <t xml:space="preserve">G II 30.D</t>
  </si>
  <si>
    <t xml:space="preserve">G II 4.D</t>
  </si>
  <si>
    <t xml:space="preserve">G II 5.D</t>
  </si>
  <si>
    <t xml:space="preserve">G II 6.D</t>
  </si>
  <si>
    <t xml:space="preserve">G II 7 25SETT20.D</t>
  </si>
  <si>
    <t xml:space="preserve">G II 8 25SETT20.D</t>
  </si>
  <si>
    <t xml:space="preserve">G II 9.D</t>
  </si>
  <si>
    <t xml:space="preserve">G II Mix 6dicembre2021.D</t>
  </si>
  <si>
    <t xml:space="preserve">G III 1.D</t>
  </si>
  <si>
    <t xml:space="preserve">G_III</t>
  </si>
  <si>
    <t xml:space="preserve">G III 10 25SETT20.D</t>
  </si>
  <si>
    <t xml:space="preserve">G III 11.D</t>
  </si>
  <si>
    <t xml:space="preserve">G III 12.D</t>
  </si>
  <si>
    <t xml:space="preserve">G III 13.D</t>
  </si>
  <si>
    <t xml:space="preserve">G III 14.D</t>
  </si>
  <si>
    <t xml:space="preserve">G III 15 25SETT20.D</t>
  </si>
  <si>
    <t xml:space="preserve">G III 16 25SETT20.D</t>
  </si>
  <si>
    <t xml:space="preserve">G III 17.D</t>
  </si>
  <si>
    <t xml:space="preserve">G III 18 25SETT20.D</t>
  </si>
  <si>
    <t xml:space="preserve">G III 19.D</t>
  </si>
  <si>
    <t xml:space="preserve">G III 2.D</t>
  </si>
  <si>
    <t xml:space="preserve">G III 20.D</t>
  </si>
  <si>
    <t xml:space="preserve">G III 21.D</t>
  </si>
  <si>
    <t xml:space="preserve">G III 22 25SETT20.D</t>
  </si>
  <si>
    <t xml:space="preserve">G III 23.D</t>
  </si>
  <si>
    <t xml:space="preserve">G III 24.D</t>
  </si>
  <si>
    <t xml:space="preserve">G III 25.D</t>
  </si>
  <si>
    <t xml:space="preserve">G III 26.D</t>
  </si>
  <si>
    <t xml:space="preserve">G III 27 25SETT20.D</t>
  </si>
  <si>
    <t xml:space="preserve">G III 28 25SETT20.D</t>
  </si>
  <si>
    <t xml:space="preserve">G III 29 25SETT20.D</t>
  </si>
  <si>
    <t xml:space="preserve">G III 3.D</t>
  </si>
  <si>
    <t xml:space="preserve">G III 30.D</t>
  </si>
  <si>
    <t xml:space="preserve">G III 4.D</t>
  </si>
  <si>
    <t xml:space="preserve">G III 5 25SETT20.D</t>
  </si>
  <si>
    <t xml:space="preserve">G III 6.D</t>
  </si>
  <si>
    <t xml:space="preserve">G III 7 25SETT20.D</t>
  </si>
  <si>
    <t xml:space="preserve">G III 8 25SETT20.D</t>
  </si>
  <si>
    <t xml:space="preserve">G III 9.D</t>
  </si>
  <si>
    <t xml:space="preserve">G III Mix 6dicembre2021.D</t>
  </si>
  <si>
    <t xml:space="preserve">SUB</t>
  </si>
  <si>
    <t xml:space="preserve">O</t>
  </si>
  <si>
    <t xml:space="preserve">SUB 1 3nov2020.D</t>
  </si>
  <si>
    <t xml:space="preserve">SUB_O</t>
  </si>
  <si>
    <t xml:space="preserve">SUB 2 3nov2020.D</t>
  </si>
  <si>
    <t xml:space="preserve">SUB 3 3nov2020.D</t>
  </si>
  <si>
    <t xml:space="preserve">TGZ</t>
  </si>
  <si>
    <t xml:space="preserve">TGZ 1 3nov2020.D</t>
  </si>
  <si>
    <t xml:space="preserve">TGZ_O</t>
  </si>
  <si>
    <t xml:space="preserve">Sample</t>
  </si>
  <si>
    <t xml:space="preserve">Loc</t>
  </si>
  <si>
    <t xml:space="preserve">Pop</t>
  </si>
  <si>
    <t xml:space="preserve">Gen</t>
  </si>
  <si>
    <t xml:space="preserve">ID</t>
  </si>
  <si>
    <t xml:space="preserve">a_pinene</t>
  </si>
  <si>
    <t xml:space="preserve">a_fenchene</t>
  </si>
  <si>
    <t xml:space="preserve">camphene</t>
  </si>
  <si>
    <t xml:space="preserve">b_pinene</t>
  </si>
  <si>
    <t xml:space="preserve">b_myrcene</t>
  </si>
  <si>
    <t xml:space="preserve">a_phellandrene</t>
  </si>
  <si>
    <t xml:space="preserve">a_terpinolene</t>
  </si>
  <si>
    <t xml:space="preserve">limonene</t>
  </si>
  <si>
    <t xml:space="preserve">cineole18</t>
  </si>
  <si>
    <t xml:space="preserve">b_ocymene</t>
  </si>
  <si>
    <t xml:space="preserve">g_terpinolene</t>
  </si>
  <si>
    <t xml:space="preserve">p_cymene</t>
  </si>
  <si>
    <t xml:space="preserve">terpinolene</t>
  </si>
  <si>
    <t xml:space="preserve">a_ylangene</t>
  </si>
  <si>
    <t xml:space="preserve">a_copaene</t>
  </si>
  <si>
    <t xml:space="preserve">linalool</t>
  </si>
  <si>
    <t xml:space="preserve">cis_bergamotene</t>
  </si>
  <si>
    <t xml:space="preserve">trans_bergamotene</t>
  </si>
  <si>
    <t xml:space="preserve">terpine4ol</t>
  </si>
  <si>
    <t xml:space="preserve">b_caryophyllene</t>
  </si>
  <si>
    <t xml:space="preserve">guaia69diene</t>
  </si>
  <si>
    <t xml:space="preserve">b_farnesese</t>
  </si>
  <si>
    <t xml:space="preserve">g_cur__b_hima</t>
  </si>
  <si>
    <t xml:space="preserve">a_terpineol</t>
  </si>
  <si>
    <t xml:space="preserve">a_muurolene</t>
  </si>
  <si>
    <t xml:space="preserve">neryl_acetate</t>
  </si>
  <si>
    <t xml:space="preserve">b_bisabolene</t>
  </si>
  <si>
    <t xml:space="preserve">d_cadinene</t>
  </si>
  <si>
    <t xml:space="preserve">Sesqui8_UNK</t>
  </si>
  <si>
    <t xml:space="preserve">b_selinene</t>
  </si>
  <si>
    <t xml:space="preserve">b_curcumene</t>
  </si>
  <si>
    <t xml:space="preserve">a_selinene</t>
  </si>
  <si>
    <t xml:space="preserve">a_curcumene</t>
  </si>
  <si>
    <t xml:space="preserve">neryl-proprionate</t>
  </si>
  <si>
    <t xml:space="preserve">nerol</t>
  </si>
  <si>
    <t xml:space="preserve">C15H26O2 </t>
  </si>
  <si>
    <t xml:space="preserve">neryl-isoverate</t>
  </si>
  <si>
    <t xml:space="preserve">sesqui4_UNK</t>
  </si>
  <si>
    <t xml:space="preserve">sum</t>
  </si>
  <si>
    <t xml:space="preserve">TOT Mono</t>
  </si>
  <si>
    <t xml:space="preserve">TOT mono+sesqui</t>
  </si>
  <si>
    <t xml:space="preserve">LAT</t>
  </si>
  <si>
    <t xml:space="preserve">LOG</t>
  </si>
  <si>
    <t xml:space="preserve">ALT</t>
  </si>
  <si>
    <t xml:space="preserve">Esposizione sito</t>
  </si>
  <si>
    <t xml:space="preserve">Habitus ramo vegetativo</t>
  </si>
  <si>
    <t xml:space="preserve">Habitus ramo fiorale</t>
  </si>
  <si>
    <t xml:space="preserve">Fase fenologica fioritura</t>
  </si>
  <si>
    <t xml:space="preserve">Intensità profumo</t>
  </si>
  <si>
    <t xml:space="preserve">Tipologia profumo</t>
  </si>
  <si>
    <t xml:space="preserve">Note</t>
  </si>
  <si>
    <t xml:space="preserve">CI</t>
  </si>
  <si>
    <t xml:space="preserve">CI1</t>
  </si>
  <si>
    <t xml:space="preserve">S</t>
  </si>
  <si>
    <t xml:space="preserve">Eretto</t>
  </si>
  <si>
    <t xml:space="preserve">FF - Piena fioritura (75-100% fiori aperti)</t>
  </si>
  <si>
    <t xml:space="preserve">Poco aromatico</t>
  </si>
  <si>
    <t xml:space="preserve">Limone</t>
  </si>
  <si>
    <t xml:space="preserve">CI10</t>
  </si>
  <si>
    <t xml:space="preserve">Decombente</t>
  </si>
  <si>
    <t xml:space="preserve">Ascedente</t>
  </si>
  <si>
    <t xml:space="preserve">Aromatico</t>
  </si>
  <si>
    <t xml:space="preserve">CI11</t>
  </si>
  <si>
    <t xml:space="preserve">SO</t>
  </si>
  <si>
    <t xml:space="preserve">Altro</t>
  </si>
  <si>
    <t xml:space="preserve">Amaro, sa di maro, infatti cresce associato al teucrium</t>
  </si>
  <si>
    <t xml:space="preserve">CI12</t>
  </si>
  <si>
    <t xml:space="preserve">Liquirizia menta</t>
  </si>
  <si>
    <t xml:space="preserve">CI13</t>
  </si>
  <si>
    <t xml:space="preserve">Liquirizia e limone</t>
  </si>
  <si>
    <t xml:space="preserve">CI14</t>
  </si>
  <si>
    <t xml:space="preserve">Liqui limone</t>
  </si>
  <si>
    <t xml:space="preserve">CI15</t>
  </si>
  <si>
    <t xml:space="preserve">Dolce quasi miele</t>
  </si>
  <si>
    <t xml:space="preserve">CI16</t>
  </si>
  <si>
    <t xml:space="preserve">Amaro, che sa di maro, cresce tra un cisto e due mari</t>
  </si>
  <si>
    <t xml:space="preserve">CI17</t>
  </si>
  <si>
    <t xml:space="preserve">Erbaceo</t>
  </si>
  <si>
    <t xml:space="preserve">CI18</t>
  </si>
  <si>
    <t xml:space="preserve">Liquirizia</t>
  </si>
  <si>
    <t xml:space="preserve">CI19</t>
  </si>
  <si>
    <t xml:space="preserve">Erbaceo aromatico, rosmarino</t>
  </si>
  <si>
    <t xml:space="preserve">CI2</t>
  </si>
  <si>
    <t xml:space="preserve">Resinoso speziato</t>
  </si>
  <si>
    <t xml:space="preserve">CI20</t>
  </si>
  <si>
    <t xml:space="preserve">Punte leggere di amaro, esuvie di afidi</t>
  </si>
  <si>
    <t xml:space="preserve">CI21</t>
  </si>
  <si>
    <t xml:space="preserve">Agrumato</t>
  </si>
  <si>
    <t xml:space="preserve">CI22</t>
  </si>
  <si>
    <t xml:space="preserve">A tratti dolce</t>
  </si>
  <si>
    <t xml:space="preserve">CI23</t>
  </si>
  <si>
    <t xml:space="preserve">Speziato</t>
  </si>
  <si>
    <t xml:space="preserve">CI24</t>
  </si>
  <si>
    <t xml:space="preserve">CI25</t>
  </si>
  <si>
    <t xml:space="preserve">Fb - Media fioritura (50% fiori aperti)</t>
  </si>
  <si>
    <t xml:space="preserve">Odore dolce, ma debole. Rami eretti e molto ramificati</t>
  </si>
  <si>
    <t xml:space="preserve">CI26</t>
  </si>
  <si>
    <t xml:space="preserve">Non aromatico</t>
  </si>
  <si>
    <t xml:space="preserve">Odore molto lieve, quasi assente</t>
  </si>
  <si>
    <t xml:space="preserve">CI27</t>
  </si>
  <si>
    <t xml:space="preserve">Fa - Prima fioritura (25% fiori aperti)</t>
  </si>
  <si>
    <t xml:space="preserve">Elicriso piu alto di capraia</t>
  </si>
  <si>
    <t xml:space="preserve">CI28</t>
  </si>
  <si>
    <t xml:space="preserve">Dolce tenue</t>
  </si>
  <si>
    <t xml:space="preserve">CI29</t>
  </si>
  <si>
    <t xml:space="preserve">Banana e menta</t>
  </si>
  <si>
    <t xml:space="preserve">CI3</t>
  </si>
  <si>
    <t xml:space="preserve">CI30</t>
  </si>
  <si>
    <t xml:space="preserve">Bucato fresco</t>
  </si>
  <si>
    <t xml:space="preserve">CI4</t>
  </si>
  <si>
    <t xml:space="preserve">CI5</t>
  </si>
  <si>
    <t xml:space="preserve">CI6</t>
  </si>
  <si>
    <t xml:space="preserve">Fruttato amaro</t>
  </si>
  <si>
    <t xml:space="preserve">CI7</t>
  </si>
  <si>
    <t xml:space="preserve">Limone fresco</t>
  </si>
  <si>
    <t xml:space="preserve">CI8</t>
  </si>
  <si>
    <t xml:space="preserve">Forte, erbaceo amaro, ricorda il maro</t>
  </si>
  <si>
    <t xml:space="preserve">CI9</t>
  </si>
  <si>
    <t xml:space="preserve">Molto aromatico</t>
  </si>
  <si>
    <t xml:space="preserve">Amaro, quasi chimico</t>
  </si>
  <si>
    <t xml:space="preserve">CII </t>
  </si>
  <si>
    <t xml:space="preserve">CII1</t>
  </si>
  <si>
    <t xml:space="preserve">CII10</t>
  </si>
  <si>
    <t xml:space="preserve">Fd - Tarda fioritura (50% fiori secchi)</t>
  </si>
  <si>
    <t xml:space="preserve">Liqui fruttato quasi dolce</t>
  </si>
  <si>
    <t xml:space="preserve">CII11</t>
  </si>
  <si>
    <t xml:space="preserve">Dolce, note più cupe</t>
  </si>
  <si>
    <t xml:space="preserve">CII12</t>
  </si>
  <si>
    <t xml:space="preserve">Limone, amaro</t>
  </si>
  <si>
    <t xml:space="preserve">CII13</t>
  </si>
  <si>
    <t xml:space="preserve">Fc - Calo fioritura (25% fiori secchi)</t>
  </si>
  <si>
    <t xml:space="preserve">Soeziato fresco, piccante</t>
  </si>
  <si>
    <t xml:space="preserve">CII14</t>
  </si>
  <si>
    <t xml:space="preserve">SE</t>
  </si>
  <si>
    <t xml:space="preserve">Dolce, panettone, agrumato!</t>
  </si>
  <si>
    <t xml:space="preserve">CII15</t>
  </si>
  <si>
    <t xml:space="preserve">CII16</t>
  </si>
  <si>
    <t xml:space="preserve">Agrumato dolce</t>
  </si>
  <si>
    <t xml:space="preserve">CII17</t>
  </si>
  <si>
    <t xml:space="preserve">Dolce agrumato</t>
  </si>
  <si>
    <t xml:space="preserve">CII18</t>
  </si>
  <si>
    <t xml:space="preserve">CII19</t>
  </si>
  <si>
    <t xml:space="preserve">CII2</t>
  </si>
  <si>
    <t xml:space="preserve">Ananas, è diversa dalla prima in fatto do habitus e profumo</t>
  </si>
  <si>
    <t xml:space="preserve">CII20</t>
  </si>
  <si>
    <t xml:space="preserve">CII21</t>
  </si>
  <si>
    <t xml:space="preserve">CII25</t>
  </si>
  <si>
    <t xml:space="preserve">Dolce limokiso</t>
  </si>
  <si>
    <t xml:space="preserve">CII26</t>
  </si>
  <si>
    <t xml:space="preserve">CII27</t>
  </si>
  <si>
    <t xml:space="preserve">CII28</t>
  </si>
  <si>
    <t xml:space="preserve">CII29</t>
  </si>
  <si>
    <t xml:space="preserve">CII3</t>
  </si>
  <si>
    <t xml:space="preserve">Frutta tropicale, quasi mango, ricirda una IPA</t>
  </si>
  <si>
    <t xml:space="preserve">CII30</t>
  </si>
  <si>
    <t xml:space="preserve">CII4</t>
  </si>
  <si>
    <t xml:space="preserve">CII5</t>
  </si>
  <si>
    <t xml:space="preserve">Dolce. Di panettobe</t>
  </si>
  <si>
    <t xml:space="preserve">CII6</t>
  </si>
  <si>
    <t xml:space="preserve">Dolce</t>
  </si>
  <si>
    <t xml:space="preserve">CII7</t>
  </si>
  <si>
    <t xml:space="preserve">CII8</t>
  </si>
  <si>
    <t xml:space="preserve">CII9</t>
  </si>
  <si>
    <t xml:space="preserve">CIII</t>
  </si>
  <si>
    <t xml:space="preserve">CIII1</t>
  </si>
  <si>
    <t xml:space="preserve">CIII10</t>
  </si>
  <si>
    <t xml:space="preserve">CIII11</t>
  </si>
  <si>
    <t xml:space="preserve">CIII12</t>
  </si>
  <si>
    <t xml:space="preserve">CIII13</t>
  </si>
  <si>
    <t xml:space="preserve">CIII14</t>
  </si>
  <si>
    <t xml:space="preserve">Big babol</t>
  </si>
  <si>
    <t xml:space="preserve">Fz - Fine fioritura (75-100% fiori secchi)</t>
  </si>
  <si>
    <t xml:space="preserve">Dolce, con note cupe speziate</t>
  </si>
  <si>
    <t xml:space="preserve">CIII16</t>
  </si>
  <si>
    <t xml:space="preserve">CIII17</t>
  </si>
  <si>
    <t xml:space="preserve">CIII18</t>
  </si>
  <si>
    <t xml:space="preserve">Resinoso</t>
  </si>
  <si>
    <t xml:space="preserve">CIII2</t>
  </si>
  <si>
    <t xml:space="preserve">Limone pungente, quasi piccante</t>
  </si>
  <si>
    <t xml:space="preserve">CIII3</t>
  </si>
  <si>
    <t xml:space="preserve">Dolce, ma non agrumato</t>
  </si>
  <si>
    <t xml:space="preserve">CIII4</t>
  </si>
  <si>
    <t xml:space="preserve">Cimice, ma non ci sono segni di attacco di insetti. Molto polline</t>
  </si>
  <si>
    <t xml:space="preserve">CIII5</t>
  </si>
  <si>
    <t xml:space="preserve">CIII6</t>
  </si>
  <si>
    <t xml:space="preserve">Limone piccante, fresco</t>
  </si>
  <si>
    <t xml:space="preserve">CIII7</t>
  </si>
  <si>
    <t xml:space="preserve">CIII8</t>
  </si>
  <si>
    <t xml:space="preserve">CIII9</t>
  </si>
  <si>
    <t xml:space="preserve">Fresco, punte cimice ma dolce</t>
  </si>
  <si>
    <t xml:space="preserve">EI</t>
  </si>
  <si>
    <t xml:space="preserve">EI1</t>
  </si>
  <si>
    <t xml:space="preserve">EI10</t>
  </si>
  <si>
    <t xml:space="preserve">Punte limone</t>
  </si>
  <si>
    <t xml:space="preserve">EI11</t>
  </si>
  <si>
    <t xml:space="preserve">Speziato limone e liquirizia, molto cirposo</t>
  </si>
  <si>
    <t xml:space="preserve">EI12</t>
  </si>
  <si>
    <t xml:space="preserve">Corposo</t>
  </si>
  <si>
    <t xml:space="preserve">EI13</t>
  </si>
  <si>
    <t xml:space="preserve">EI14</t>
  </si>
  <si>
    <t xml:space="preserve">EI15</t>
  </si>
  <si>
    <t xml:space="preserve">Speziato fresco</t>
  </si>
  <si>
    <t xml:space="preserve">EI16</t>
  </si>
  <si>
    <t xml:space="preserve">EI17</t>
  </si>
  <si>
    <t xml:space="preserve">EI18</t>
  </si>
  <si>
    <t xml:space="preserve">EI19</t>
  </si>
  <si>
    <t xml:space="preserve">Speziato liquirizia</t>
  </si>
  <si>
    <t xml:space="preserve">EI2</t>
  </si>
  <si>
    <t xml:space="preserve">Bucato e speziato, quasi piccante</t>
  </si>
  <si>
    <t xml:space="preserve">EI20</t>
  </si>
  <si>
    <t xml:space="preserve">Speziato limonoso</t>
  </si>
  <si>
    <t xml:space="preserve">EI21</t>
  </si>
  <si>
    <t xml:space="preserve">Limone, acidulo</t>
  </si>
  <si>
    <t xml:space="preserve">EI22</t>
  </si>
  <si>
    <t xml:space="preserve">Liqui e limone</t>
  </si>
  <si>
    <t xml:space="preserve">EI23</t>
  </si>
  <si>
    <t xml:space="preserve">Pochi fiori e molti rami sterili, probabile che i futuri rami sterili possano poi portare gemme fiorali apicali Per l’anno successivo</t>
  </si>
  <si>
    <t xml:space="preserve">EI24</t>
  </si>
  <si>
    <t xml:space="preserve">Rami decombente per vento</t>
  </si>
  <si>
    <t xml:space="preserve">EI25</t>
  </si>
  <si>
    <t xml:space="preserve">Limone forte</t>
  </si>
  <si>
    <t xml:space="preserve">EI26</t>
  </si>
  <si>
    <t xml:space="preserve">Erbaceo, ricorda il luppolo, note fresche di menta</t>
  </si>
  <si>
    <t xml:space="preserve">EI27</t>
  </si>
  <si>
    <t xml:space="preserve">Outlayer</t>
  </si>
  <si>
    <t xml:space="preserve">EI28</t>
  </si>
  <si>
    <t xml:space="preserve">Fiori imbruniti, forse marciume, particolare foto</t>
  </si>
  <si>
    <t xml:space="preserve">EI29</t>
  </si>
  <si>
    <t xml:space="preserve">Rami fiorali secchi, come se ci fosse un fungo, foto particolare</t>
  </si>
  <si>
    <t xml:space="preserve">EI3</t>
  </si>
  <si>
    <t xml:space="preserve">Limone o speziato</t>
  </si>
  <si>
    <t xml:space="preserve">EI4</t>
  </si>
  <si>
    <t xml:space="preserve">EI5</t>
  </si>
  <si>
    <t xml:space="preserve">EI6</t>
  </si>
  <si>
    <t xml:space="preserve">Limone, molto dolce</t>
  </si>
  <si>
    <t xml:space="preserve">EI7</t>
  </si>
  <si>
    <t xml:space="preserve">EI8</t>
  </si>
  <si>
    <t xml:space="preserve">EI9</t>
  </si>
  <si>
    <t xml:space="preserve">Limone speziato</t>
  </si>
  <si>
    <t xml:space="preserve">EII </t>
  </si>
  <si>
    <t xml:space="preserve">EII1</t>
  </si>
  <si>
    <t xml:space="preserve">Liquirizia - speziato</t>
  </si>
  <si>
    <t xml:space="preserve">EII10</t>
  </si>
  <si>
    <t xml:space="preserve">Sempbra luppolo, dolce limonoso, quasi miele</t>
  </si>
  <si>
    <t xml:space="preserve">EII11</t>
  </si>
  <si>
    <t xml:space="preserve">Limone, spsiato, quasi incenso</t>
  </si>
  <si>
    <t xml:space="preserve">EII12</t>
  </si>
  <si>
    <t xml:space="preserve">Speziato, erbaceo</t>
  </si>
  <si>
    <t xml:space="preserve">EII13</t>
  </si>
  <si>
    <t xml:space="preserve">Quasi limone,</t>
  </si>
  <si>
    <t xml:space="preserve">EII14</t>
  </si>
  <si>
    <t xml:space="preserve">Limone efbaceo, lacca</t>
  </si>
  <si>
    <t xml:space="preserve">EII15</t>
  </si>
  <si>
    <t xml:space="preserve">Erbaceo liminoso</t>
  </si>
  <si>
    <t xml:space="preserve">EII16</t>
  </si>
  <si>
    <t xml:space="preserve">EII17</t>
  </si>
  <si>
    <t xml:space="preserve">EII18</t>
  </si>
  <si>
    <t xml:space="preserve">Speziato erbaceo, lacca</t>
  </si>
  <si>
    <t xml:space="preserve">EII19</t>
  </si>
  <si>
    <t xml:space="preserve">EII2</t>
  </si>
  <si>
    <t xml:space="preserve">EII20</t>
  </si>
  <si>
    <t xml:space="preserve">EII21</t>
  </si>
  <si>
    <t xml:space="preserve">EII22</t>
  </si>
  <si>
    <t xml:space="preserve">Limonoso, punte di dolce, ma a tratti</t>
  </si>
  <si>
    <t xml:space="preserve">EII23</t>
  </si>
  <si>
    <t xml:space="preserve">EII24</t>
  </si>
  <si>
    <t xml:space="preserve">EII25</t>
  </si>
  <si>
    <t xml:space="preserve">EII26</t>
  </si>
  <si>
    <t xml:space="preserve">EII3</t>
  </si>
  <si>
    <t xml:space="preserve">EII4</t>
  </si>
  <si>
    <t xml:space="preserve">Limone liquirizia</t>
  </si>
  <si>
    <t xml:space="preserve">EII5</t>
  </si>
  <si>
    <t xml:space="preserve">Come il 3, il 4, anche il 5 la decombenza dei rami è data dall’esposizione</t>
  </si>
  <si>
    <t xml:space="preserve">EII6</t>
  </si>
  <si>
    <t xml:space="preserve">Poco fiore ma tante talee</t>
  </si>
  <si>
    <t xml:space="preserve">EII7</t>
  </si>
  <si>
    <t xml:space="preserve">EII8</t>
  </si>
  <si>
    <t xml:space="preserve">EII9</t>
  </si>
  <si>
    <t xml:space="preserve">EIII</t>
  </si>
  <si>
    <t xml:space="preserve">EIII1</t>
  </si>
  <si>
    <t xml:space="preserve">Incenso limonoso</t>
  </si>
  <si>
    <t xml:space="preserve">EIII10</t>
  </si>
  <si>
    <t xml:space="preserve">EIII11</t>
  </si>
  <si>
    <t xml:space="preserve">EIII12</t>
  </si>
  <si>
    <t xml:space="preserve">EIII13</t>
  </si>
  <si>
    <t xml:space="preserve">Bucato e limone</t>
  </si>
  <si>
    <t xml:space="preserve">EIII14</t>
  </si>
  <si>
    <t xml:space="preserve">Limone, incenso</t>
  </si>
  <si>
    <t xml:space="preserve">EIII15</t>
  </si>
  <si>
    <t xml:space="preserve">EIII16</t>
  </si>
  <si>
    <t xml:space="preserve">Bucato, liquirizia</t>
  </si>
  <si>
    <t xml:space="preserve">EIII17</t>
  </si>
  <si>
    <t xml:space="preserve">EIII18</t>
  </si>
  <si>
    <t xml:space="preserve">EIII19</t>
  </si>
  <si>
    <t xml:space="preserve">EIII2</t>
  </si>
  <si>
    <t xml:space="preserve">EIII20</t>
  </si>
  <si>
    <t xml:space="preserve">EIII21</t>
  </si>
  <si>
    <t xml:space="preserve">EIII22</t>
  </si>
  <si>
    <t xml:space="preserve">Limobe soeziato</t>
  </si>
  <si>
    <t xml:space="preserve">EIII23</t>
  </si>
  <si>
    <t xml:space="preserve">EIII24</t>
  </si>
  <si>
    <t xml:space="preserve">EIII25</t>
  </si>
  <si>
    <t xml:space="preserve">Limone liqui</t>
  </si>
  <si>
    <t xml:space="preserve">EIII26</t>
  </si>
  <si>
    <t xml:space="preserve">EIII27</t>
  </si>
  <si>
    <t xml:space="preserve">EIII28</t>
  </si>
  <si>
    <t xml:space="preserve">EIII29</t>
  </si>
  <si>
    <t xml:space="preserve">EIII3</t>
  </si>
  <si>
    <t xml:space="preserve">EIII30</t>
  </si>
  <si>
    <t xml:space="preserve">EIII4</t>
  </si>
  <si>
    <t xml:space="preserve">EIII5</t>
  </si>
  <si>
    <t xml:space="preserve">EIII6</t>
  </si>
  <si>
    <t xml:space="preserve">EIII7</t>
  </si>
  <si>
    <t xml:space="preserve">Speziato limane</t>
  </si>
  <si>
    <t xml:space="preserve">EIII8</t>
  </si>
  <si>
    <t xml:space="preserve">EIII9</t>
  </si>
  <si>
    <t xml:space="preserve">EIV </t>
  </si>
  <si>
    <t xml:space="preserve">EIV1</t>
  </si>
  <si>
    <t xml:space="preserve">Fruttato, lime</t>
  </si>
  <si>
    <t xml:space="preserve">EIV10</t>
  </si>
  <si>
    <t xml:space="preserve">Punte fresche di lime</t>
  </si>
  <si>
    <t xml:space="preserve">EIV11</t>
  </si>
  <si>
    <t xml:space="preserve">EIV13</t>
  </si>
  <si>
    <t xml:space="preserve">EIV15</t>
  </si>
  <si>
    <t xml:space="preserve">EIV16</t>
  </si>
  <si>
    <t xml:space="preserve">Frsco limonoso speziato</t>
  </si>
  <si>
    <t xml:space="preserve">EIV17</t>
  </si>
  <si>
    <t xml:space="preserve">Speziato limonoso freco</t>
  </si>
  <si>
    <t xml:space="preserve">EIV18</t>
  </si>
  <si>
    <t xml:space="preserve">EIV19</t>
  </si>
  <si>
    <t xml:space="preserve">EIV2</t>
  </si>
  <si>
    <t xml:space="preserve">EIV20</t>
  </si>
  <si>
    <t xml:space="preserve">Limone dolce, miele</t>
  </si>
  <si>
    <t xml:space="preserve">EIV21</t>
  </si>
  <si>
    <t xml:space="preserve">EIV22</t>
  </si>
  <si>
    <t xml:space="preserve">Menta e limone</t>
  </si>
  <si>
    <t xml:space="preserve">EIV23</t>
  </si>
  <si>
    <t xml:space="preserve">Banana</t>
  </si>
  <si>
    <t xml:space="preserve">EIV25</t>
  </si>
  <si>
    <t xml:space="preserve">EIV26</t>
  </si>
  <si>
    <t xml:space="preserve">Limone miele</t>
  </si>
  <si>
    <t xml:space="preserve">EIV28</t>
  </si>
  <si>
    <t xml:space="preserve">EIV3</t>
  </si>
  <si>
    <t xml:space="preserve">EIV30</t>
  </si>
  <si>
    <t xml:space="preserve">EIV4</t>
  </si>
  <si>
    <t xml:space="preserve">EIV5</t>
  </si>
  <si>
    <t xml:space="preserve">Bucato fresco limone, parzialm in ombra</t>
  </si>
  <si>
    <t xml:space="preserve">EIV7</t>
  </si>
  <si>
    <t xml:space="preserve">EIV8</t>
  </si>
  <si>
    <t xml:space="preserve">EV</t>
  </si>
  <si>
    <t xml:space="preserve">EV1</t>
  </si>
  <si>
    <t xml:space="preserve">Liquirizia con note soeziate</t>
  </si>
  <si>
    <t xml:space="preserve">EV10</t>
  </si>
  <si>
    <t xml:space="preserve">Fruttato</t>
  </si>
  <si>
    <t xml:space="preserve">EV11</t>
  </si>
  <si>
    <t xml:space="preserve">Dolce, limonoso con note speziate</t>
  </si>
  <si>
    <t xml:space="preserve">EV12</t>
  </si>
  <si>
    <t xml:space="preserve">EV13</t>
  </si>
  <si>
    <t xml:space="preserve">EV14</t>
  </si>
  <si>
    <t xml:space="preserve">Agrumato legnoso</t>
  </si>
  <si>
    <t xml:space="preserve">EV15</t>
  </si>
  <si>
    <t xml:space="preserve">Liomoniso fruttato</t>
  </si>
  <si>
    <t xml:space="preserve">EV16</t>
  </si>
  <si>
    <t xml:space="preserve">EV17</t>
  </si>
  <si>
    <t xml:space="preserve">EV18</t>
  </si>
  <si>
    <t xml:space="preserve">EV19</t>
  </si>
  <si>
    <t xml:space="preserve">Quasi chimico l’odire, ricorda la candegginy</t>
  </si>
  <si>
    <t xml:space="preserve">EV2</t>
  </si>
  <si>
    <t xml:space="preserve">Liqui con ounte limon</t>
  </si>
  <si>
    <t xml:space="preserve">EV20</t>
  </si>
  <si>
    <t xml:space="preserve">Urtucante</t>
  </si>
  <si>
    <t xml:space="preserve">EV21</t>
  </si>
  <si>
    <t xml:space="preserve">EV22</t>
  </si>
  <si>
    <t xml:space="preserve">EV23</t>
  </si>
  <si>
    <t xml:space="preserve">EV24</t>
  </si>
  <si>
    <t xml:space="preserve">EV25</t>
  </si>
  <si>
    <t xml:space="preserve">Liqui, incenso resinoso</t>
  </si>
  <si>
    <t xml:space="preserve">EV26</t>
  </si>
  <si>
    <t xml:space="preserve">Limoncino, ma con ounte molto forti di chimico</t>
  </si>
  <si>
    <t xml:space="preserve">EV27</t>
  </si>
  <si>
    <t xml:space="preserve">EV28</t>
  </si>
  <si>
    <t xml:space="preserve">EV29</t>
  </si>
  <si>
    <t xml:space="preserve">EV3</t>
  </si>
  <si>
    <t xml:space="preserve">Note speziate</t>
  </si>
  <si>
    <t xml:space="preserve">EV30</t>
  </si>
  <si>
    <t xml:space="preserve">Canfora</t>
  </si>
  <si>
    <t xml:space="preserve">EV4</t>
  </si>
  <si>
    <t xml:space="preserve">EV5</t>
  </si>
  <si>
    <t xml:space="preserve">Note frexhe di limone</t>
  </si>
  <si>
    <t xml:space="preserve">EV6</t>
  </si>
  <si>
    <t xml:space="preserve">Erbaceo limone</t>
  </si>
  <si>
    <t xml:space="preserve">EV7</t>
  </si>
  <si>
    <t xml:space="preserve">EV8</t>
  </si>
  <si>
    <t xml:space="preserve">Con punte speziate</t>
  </si>
  <si>
    <t xml:space="preserve">EV9</t>
  </si>
  <si>
    <t xml:space="preserve">EVI </t>
  </si>
  <si>
    <t xml:space="preserve">EVI1</t>
  </si>
  <si>
    <t xml:space="preserve">EVI11</t>
  </si>
  <si>
    <t xml:space="preserve">EVI14</t>
  </si>
  <si>
    <t xml:space="preserve">Erbaceo limonoso</t>
  </si>
  <si>
    <t xml:space="preserve">EVI15</t>
  </si>
  <si>
    <t xml:space="preserve">EVI16</t>
  </si>
  <si>
    <t xml:space="preserve">EVI17</t>
  </si>
  <si>
    <t xml:space="preserve">EVI18</t>
  </si>
  <si>
    <t xml:space="preserve">EVI19</t>
  </si>
  <si>
    <t xml:space="preserve">Erbaceo speziato</t>
  </si>
  <si>
    <t xml:space="preserve">EVI21</t>
  </si>
  <si>
    <t xml:space="preserve">Aroma birra, luppolo</t>
  </si>
  <si>
    <t xml:space="preserve">EVI22</t>
  </si>
  <si>
    <t xml:space="preserve">EVI23</t>
  </si>
  <si>
    <t xml:space="preserve">EVI24</t>
  </si>
  <si>
    <t xml:space="preserve">Fruttato limonoso</t>
  </si>
  <si>
    <t xml:space="preserve">EVI25</t>
  </si>
  <si>
    <t xml:space="preserve">Speziato piccante</t>
  </si>
  <si>
    <t xml:space="preserve">EVI26</t>
  </si>
  <si>
    <t xml:space="preserve">Resina</t>
  </si>
  <si>
    <t xml:space="preserve">EVI27</t>
  </si>
  <si>
    <t xml:space="preserve">EVI28</t>
  </si>
  <si>
    <t xml:space="preserve">EVI29</t>
  </si>
  <si>
    <t xml:space="preserve">EVI30</t>
  </si>
  <si>
    <t xml:space="preserve">Caramella</t>
  </si>
  <si>
    <t xml:space="preserve">EVI5</t>
  </si>
  <si>
    <t xml:space="preserve">EVI6</t>
  </si>
  <si>
    <t xml:space="preserve">EVI7</t>
  </si>
  <si>
    <t xml:space="preserve">EVI8</t>
  </si>
  <si>
    <t xml:space="preserve">GI</t>
  </si>
  <si>
    <t xml:space="preserve">GI1</t>
  </si>
  <si>
    <t xml:space="preserve">GI10</t>
  </si>
  <si>
    <t xml:space="preserve">GI11</t>
  </si>
  <si>
    <t xml:space="preserve">GI12</t>
  </si>
  <si>
    <t xml:space="preserve">GI13</t>
  </si>
  <si>
    <t xml:space="preserve">GI14</t>
  </si>
  <si>
    <t xml:space="preserve">Liquirizia speziato</t>
  </si>
  <si>
    <t xml:space="preserve">GI15</t>
  </si>
  <si>
    <t xml:space="preserve">GI16</t>
  </si>
  <si>
    <t xml:space="preserve">Ragnetto rosso sui fiori</t>
  </si>
  <si>
    <t xml:space="preserve">GI17</t>
  </si>
  <si>
    <t xml:space="preserve">GI18</t>
  </si>
  <si>
    <t xml:space="preserve">GI19</t>
  </si>
  <si>
    <t xml:space="preserve">Due parti della pianta presentavano colore leggermente diverso</t>
  </si>
  <si>
    <t xml:space="preserve">GI2</t>
  </si>
  <si>
    <t xml:space="preserve">Ascendente e decombente ?</t>
  </si>
  <si>
    <t xml:space="preserve">GI20</t>
  </si>
  <si>
    <t xml:space="preserve">Speziato limone</t>
  </si>
  <si>
    <t xml:space="preserve">GI21</t>
  </si>
  <si>
    <t xml:space="preserve">GI22</t>
  </si>
  <si>
    <t xml:space="preserve">Campione suolo con radici</t>
  </si>
  <si>
    <t xml:space="preserve">GI23</t>
  </si>
  <si>
    <t xml:space="preserve">Poco fiorito, profumo fresco</t>
  </si>
  <si>
    <t xml:space="preserve">GI24</t>
  </si>
  <si>
    <t xml:space="preserve">GI25</t>
  </si>
  <si>
    <t xml:space="preserve">Fioritura scalare</t>
  </si>
  <si>
    <t xml:space="preserve">GI26</t>
  </si>
  <si>
    <t xml:space="preserve">Poco aromatico davvero</t>
  </si>
  <si>
    <t xml:space="preserve">GI27</t>
  </si>
  <si>
    <t xml:space="preserve">GI28</t>
  </si>
  <si>
    <t xml:space="preserve">GI29</t>
  </si>
  <si>
    <t xml:space="preserve">Pochi rami sterili e ramo fiorale prevalentemente decombente</t>
  </si>
  <si>
    <t xml:space="preserve">GI3</t>
  </si>
  <si>
    <t xml:space="preserve">Pochi rami sterili, colore chiaro del fusto, forse tegumento molto fitto</t>
  </si>
  <si>
    <t xml:space="preserve">GI30</t>
  </si>
  <si>
    <t xml:space="preserve">Bucato fresco limone</t>
  </si>
  <si>
    <t xml:space="preserve">GI4</t>
  </si>
  <si>
    <t xml:space="preserve">GI5</t>
  </si>
  <si>
    <t xml:space="preserve">Profumo limone erbaceo</t>
  </si>
  <si>
    <t xml:space="preserve">GI6</t>
  </si>
  <si>
    <t xml:space="preserve">Ascendente, vuol dire come la linea retta</t>
  </si>
  <si>
    <t xml:space="preserve">GI7</t>
  </si>
  <si>
    <t xml:space="preserve">GI8</t>
  </si>
  <si>
    <t xml:space="preserve">GI9</t>
  </si>
  <si>
    <t xml:space="preserve">GII </t>
  </si>
  <si>
    <t xml:space="preserve">GII1</t>
  </si>
  <si>
    <t xml:space="preserve">Prima pianta fiorita partendo dall’area pic-nic (ad altitudine inferiore e con più vento, dove si trovano tutti elicrisi in pre fioritura)</t>
  </si>
  <si>
    <t xml:space="preserve">GII10</t>
  </si>
  <si>
    <t xml:space="preserve">GII11</t>
  </si>
  <si>
    <t xml:space="preserve">Soeziato incenso</t>
  </si>
  <si>
    <t xml:space="preserve">GII12</t>
  </si>
  <si>
    <t xml:space="preserve">rami basali decombenti</t>
  </si>
  <si>
    <t xml:space="preserve">GII13</t>
  </si>
  <si>
    <t xml:space="preserve">GII14</t>
  </si>
  <si>
    <t xml:space="preserve">GII15</t>
  </si>
  <si>
    <t xml:space="preserve">GII16</t>
  </si>
  <si>
    <t xml:space="preserve">liquirizia e limone</t>
  </si>
  <si>
    <t xml:space="preserve">GII17</t>
  </si>
  <si>
    <t xml:space="preserve">GII18</t>
  </si>
  <si>
    <t xml:space="preserve">GII19</t>
  </si>
  <si>
    <t xml:space="preserve">GII2</t>
  </si>
  <si>
    <t xml:space="preserve">GII20</t>
  </si>
  <si>
    <t xml:space="preserve">GII21</t>
  </si>
  <si>
    <t xml:space="preserve">GII22</t>
  </si>
  <si>
    <t xml:space="preserve">GII23</t>
  </si>
  <si>
    <t xml:space="preserve">GII24</t>
  </si>
  <si>
    <t xml:space="preserve">GII25</t>
  </si>
  <si>
    <t xml:space="preserve">GII26</t>
  </si>
  <si>
    <t xml:space="preserve">GII27</t>
  </si>
  <si>
    <t xml:space="preserve">Bucato fresco e limone</t>
  </si>
  <si>
    <t xml:space="preserve">GII28</t>
  </si>
  <si>
    <t xml:space="preserve">GII29</t>
  </si>
  <si>
    <t xml:space="preserve">GII3</t>
  </si>
  <si>
    <t xml:space="preserve">A tratti il profumo è incenso</t>
  </si>
  <si>
    <t xml:space="preserve">GII30</t>
  </si>
  <si>
    <t xml:space="preserve">GII4</t>
  </si>
  <si>
    <t xml:space="preserve">Annusato casualmente Anche il ramo vegetativo, totalmente diverso, quai di bucato fresco</t>
  </si>
  <si>
    <t xml:space="preserve">GII5</t>
  </si>
  <si>
    <t xml:space="preserve">GII6</t>
  </si>
  <si>
    <t xml:space="preserve">GII7</t>
  </si>
  <si>
    <t xml:space="preserve">Bucato fresvo speziato</t>
  </si>
  <si>
    <t xml:space="preserve">GII8</t>
  </si>
  <si>
    <t xml:space="preserve">GII9</t>
  </si>
  <si>
    <t xml:space="preserve">Bucato anche</t>
  </si>
  <si>
    <t xml:space="preserve">GIII</t>
  </si>
  <si>
    <t xml:space="preserve">GIII1</t>
  </si>
  <si>
    <t xml:space="preserve">Limone dolce</t>
  </si>
  <si>
    <t xml:space="preserve">GIII10</t>
  </si>
  <si>
    <t xml:space="preserve">GIII11</t>
  </si>
  <si>
    <t xml:space="preserve">GIII12</t>
  </si>
  <si>
    <t xml:space="preserve">Punte secche</t>
  </si>
  <si>
    <t xml:space="preserve">GIII13</t>
  </si>
  <si>
    <t xml:space="preserve">Quasi incenso</t>
  </si>
  <si>
    <t xml:space="preserve">GIII14</t>
  </si>
  <si>
    <t xml:space="preserve">Fruttato mela verde</t>
  </si>
  <si>
    <t xml:space="preserve">GIII15</t>
  </si>
  <si>
    <t xml:space="preserve">Rosmarino, erbaceo speziati</t>
  </si>
  <si>
    <t xml:space="preserve">GIII16</t>
  </si>
  <si>
    <t xml:space="preserve">Piccante</t>
  </si>
  <si>
    <t xml:space="preserve">GIII17</t>
  </si>
  <si>
    <t xml:space="preserve">Forse litireum, sotto i pini</t>
  </si>
  <si>
    <t xml:space="preserve">GIII18</t>
  </si>
  <si>
    <t xml:space="preserve">GIII19</t>
  </si>
  <si>
    <t xml:space="preserve">GIII2</t>
  </si>
  <si>
    <t xml:space="preserve">GIII20</t>
  </si>
  <si>
    <t xml:space="preserve">Caramella di zucchero, quasi menta</t>
  </si>
  <si>
    <t xml:space="preserve">GIII21</t>
  </si>
  <si>
    <t xml:space="preserve">Incenso</t>
  </si>
  <si>
    <t xml:space="preserve">GIII22</t>
  </si>
  <si>
    <t xml:space="preserve">GIII23</t>
  </si>
  <si>
    <t xml:space="preserve">GIII24</t>
  </si>
  <si>
    <t xml:space="preserve">GIII25</t>
  </si>
  <si>
    <t xml:space="preserve">Dolce limonoso aromatico, quasi un profumo</t>
  </si>
  <si>
    <t xml:space="preserve">GIII26</t>
  </si>
  <si>
    <t xml:space="preserve">Legbiso resinoso</t>
  </si>
  <si>
    <t xml:space="preserve">GIII27</t>
  </si>
  <si>
    <t xml:space="preserve">GIII28</t>
  </si>
  <si>
    <t xml:space="preserve">GIII29</t>
  </si>
  <si>
    <t xml:space="preserve">GIII3</t>
  </si>
  <si>
    <t xml:space="preserve">GIII30</t>
  </si>
  <si>
    <t xml:space="preserve">Liqui lime</t>
  </si>
  <si>
    <t xml:space="preserve">GIII4</t>
  </si>
  <si>
    <t xml:space="preserve">GIII5</t>
  </si>
  <si>
    <t xml:space="preserve">GIII6</t>
  </si>
  <si>
    <t xml:space="preserve">GIII7</t>
  </si>
  <si>
    <t xml:space="preserve">GIII8</t>
  </si>
  <si>
    <t xml:space="preserve">GIII9</t>
  </si>
  <si>
    <t xml:space="preserve">Resinoso punte agrume</t>
  </si>
  <si>
    <t xml:space="preserve">SUBO</t>
  </si>
  <si>
    <t xml:space="preserve">SUBO1</t>
  </si>
  <si>
    <t xml:space="preserve">SUBO2</t>
  </si>
  <si>
    <t xml:space="preserve">SUBO3</t>
  </si>
  <si>
    <t xml:space="preserve">TGZO</t>
  </si>
  <si>
    <t xml:space="preserve">TGZO1</t>
  </si>
  <si>
    <t xml:space="preserve">Isola</t>
  </si>
  <si>
    <t xml:space="preserve">Isola della sperimentazione</t>
  </si>
  <si>
    <t xml:space="preserve">Popolazione (EI, EII, EII ecc...)</t>
  </si>
  <si>
    <t xml:space="preserve">Geotipo - indivuduo campionato</t>
  </si>
  <si>
    <t xml:space="preserve">Codice genotipo - indivuduo campionato</t>
  </si>
  <si>
    <t xml:space="preserve">Concentrazione totale monoterpeni</t>
  </si>
  <si>
    <t xml:space="preserve">TOT Sesqui</t>
  </si>
  <si>
    <t xml:space="preserve">Concentrazione totale sesquiterpeni</t>
  </si>
  <si>
    <t xml:space="preserve">Latitudine genotipo campionato</t>
  </si>
  <si>
    <t xml:space="preserve">Longitudine genotipo campionato</t>
  </si>
  <si>
    <t xml:space="preserve">Altitudine genotipo campionato</t>
  </si>
  <si>
    <t xml:space="preserve">Dati morfologici in wild</t>
  </si>
  <si>
    <t xml:space="preserve">Work_Name</t>
  </si>
  <si>
    <t xml:space="preserve">α-pinene</t>
  </si>
  <si>
    <t xml:space="preserve">rapporto sul totale dei monoterpeni</t>
  </si>
  <si>
    <t xml:space="preserve">A a-pinene Results</t>
  </si>
  <si>
    <t xml:space="preserve">α-fenchene</t>
  </si>
  <si>
    <t xml:space="preserve">α-Fenchene MS Results</t>
  </si>
  <si>
    <t xml:space="preserve">C camphene Results</t>
  </si>
  <si>
    <t xml:space="preserve">β-pinene</t>
  </si>
  <si>
    <t xml:space="preserve">C b-pinene Results</t>
  </si>
  <si>
    <t xml:space="preserve">β-myrcene</t>
  </si>
  <si>
    <t xml:space="preserve">B myrcene Results</t>
  </si>
  <si>
    <t xml:space="preserve">α-phellandrene</t>
  </si>
  <si>
    <t xml:space="preserve">A a-phellandrene Results</t>
  </si>
  <si>
    <t xml:space="preserve">α-terpinolene</t>
  </si>
  <si>
    <t xml:space="preserve">A a-terpinene Results</t>
  </si>
  <si>
    <t xml:space="preserve">A Limonene Results</t>
  </si>
  <si>
    <t xml:space="preserve">1,8-cineole</t>
  </si>
  <si>
    <t xml:space="preserve">B cineolo Results</t>
  </si>
  <si>
    <t xml:space="preserve">β-ocymene</t>
  </si>
  <si>
    <t xml:space="preserve">B b-ocimene Results</t>
  </si>
  <si>
    <t xml:space="preserve">γ-terpinolene</t>
  </si>
  <si>
    <t xml:space="preserve">B p-cymene Results</t>
  </si>
  <si>
    <t xml:space="preserve">p-cymene</t>
  </si>
  <si>
    <t xml:space="preserve">A g-terpinene Results</t>
  </si>
  <si>
    <t xml:space="preserve">C terpinolene Results</t>
  </si>
  <si>
    <t xml:space="preserve">α-ylangene</t>
  </si>
  <si>
    <t xml:space="preserve">rapporto sul totale dei sesquiterpeni</t>
  </si>
  <si>
    <t xml:space="preserve">a-ylangene MS Results</t>
  </si>
  <si>
    <t xml:space="preserve">α-copaene</t>
  </si>
  <si>
    <t xml:space="preserve">a-copaene MS Results</t>
  </si>
  <si>
    <t xml:space="preserve">sesqui1_UNK</t>
  </si>
  <si>
    <t xml:space="preserve">isoitalicene MS Results</t>
  </si>
  <si>
    <t xml:space="preserve">C linalool Results</t>
  </si>
  <si>
    <t xml:space="preserve">italicene MS Results</t>
  </si>
  <si>
    <t xml:space="preserve">cis-α-bergamotene</t>
  </si>
  <si>
    <t xml:space="preserve">cis-a-bergamotene MS Results</t>
  </si>
  <si>
    <t xml:space="preserve">trans-α-bergamotene</t>
  </si>
  <si>
    <t xml:space="preserve">trans-a-bergamotene MS Results</t>
  </si>
  <si>
    <t xml:space="preserve">terpinen-4-ol</t>
  </si>
  <si>
    <t xml:space="preserve">A terpinen-4-ol Results</t>
  </si>
  <si>
    <t xml:space="preserve">β-caryophillene</t>
  </si>
  <si>
    <t xml:space="preserve">C b-caryophillene Results</t>
  </si>
  <si>
    <t xml:space="preserve">guaia-6,9-diene</t>
  </si>
  <si>
    <t xml:space="preserve">Guaia-6,9-diene Results</t>
  </si>
  <si>
    <t xml:space="preserve">β-farnesene</t>
  </si>
  <si>
    <t xml:space="preserve">b-farnesene MS Results</t>
  </si>
  <si>
    <t xml:space="preserve">γ-curcumene/β-himachalene</t>
  </si>
  <si>
    <t xml:space="preserve">g-curcumene/b-himachalene MS Results</t>
  </si>
  <si>
    <t xml:space="preserve">α-terpineol</t>
  </si>
  <si>
    <t xml:space="preserve">A a-terpineol Results</t>
  </si>
  <si>
    <t xml:space="preserve">α-muurolene</t>
  </si>
  <si>
    <t xml:space="preserve">a-muurolene/a-amorphene Results</t>
  </si>
  <si>
    <t xml:space="preserve">neryl-acetate</t>
  </si>
  <si>
    <t xml:space="preserve">Neryl acetate MS Results</t>
  </si>
  <si>
    <t xml:space="preserve">β-bisabolene</t>
  </si>
  <si>
    <t xml:space="preserve">b-bisabolene MS Results</t>
  </si>
  <si>
    <t xml:space="preserve">d-cadinelene</t>
  </si>
  <si>
    <t xml:space="preserve">d-cadinene MS Results</t>
  </si>
  <si>
    <t xml:space="preserve">δ-cadinelene</t>
  </si>
  <si>
    <t xml:space="preserve">Sesquiterpene8 Results</t>
  </si>
  <si>
    <t xml:space="preserve">sesqui3_UNK</t>
  </si>
  <si>
    <t xml:space="preserve">b-selinene Results</t>
  </si>
  <si>
    <t xml:space="preserve">β-curcumene</t>
  </si>
  <si>
    <t xml:space="preserve">b-curcumene MS Results</t>
  </si>
  <si>
    <t xml:space="preserve">β-selinene</t>
  </si>
  <si>
    <t xml:space="preserve">a-selinene Results</t>
  </si>
  <si>
    <t xml:space="preserve">α-curcumene</t>
  </si>
  <si>
    <t xml:space="preserve">a-curcumene MS Results</t>
  </si>
  <si>
    <t xml:space="preserve">Neryl proprionate Results</t>
  </si>
  <si>
    <t xml:space="preserve">B nerol Results</t>
  </si>
  <si>
    <t xml:space="preserve">C15H26O2 Results</t>
  </si>
  <si>
    <t xml:space="preserve">nerylisovaleriate MS Results</t>
  </si>
  <si>
    <t xml:space="preserve">guaiol MS Results</t>
  </si>
  <si>
    <t xml:space="preserve">Sesquiterpene 4 Results</t>
  </si>
  <si>
    <t xml:space="preserve">rosifoliol MS Results</t>
  </si>
  <si>
    <t xml:space="preserve">Note di campionamento</t>
  </si>
  <si>
    <t xml:space="preserve">Blank</t>
  </si>
  <si>
    <t xml:space="preserve">Cal</t>
  </si>
  <si>
    <t xml:space="preserve">QC</t>
  </si>
  <si>
    <t xml:space="preserve">CC</t>
  </si>
  <si>
    <t xml:space="preserve">DoubleBlank</t>
  </si>
  <si>
    <t xml:space="preserve">MatrixSpike</t>
  </si>
  <si>
    <t xml:space="preserve">MatrixSpikeDup</t>
  </si>
  <si>
    <t xml:space="preserve">MatrixBlank</t>
  </si>
  <si>
    <t xml:space="preserve">TuneCheck</t>
  </si>
  <si>
    <t xml:space="preserve">ResponseCheck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</si>
</sst>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\ AM/PM"/>
    <numFmt numFmtId="166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Microsoft Sans Serif"/>
      <family val="2"/>
      <charset val="1"/>
    </font>
    <font>
      <sz val="8"/>
      <name val="Microsoft Sans Serif"/>
      <family val="2"/>
      <charset val="1"/>
    </font>
    <font>
      <sz val="8"/>
      <color theme="1"/>
      <name val="Microsoft Sans Serif"/>
      <family val="2"/>
      <charset val="1"/>
    </font>
    <font>
      <sz val="8"/>
      <color rgb="FFFF0000"/>
      <name val="Microsoft Sans Serif"/>
      <family val="2"/>
      <charset val="1"/>
    </font>
    <font>
      <sz val="8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41"/>
  <sheetViews>
    <sheetView showFormulas="false" showGridLines="true" showRowColHeaders="true" showZeros="true" rightToLeft="false" tabSelected="true" showOutlineSymbols="true" defaultGridColor="true" view="normal" topLeftCell="AP323" colorId="64" zoomScale="100" zoomScaleNormal="100" zoomScalePageLayoutView="100" workbookViewId="0">
      <selection pane="topLeft" activeCell="AZ349" activeCellId="0" sqref="AZ349"/>
    </sheetView>
  </sheetViews>
  <sheetFormatPr defaultColWidth="9.1640625" defaultRowHeight="13.8" zeroHeight="false" outlineLevelRow="0" outlineLevelCol="0"/>
  <cols>
    <col collapsed="false" customWidth="true" hidden="false" outlineLevel="0" max="1" min="1" style="1" width="7.69"/>
    <col collapsed="false" customWidth="true" hidden="false" outlineLevel="0" max="2" min="2" style="1" width="11.7"/>
    <col collapsed="false" customWidth="true" hidden="false" outlineLevel="0" max="5" min="3" style="1" width="19.67"/>
    <col collapsed="false" customWidth="true" hidden="false" outlineLevel="0" max="6" min="6" style="1" width="18.5"/>
    <col collapsed="false" customWidth="true" hidden="false" outlineLevel="0" max="7" min="7" style="1" width="24.17"/>
    <col collapsed="false" customWidth="true" hidden="false" outlineLevel="0" max="8" min="8" style="1" width="14.94"/>
    <col collapsed="false" customWidth="true" hidden="false" outlineLevel="0" max="9" min="9" style="1" width="10.4"/>
    <col collapsed="false" customWidth="true" hidden="false" outlineLevel="0" max="11" min="10" style="1" width="6.83"/>
    <col collapsed="false" customWidth="true" hidden="false" outlineLevel="0" max="12" min="12" style="1" width="25.58"/>
    <col collapsed="false" customWidth="true" hidden="false" outlineLevel="0" max="13" min="13" style="1" width="12.46"/>
    <col collapsed="false" customWidth="true" hidden="false" outlineLevel="0" max="18" min="14" style="1" width="6.83"/>
    <col collapsed="false" customWidth="true" hidden="false" outlineLevel="0" max="19" min="19" style="1" width="13.87"/>
    <col collapsed="false" customWidth="true" hidden="false" outlineLevel="0" max="20" min="20" style="1" width="13.55"/>
    <col collapsed="false" customWidth="true" hidden="false" outlineLevel="0" max="21" min="21" style="1" width="6.83"/>
    <col collapsed="false" customWidth="true" hidden="false" outlineLevel="0" max="22" min="22" style="1" width="12.03"/>
    <col collapsed="false" customWidth="true" hidden="false" outlineLevel="0" max="23" min="23" style="1" width="12.68"/>
    <col collapsed="false" customWidth="true" hidden="false" outlineLevel="0" max="25" min="24" style="1" width="6.83"/>
    <col collapsed="false" customWidth="true" hidden="false" outlineLevel="0" max="26" min="26" style="1" width="13.87"/>
    <col collapsed="false" customWidth="true" hidden="false" outlineLevel="0" max="27" min="27" style="1" width="11.49"/>
    <col collapsed="false" customWidth="true" hidden="false" outlineLevel="0" max="30" min="28" style="1" width="6.83"/>
    <col collapsed="false" customWidth="true" hidden="false" outlineLevel="0" max="31" min="31" style="1" width="12.78"/>
    <col collapsed="false" customWidth="true" hidden="false" outlineLevel="0" max="32" min="32" style="1" width="14.94"/>
    <col collapsed="false" customWidth="true" hidden="false" outlineLevel="0" max="33" min="33" style="1" width="6.83"/>
    <col collapsed="false" customWidth="true" hidden="false" outlineLevel="0" max="34" min="34" style="1" width="15.51"/>
    <col collapsed="false" customWidth="true" hidden="false" outlineLevel="0" max="36" min="35" style="1" width="6.83"/>
    <col collapsed="false" customWidth="true" hidden="false" outlineLevel="0" max="37" min="37" style="1" width="9.86"/>
    <col collapsed="false" customWidth="true" hidden="false" outlineLevel="0" max="38" min="38" style="1" width="17.02"/>
    <col collapsed="false" customWidth="true" hidden="false" outlineLevel="0" max="39" min="39" style="1" width="10.84"/>
    <col collapsed="false" customWidth="true" hidden="false" outlineLevel="0" max="40" min="40" style="1" width="10.62"/>
    <col collapsed="false" customWidth="true" hidden="false" outlineLevel="0" max="41" min="41" style="1" width="14.41"/>
    <col collapsed="false" customWidth="true" hidden="false" outlineLevel="0" max="42" min="42" style="1" width="11.81"/>
    <col collapsed="false" customWidth="true" hidden="false" outlineLevel="0" max="43" min="43" style="1" width="6.83"/>
    <col collapsed="false" customWidth="true" hidden="false" outlineLevel="0" max="44" min="44" style="1" width="13.44"/>
    <col collapsed="false" customWidth="true" hidden="false" outlineLevel="0" max="45" min="45" style="1" width="6.83"/>
    <col collapsed="false" customWidth="true" hidden="false" outlineLevel="0" max="50" min="50" style="1" width="12.78"/>
    <col collapsed="false" customWidth="true" hidden="false" outlineLevel="0" max="52" min="51" style="1" width="22.76"/>
    <col collapsed="false" customWidth="true" hidden="false" outlineLevel="0" max="53" min="53" style="1" width="15.6"/>
    <col collapsed="false" customWidth="true" hidden="false" outlineLevel="0" max="54" min="54" style="1" width="7.69"/>
    <col collapsed="false" customWidth="true" hidden="false" outlineLevel="0" max="55" min="55" style="0" width="15.93"/>
    <col collapsed="false" customWidth="true" hidden="false" outlineLevel="0" max="16384" min="16315" style="1" width="11.53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customFormat="false" ht="13.8" hidden="false" customHeight="false" outlineLevel="0" collapsed="false">
      <c r="A2" s="5" t="s">
        <v>55</v>
      </c>
      <c r="B2" s="5" t="s">
        <v>56</v>
      </c>
      <c r="C2" s="1" t="str">
        <f aca="false">CONCATENATE(A2,"_",B2)</f>
        <v>C_I</v>
      </c>
      <c r="E2" s="5" t="s">
        <v>57</v>
      </c>
      <c r="F2" s="6" t="n">
        <v>44076.9475578704</v>
      </c>
      <c r="G2" s="7" t="n">
        <v>13440.5195162167</v>
      </c>
      <c r="H2" s="7" t="n">
        <v>0</v>
      </c>
      <c r="I2" s="7" t="n">
        <v>0</v>
      </c>
      <c r="J2" s="7" t="n">
        <v>8844.51733783779</v>
      </c>
      <c r="K2" s="7" t="n">
        <v>23973.244093997</v>
      </c>
      <c r="L2" s="7" t="n">
        <v>0</v>
      </c>
      <c r="M2" s="7" t="n">
        <v>0</v>
      </c>
      <c r="N2" s="7" t="n">
        <v>62957.845500001</v>
      </c>
      <c r="O2" s="7" t="n">
        <v>0</v>
      </c>
      <c r="P2" s="7" t="n">
        <v>0</v>
      </c>
      <c r="Q2" s="7" t="n">
        <v>178687.865999999</v>
      </c>
      <c r="R2" s="7" t="n">
        <v>8443.86392669338</v>
      </c>
      <c r="S2" s="7" t="n">
        <v>0</v>
      </c>
      <c r="T2" s="7" t="n">
        <v>3668086.66526402</v>
      </c>
      <c r="U2" s="7" t="n">
        <v>2766224.39364466</v>
      </c>
      <c r="V2" s="7" t="n">
        <v>674204.241500754</v>
      </c>
      <c r="W2" s="7" t="n">
        <v>25361552.1836654</v>
      </c>
      <c r="X2" s="7" t="n">
        <v>349110.971898281</v>
      </c>
      <c r="Y2" s="7" t="n">
        <v>0</v>
      </c>
      <c r="Z2" s="7" t="n">
        <v>0</v>
      </c>
      <c r="AA2" s="7" t="n">
        <v>0</v>
      </c>
      <c r="AB2" s="7" t="n">
        <v>0</v>
      </c>
      <c r="AC2" s="7" t="n">
        <v>380512.379599916</v>
      </c>
      <c r="AD2" s="7" t="n">
        <v>1602859.52758348</v>
      </c>
      <c r="AE2" s="7" t="n">
        <v>4338707.54982857</v>
      </c>
      <c r="AF2" s="7" t="n">
        <v>2251389.47873962</v>
      </c>
      <c r="AG2" s="7" t="n">
        <v>5321232.38776586</v>
      </c>
      <c r="AH2" s="7" t="n">
        <v>0</v>
      </c>
      <c r="AI2" s="7" t="n">
        <v>93568.196947761</v>
      </c>
      <c r="AJ2" s="7" t="n">
        <v>7572932.62454713</v>
      </c>
      <c r="AK2" s="7" t="n">
        <v>0</v>
      </c>
      <c r="AL2" s="7" t="n">
        <v>599886.649500001</v>
      </c>
      <c r="AM2" s="7" t="n">
        <v>0</v>
      </c>
      <c r="AN2" s="7" t="n">
        <v>0</v>
      </c>
      <c r="AO2" s="7" t="n">
        <v>0</v>
      </c>
      <c r="AP2" s="7" t="n">
        <v>855286.771000003</v>
      </c>
      <c r="AQ2" s="7" t="n">
        <v>0</v>
      </c>
      <c r="AR2" s="7" t="n">
        <v>3625110.06873665</v>
      </c>
      <c r="AS2" s="7" t="n">
        <v>0</v>
      </c>
      <c r="AT2" s="7" t="n">
        <v>0</v>
      </c>
      <c r="AU2" s="7" t="n">
        <v>0</v>
      </c>
      <c r="AV2" s="7" t="n">
        <v>0</v>
      </c>
      <c r="AW2" s="1" t="n">
        <f aca="false">SUM(G2:Z2)</f>
        <v>33115526.3123479</v>
      </c>
      <c r="AX2" s="1" t="n">
        <f aca="false">SUM(G2:AV2)</f>
        <v>59757011.9465969</v>
      </c>
      <c r="AY2" s="5" t="s">
        <v>58</v>
      </c>
      <c r="AZ2" s="5" t="s">
        <v>58</v>
      </c>
      <c r="BA2" s="5" t="s">
        <v>58</v>
      </c>
      <c r="BB2" s="5" t="s">
        <v>59</v>
      </c>
      <c r="BC2" s="1" t="s">
        <v>60</v>
      </c>
    </row>
    <row r="3" customFormat="false" ht="13.8" hidden="false" customHeight="false" outlineLevel="0" collapsed="false">
      <c r="A3" s="5" t="s">
        <v>55</v>
      </c>
      <c r="B3" s="5" t="s">
        <v>56</v>
      </c>
      <c r="C3" s="1" t="str">
        <f aca="false">CONCATENATE(A3,"_",B3)</f>
        <v>C_I</v>
      </c>
      <c r="E3" s="5" t="s">
        <v>61</v>
      </c>
      <c r="F3" s="6" t="n">
        <v>44077.2942708333</v>
      </c>
      <c r="G3" s="7" t="n">
        <v>1488552.9733812</v>
      </c>
      <c r="H3" s="7" t="n">
        <v>366117.526629423</v>
      </c>
      <c r="I3" s="7" t="n">
        <v>108805.820014648</v>
      </c>
      <c r="J3" s="7" t="n">
        <v>449671.467679022</v>
      </c>
      <c r="K3" s="7" t="n">
        <v>58654.6803848645</v>
      </c>
      <c r="L3" s="7" t="n">
        <v>23534.2881740538</v>
      </c>
      <c r="M3" s="7" t="n">
        <v>594774.6090921</v>
      </c>
      <c r="N3" s="7" t="n">
        <v>2923962.45511062</v>
      </c>
      <c r="O3" s="7" t="n">
        <v>5612255.94547103</v>
      </c>
      <c r="P3" s="7" t="n">
        <v>0</v>
      </c>
      <c r="Q3" s="7" t="n">
        <v>740216.761863779</v>
      </c>
      <c r="R3" s="7" t="n">
        <v>254933.643588063</v>
      </c>
      <c r="S3" s="7" t="n">
        <v>0</v>
      </c>
      <c r="T3" s="7" t="n">
        <v>4019172.11583927</v>
      </c>
      <c r="U3" s="7" t="n">
        <v>7157901.48449905</v>
      </c>
      <c r="V3" s="7" t="n">
        <v>594991.476512713</v>
      </c>
      <c r="W3" s="7" t="n">
        <v>14076664.039738</v>
      </c>
      <c r="X3" s="7" t="n">
        <v>1172913.72154715</v>
      </c>
      <c r="Y3" s="7" t="n">
        <v>1183948.71476832</v>
      </c>
      <c r="Z3" s="7" t="n">
        <v>0</v>
      </c>
      <c r="AA3" s="7" t="n">
        <v>0</v>
      </c>
      <c r="AB3" s="7" t="n">
        <v>38005.3914441025</v>
      </c>
      <c r="AC3" s="7" t="n">
        <v>361661.049734004</v>
      </c>
      <c r="AD3" s="7" t="n">
        <v>1470750.86454318</v>
      </c>
      <c r="AE3" s="7" t="n">
        <v>0</v>
      </c>
      <c r="AF3" s="7" t="n">
        <v>0</v>
      </c>
      <c r="AG3" s="7" t="n">
        <v>1639053.71626794</v>
      </c>
      <c r="AH3" s="7" t="n">
        <v>0</v>
      </c>
      <c r="AI3" s="7" t="n">
        <v>30144.7825597017</v>
      </c>
      <c r="AJ3" s="7" t="n">
        <v>13898594.9872539</v>
      </c>
      <c r="AK3" s="7" t="n">
        <v>0</v>
      </c>
      <c r="AL3" s="7" t="n">
        <v>0</v>
      </c>
      <c r="AM3" s="7" t="n">
        <v>0</v>
      </c>
      <c r="AN3" s="7" t="n">
        <v>0</v>
      </c>
      <c r="AO3" s="7" t="n">
        <v>0</v>
      </c>
      <c r="AP3" s="7" t="n">
        <v>235874.57329054</v>
      </c>
      <c r="AQ3" s="7" t="n">
        <v>0</v>
      </c>
      <c r="AR3" s="7" t="n">
        <v>1718916.0176871</v>
      </c>
      <c r="AS3" s="7" t="n">
        <v>0</v>
      </c>
      <c r="AT3" s="7" t="n">
        <v>888246.049994927</v>
      </c>
      <c r="AU3" s="7" t="n">
        <v>0</v>
      </c>
      <c r="AV3" s="7" t="n">
        <v>3925428.10937984</v>
      </c>
      <c r="AW3" s="1" t="n">
        <f aca="false">SUM(G3:Z3)</f>
        <v>40827071.7242933</v>
      </c>
      <c r="AX3" s="1" t="n">
        <f aca="false">SUM(G3:AV3)</f>
        <v>65033747.2664485</v>
      </c>
      <c r="AY3" s="5" t="s">
        <v>58</v>
      </c>
      <c r="AZ3" s="5" t="s">
        <v>58</v>
      </c>
      <c r="BA3" s="5" t="s">
        <v>58</v>
      </c>
      <c r="BB3" s="5" t="s">
        <v>59</v>
      </c>
      <c r="BC3" s="1" t="s">
        <v>60</v>
      </c>
    </row>
    <row r="4" customFormat="false" ht="13.8" hidden="false" customHeight="false" outlineLevel="0" collapsed="false">
      <c r="A4" s="5" t="s">
        <v>55</v>
      </c>
      <c r="B4" s="5" t="s">
        <v>56</v>
      </c>
      <c r="C4" s="1" t="str">
        <f aca="false">CONCATENATE(A4,"_",B4)</f>
        <v>C_I</v>
      </c>
      <c r="E4" s="5" t="s">
        <v>62</v>
      </c>
      <c r="F4" s="6" t="n">
        <v>44102.2437847222</v>
      </c>
      <c r="G4" s="7" t="n">
        <v>324783.142118134</v>
      </c>
      <c r="H4" s="7" t="n">
        <v>103310.69994054</v>
      </c>
      <c r="I4" s="7" t="n">
        <v>78679.1686786006</v>
      </c>
      <c r="J4" s="7" t="n">
        <v>98143.8207229227</v>
      </c>
      <c r="K4" s="7" t="n">
        <v>10540.8503459462</v>
      </c>
      <c r="L4" s="7" t="n">
        <v>12434.9122567569</v>
      </c>
      <c r="M4" s="7" t="n">
        <v>0</v>
      </c>
      <c r="N4" s="7" t="n">
        <v>1204520.29652574</v>
      </c>
      <c r="O4" s="7" t="n">
        <v>0</v>
      </c>
      <c r="P4" s="7" t="n">
        <v>0</v>
      </c>
      <c r="Q4" s="7" t="n">
        <v>45094.6657313431</v>
      </c>
      <c r="R4" s="7" t="n">
        <v>12649.191647761</v>
      </c>
      <c r="S4" s="7" t="n">
        <v>0</v>
      </c>
      <c r="T4" s="7" t="n">
        <v>538855.849750974</v>
      </c>
      <c r="U4" s="7" t="n">
        <v>522103.331261278</v>
      </c>
      <c r="V4" s="7" t="n">
        <v>105696.755134972</v>
      </c>
      <c r="W4" s="7" t="n">
        <v>7458972.3840634</v>
      </c>
      <c r="X4" s="7" t="n">
        <v>672102.472645283</v>
      </c>
      <c r="Y4" s="7" t="n">
        <v>0</v>
      </c>
      <c r="Z4" s="7" t="n">
        <v>0</v>
      </c>
      <c r="AA4" s="7" t="n">
        <v>0</v>
      </c>
      <c r="AB4" s="7" t="n">
        <v>13153.4546451283</v>
      </c>
      <c r="AC4" s="7" t="n">
        <v>45725.6127686572</v>
      </c>
      <c r="AD4" s="7" t="n">
        <v>211959.412588268</v>
      </c>
      <c r="AE4" s="7" t="n">
        <v>684752.580197355</v>
      </c>
      <c r="AF4" s="7" t="n">
        <v>373612.778254713</v>
      </c>
      <c r="AG4" s="7" t="n">
        <v>0</v>
      </c>
      <c r="AH4" s="7" t="n">
        <v>0</v>
      </c>
      <c r="AI4" s="7" t="n">
        <v>34351.8394999999</v>
      </c>
      <c r="AJ4" s="7" t="n">
        <v>738616.415075361</v>
      </c>
      <c r="AK4" s="7" t="n">
        <v>0</v>
      </c>
      <c r="AL4" s="7" t="n">
        <v>132936.824</v>
      </c>
      <c r="AM4" s="7" t="n">
        <v>0</v>
      </c>
      <c r="AN4" s="7" t="n">
        <v>0</v>
      </c>
      <c r="AO4" s="7" t="n">
        <v>0</v>
      </c>
      <c r="AP4" s="7" t="n">
        <v>180734.644274054</v>
      </c>
      <c r="AQ4" s="7" t="n">
        <v>0</v>
      </c>
      <c r="AR4" s="7" t="n">
        <v>665067.671765928</v>
      </c>
      <c r="AS4" s="7" t="n">
        <v>0</v>
      </c>
      <c r="AT4" s="7" t="n">
        <v>123177.22871417</v>
      </c>
      <c r="AU4" s="7" t="n">
        <v>0</v>
      </c>
      <c r="AV4" s="7" t="n">
        <v>3285486.69970117</v>
      </c>
      <c r="AW4" s="1" t="n">
        <f aca="false">SUM(G4:Z4)</f>
        <v>11187887.5408237</v>
      </c>
      <c r="AX4" s="1" t="n">
        <f aca="false">SUM(G4:AV4)</f>
        <v>17677462.7023085</v>
      </c>
      <c r="AY4" s="5" t="s">
        <v>58</v>
      </c>
      <c r="AZ4" s="5" t="s">
        <v>58</v>
      </c>
      <c r="BA4" s="5" t="s">
        <v>58</v>
      </c>
      <c r="BB4" s="5" t="s">
        <v>59</v>
      </c>
      <c r="BC4" s="1" t="s">
        <v>60</v>
      </c>
    </row>
    <row r="5" customFormat="false" ht="13.8" hidden="false" customHeight="false" outlineLevel="0" collapsed="false">
      <c r="A5" s="5" t="s">
        <v>55</v>
      </c>
      <c r="B5" s="5" t="s">
        <v>56</v>
      </c>
      <c r="C5" s="1" t="str">
        <f aca="false">CONCATENATE(A5,"_",B5)</f>
        <v>C_I</v>
      </c>
      <c r="E5" s="5" t="s">
        <v>63</v>
      </c>
      <c r="F5" s="6" t="n">
        <v>44077.3715509259</v>
      </c>
      <c r="G5" s="7" t="n">
        <v>5075023.00113978</v>
      </c>
      <c r="H5" s="7" t="n">
        <v>151835.233500002</v>
      </c>
      <c r="I5" s="7" t="n">
        <v>118497.671944798</v>
      </c>
      <c r="J5" s="7" t="n">
        <v>944404.779472775</v>
      </c>
      <c r="K5" s="7" t="n">
        <v>33416.8725227028</v>
      </c>
      <c r="L5" s="7" t="n">
        <v>34604.2518140537</v>
      </c>
      <c r="M5" s="7" t="n">
        <v>389708.455030813</v>
      </c>
      <c r="N5" s="7" t="n">
        <v>2336241.65142215</v>
      </c>
      <c r="O5" s="7" t="n">
        <v>109759.370000001</v>
      </c>
      <c r="P5" s="7" t="n">
        <v>0</v>
      </c>
      <c r="Q5" s="7" t="n">
        <v>1433228.51161791</v>
      </c>
      <c r="R5" s="7" t="n">
        <v>423754.375081079</v>
      </c>
      <c r="S5" s="7" t="n">
        <v>0</v>
      </c>
      <c r="T5" s="7" t="n">
        <v>2681650.5554741</v>
      </c>
      <c r="U5" s="7" t="n">
        <v>2766137.12715768</v>
      </c>
      <c r="V5" s="7" t="n">
        <v>562491.066297152</v>
      </c>
      <c r="W5" s="7" t="n">
        <v>7848687.2280219</v>
      </c>
      <c r="X5" s="7" t="n">
        <v>333892.508519148</v>
      </c>
      <c r="Y5" s="7" t="n">
        <v>1848984.65708138</v>
      </c>
      <c r="Z5" s="7" t="n">
        <v>0</v>
      </c>
      <c r="AA5" s="7" t="n">
        <v>0</v>
      </c>
      <c r="AB5" s="7" t="n">
        <v>44988.7244999998</v>
      </c>
      <c r="AC5" s="7" t="n">
        <v>300107.155227251</v>
      </c>
      <c r="AD5" s="7" t="n">
        <v>1265674.83766971</v>
      </c>
      <c r="AE5" s="7" t="n">
        <v>1067048.10889415</v>
      </c>
      <c r="AF5" s="7" t="n">
        <v>743018.134626178</v>
      </c>
      <c r="AG5" s="7" t="n">
        <v>4346732.95985307</v>
      </c>
      <c r="AH5" s="7" t="n">
        <v>0</v>
      </c>
      <c r="AI5" s="7" t="n">
        <v>93943.5203955223</v>
      </c>
      <c r="AJ5" s="7" t="n">
        <v>12426173.6801804</v>
      </c>
      <c r="AK5" s="7" t="n">
        <v>0</v>
      </c>
      <c r="AL5" s="7" t="n">
        <v>177369.125</v>
      </c>
      <c r="AM5" s="7" t="n">
        <v>0</v>
      </c>
      <c r="AN5" s="7" t="n">
        <v>103914.787000001</v>
      </c>
      <c r="AO5" s="7" t="n">
        <v>0</v>
      </c>
      <c r="AP5" s="7" t="n">
        <v>504886.118912983</v>
      </c>
      <c r="AQ5" s="7" t="n">
        <v>0</v>
      </c>
      <c r="AR5" s="7" t="n">
        <v>1887164.25627798</v>
      </c>
      <c r="AS5" s="7" t="n">
        <v>0</v>
      </c>
      <c r="AT5" s="7" t="n">
        <v>0</v>
      </c>
      <c r="AU5" s="7" t="n">
        <v>0</v>
      </c>
      <c r="AV5" s="7" t="n">
        <v>0</v>
      </c>
      <c r="AW5" s="1" t="n">
        <f aca="false">SUM(G5:Z5)</f>
        <v>27092317.3160974</v>
      </c>
      <c r="AX5" s="1" t="n">
        <f aca="false">SUM(G5:AV5)</f>
        <v>50053338.7246347</v>
      </c>
      <c r="AY5" s="5" t="s">
        <v>58</v>
      </c>
      <c r="AZ5" s="5" t="s">
        <v>58</v>
      </c>
      <c r="BA5" s="5" t="s">
        <v>58</v>
      </c>
      <c r="BB5" s="5" t="s">
        <v>59</v>
      </c>
      <c r="BC5" s="1" t="s">
        <v>60</v>
      </c>
    </row>
    <row r="6" customFormat="false" ht="13.8" hidden="false" customHeight="false" outlineLevel="0" collapsed="false">
      <c r="A6" s="5" t="s">
        <v>55</v>
      </c>
      <c r="B6" s="5" t="s">
        <v>56</v>
      </c>
      <c r="C6" s="1" t="str">
        <f aca="false">CONCATENATE(A6,"_",B6)</f>
        <v>C_I</v>
      </c>
      <c r="E6" s="5" t="s">
        <v>64</v>
      </c>
      <c r="F6" s="6" t="n">
        <v>44102.2051736111</v>
      </c>
      <c r="G6" s="7" t="n">
        <v>780298.984111712</v>
      </c>
      <c r="H6" s="7" t="n">
        <v>13003.9847789188</v>
      </c>
      <c r="I6" s="7" t="n">
        <v>16761.47947727</v>
      </c>
      <c r="J6" s="7" t="n">
        <v>227447.270121749</v>
      </c>
      <c r="K6" s="7" t="n">
        <v>28862.8698118922</v>
      </c>
      <c r="L6" s="7" t="n">
        <v>8334.81699999998</v>
      </c>
      <c r="M6" s="7" t="n">
        <v>207061.612518645</v>
      </c>
      <c r="N6" s="7" t="n">
        <v>231422.351500001</v>
      </c>
      <c r="O6" s="7" t="n">
        <v>1338192.93173784</v>
      </c>
      <c r="P6" s="7" t="n">
        <v>0</v>
      </c>
      <c r="Q6" s="7" t="n">
        <v>414536.79462236</v>
      </c>
      <c r="R6" s="7" t="n">
        <v>108188.094499999</v>
      </c>
      <c r="S6" s="7" t="n">
        <v>10547.3867415222</v>
      </c>
      <c r="T6" s="7" t="n">
        <v>4690540.06484126</v>
      </c>
      <c r="U6" s="7" t="n">
        <v>1201676.83854937</v>
      </c>
      <c r="V6" s="7" t="n">
        <v>543682.456604614</v>
      </c>
      <c r="W6" s="7" t="n">
        <v>9747619.5092175</v>
      </c>
      <c r="X6" s="7" t="n">
        <v>372596.412875146</v>
      </c>
      <c r="Y6" s="7" t="n">
        <v>1116011.28172761</v>
      </c>
      <c r="Z6" s="7" t="n">
        <v>0</v>
      </c>
      <c r="AA6" s="7" t="n">
        <v>0</v>
      </c>
      <c r="AB6" s="7" t="n">
        <v>0</v>
      </c>
      <c r="AC6" s="7" t="n">
        <v>238158.934901205</v>
      </c>
      <c r="AD6" s="7" t="n">
        <v>969772.117429466</v>
      </c>
      <c r="AE6" s="7" t="n">
        <v>1536206.26282316</v>
      </c>
      <c r="AF6" s="7" t="n">
        <v>682041.718958659</v>
      </c>
      <c r="AG6" s="7" t="n">
        <v>722554.782179831</v>
      </c>
      <c r="AH6" s="7" t="n">
        <v>0</v>
      </c>
      <c r="AI6" s="7" t="n">
        <v>149211.5495</v>
      </c>
      <c r="AJ6" s="7" t="n">
        <v>8184698.9252249</v>
      </c>
      <c r="AK6" s="7" t="n">
        <v>0</v>
      </c>
      <c r="AL6" s="7" t="n">
        <v>276074.3125</v>
      </c>
      <c r="AM6" s="7" t="n">
        <v>0</v>
      </c>
      <c r="AN6" s="7" t="n">
        <v>45466.3800000001</v>
      </c>
      <c r="AO6" s="7" t="n">
        <v>0</v>
      </c>
      <c r="AP6" s="7" t="n">
        <v>492914.236761621</v>
      </c>
      <c r="AQ6" s="7" t="n">
        <v>0</v>
      </c>
      <c r="AR6" s="7" t="n">
        <v>1085765.13951394</v>
      </c>
      <c r="AS6" s="7" t="n">
        <v>0</v>
      </c>
      <c r="AT6" s="7" t="n">
        <v>0</v>
      </c>
      <c r="AU6" s="7" t="n">
        <v>0</v>
      </c>
      <c r="AV6" s="7" t="n">
        <v>0</v>
      </c>
      <c r="AW6" s="1" t="n">
        <f aca="false">SUM(G6:Z6)</f>
        <v>21056785.1407374</v>
      </c>
      <c r="AX6" s="1" t="n">
        <f aca="false">SUM(G6:AV6)</f>
        <v>35439649.5005302</v>
      </c>
      <c r="AY6" s="5" t="s">
        <v>58</v>
      </c>
      <c r="AZ6" s="5" t="s">
        <v>58</v>
      </c>
      <c r="BA6" s="5" t="s">
        <v>58</v>
      </c>
      <c r="BB6" s="5" t="s">
        <v>59</v>
      </c>
      <c r="BC6" s="1" t="s">
        <v>60</v>
      </c>
    </row>
    <row r="7" customFormat="false" ht="13.8" hidden="false" customHeight="false" outlineLevel="0" collapsed="false">
      <c r="A7" s="5" t="s">
        <v>55</v>
      </c>
      <c r="B7" s="5" t="s">
        <v>56</v>
      </c>
      <c r="C7" s="1" t="str">
        <f aca="false">CONCATENATE(A7,"_",B7)</f>
        <v>C_I</v>
      </c>
      <c r="E7" s="5" t="s">
        <v>65</v>
      </c>
      <c r="F7" s="6" t="n">
        <v>44104.6163194444</v>
      </c>
      <c r="G7" s="7" t="n">
        <v>946926.47367643</v>
      </c>
      <c r="H7" s="7" t="n">
        <v>282593.679897073</v>
      </c>
      <c r="I7" s="7" t="n">
        <v>216628.868837838</v>
      </c>
      <c r="J7" s="7" t="n">
        <v>287734.366768431</v>
      </c>
      <c r="K7" s="7" t="n">
        <v>164842.471351351</v>
      </c>
      <c r="L7" s="7" t="n">
        <v>0</v>
      </c>
      <c r="M7" s="7" t="n">
        <v>257688.664105132</v>
      </c>
      <c r="N7" s="7" t="n">
        <v>4044805.69833873</v>
      </c>
      <c r="O7" s="7" t="n">
        <v>1284674.9961823</v>
      </c>
      <c r="P7" s="7" t="n">
        <v>0</v>
      </c>
      <c r="Q7" s="7" t="n">
        <v>202499.318499999</v>
      </c>
      <c r="R7" s="7" t="n">
        <v>73521.9382388075</v>
      </c>
      <c r="S7" s="7" t="n">
        <v>20095.797596114</v>
      </c>
      <c r="T7" s="7" t="n">
        <v>4297719.77142044</v>
      </c>
      <c r="U7" s="7" t="n">
        <v>1172320.70651554</v>
      </c>
      <c r="V7" s="7" t="n">
        <v>95719.017511229</v>
      </c>
      <c r="W7" s="7" t="n">
        <v>19675036.0407523</v>
      </c>
      <c r="X7" s="7" t="n">
        <v>4604782.16381683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277745.485366144</v>
      </c>
      <c r="AD7" s="7" t="n">
        <v>545666.54897503</v>
      </c>
      <c r="AE7" s="7" t="n">
        <v>1181977.29585578</v>
      </c>
      <c r="AF7" s="7" t="n">
        <v>682245.779720247</v>
      </c>
      <c r="AG7" s="7" t="n">
        <v>369033.988999997</v>
      </c>
      <c r="AH7" s="7" t="n">
        <v>0</v>
      </c>
      <c r="AI7" s="7" t="n">
        <v>55527.9699999998</v>
      </c>
      <c r="AJ7" s="7" t="n">
        <v>1393589.71956393</v>
      </c>
      <c r="AK7" s="7" t="n">
        <v>0</v>
      </c>
      <c r="AL7" s="7" t="n">
        <v>185380.716746269</v>
      </c>
      <c r="AM7" s="7" t="n">
        <v>0</v>
      </c>
      <c r="AN7" s="7" t="n">
        <v>0</v>
      </c>
      <c r="AO7" s="7" t="n">
        <v>0</v>
      </c>
      <c r="AP7" s="7" t="n">
        <v>253811.24130946</v>
      </c>
      <c r="AQ7" s="7" t="n">
        <v>0</v>
      </c>
      <c r="AR7" s="7" t="n">
        <v>1303924.15087752</v>
      </c>
      <c r="AS7" s="7" t="n">
        <v>0</v>
      </c>
      <c r="AT7" s="7" t="n">
        <v>1031702.48419078</v>
      </c>
      <c r="AU7" s="7" t="n">
        <v>0</v>
      </c>
      <c r="AV7" s="7" t="n">
        <v>13131848.257149</v>
      </c>
      <c r="AW7" s="1" t="n">
        <f aca="false">SUM(G7:Z7)</f>
        <v>37627589.9735085</v>
      </c>
      <c r="AX7" s="1" t="n">
        <f aca="false">SUM(G7:AV7)</f>
        <v>58040043.6122627</v>
      </c>
      <c r="AY7" s="5" t="s">
        <v>58</v>
      </c>
      <c r="AZ7" s="5" t="s">
        <v>58</v>
      </c>
      <c r="BA7" s="5" t="s">
        <v>58</v>
      </c>
      <c r="BB7" s="5" t="s">
        <v>59</v>
      </c>
      <c r="BC7" s="1" t="s">
        <v>60</v>
      </c>
    </row>
    <row r="8" customFormat="false" ht="13.8" hidden="false" customHeight="false" outlineLevel="0" collapsed="false">
      <c r="A8" s="5" t="s">
        <v>55</v>
      </c>
      <c r="B8" s="5" t="s">
        <v>56</v>
      </c>
      <c r="C8" s="1" t="str">
        <f aca="false">CONCATENATE(A8,"_",B8)</f>
        <v>C_I</v>
      </c>
      <c r="E8" s="5" t="s">
        <v>66</v>
      </c>
      <c r="F8" s="6" t="n">
        <v>44100.7264699074</v>
      </c>
      <c r="G8" s="7" t="n">
        <v>1533629.33452965</v>
      </c>
      <c r="H8" s="7" t="n">
        <v>131575.763036816</v>
      </c>
      <c r="I8" s="7" t="n">
        <v>57330.4981214351</v>
      </c>
      <c r="J8" s="7" t="n">
        <v>106985.899862703</v>
      </c>
      <c r="K8" s="7" t="n">
        <v>21837.4978108112</v>
      </c>
      <c r="L8" s="7" t="n">
        <v>0</v>
      </c>
      <c r="M8" s="7" t="n">
        <v>104962.188549256</v>
      </c>
      <c r="N8" s="7" t="n">
        <v>989682.11807625</v>
      </c>
      <c r="O8" s="7" t="n">
        <v>2598657.74158261</v>
      </c>
      <c r="P8" s="7" t="n">
        <v>0</v>
      </c>
      <c r="Q8" s="7" t="n">
        <v>269510.485505969</v>
      </c>
      <c r="R8" s="7" t="n">
        <v>132070.652285714</v>
      </c>
      <c r="S8" s="7" t="n">
        <v>0</v>
      </c>
      <c r="T8" s="7" t="n">
        <v>3564238.46167065</v>
      </c>
      <c r="U8" s="7" t="n">
        <v>866044.67328849</v>
      </c>
      <c r="V8" s="7" t="n">
        <v>259450.352615479</v>
      </c>
      <c r="W8" s="7" t="n">
        <v>18183264.8019216</v>
      </c>
      <c r="X8" s="7" t="n">
        <v>1119064.63140795</v>
      </c>
      <c r="Y8" s="7" t="n">
        <v>2579899.77624618</v>
      </c>
      <c r="Z8" s="7" t="n">
        <v>0</v>
      </c>
      <c r="AA8" s="7" t="n">
        <v>0</v>
      </c>
      <c r="AB8" s="7" t="n">
        <v>0</v>
      </c>
      <c r="AC8" s="7" t="n">
        <v>60072.9504328359</v>
      </c>
      <c r="AD8" s="7" t="n">
        <v>258394.146858734</v>
      </c>
      <c r="AE8" s="7" t="n">
        <v>222827.477235399</v>
      </c>
      <c r="AF8" s="7" t="n">
        <v>123869.601999999</v>
      </c>
      <c r="AG8" s="7" t="n">
        <v>264940.276999999</v>
      </c>
      <c r="AH8" s="7" t="n">
        <v>0</v>
      </c>
      <c r="AI8" s="7" t="n">
        <v>0</v>
      </c>
      <c r="AJ8" s="7" t="n">
        <v>1183528.95022598</v>
      </c>
      <c r="AK8" s="7" t="n">
        <v>0</v>
      </c>
      <c r="AL8" s="7" t="n">
        <v>62289.9295</v>
      </c>
      <c r="AM8" s="7" t="n">
        <v>0</v>
      </c>
      <c r="AN8" s="7" t="n">
        <v>0</v>
      </c>
      <c r="AO8" s="7" t="n">
        <v>0</v>
      </c>
      <c r="AP8" s="7" t="n">
        <v>93531.1312443243</v>
      </c>
      <c r="AQ8" s="7" t="n">
        <v>0</v>
      </c>
      <c r="AR8" s="7" t="n">
        <v>853654.790706094</v>
      </c>
      <c r="AS8" s="7" t="n">
        <v>0</v>
      </c>
      <c r="AT8" s="7" t="n">
        <v>0</v>
      </c>
      <c r="AU8" s="7" t="n">
        <v>0</v>
      </c>
      <c r="AV8" s="7" t="n">
        <v>0</v>
      </c>
      <c r="AW8" s="1" t="n">
        <f aca="false">SUM(G8:Z8)</f>
        <v>32518204.8765116</v>
      </c>
      <c r="AX8" s="1" t="n">
        <f aca="false">SUM(G8:AV8)</f>
        <v>35641314.1317149</v>
      </c>
      <c r="AY8" s="5" t="s">
        <v>58</v>
      </c>
      <c r="AZ8" s="5" t="s">
        <v>58</v>
      </c>
      <c r="BA8" s="5" t="s">
        <v>58</v>
      </c>
      <c r="BB8" s="5" t="s">
        <v>59</v>
      </c>
      <c r="BC8" s="1" t="s">
        <v>60</v>
      </c>
    </row>
    <row r="9" customFormat="false" ht="13.8" hidden="false" customHeight="false" outlineLevel="0" collapsed="false">
      <c r="A9" s="5" t="s">
        <v>55</v>
      </c>
      <c r="B9" s="5" t="s">
        <v>56</v>
      </c>
      <c r="C9" s="1" t="str">
        <f aca="false">CONCATENATE(A9,"_",B9)</f>
        <v>C_I</v>
      </c>
      <c r="E9" s="5" t="s">
        <v>67</v>
      </c>
      <c r="F9" s="6" t="n">
        <v>44077.5262962963</v>
      </c>
      <c r="G9" s="7" t="n">
        <v>66838.0698029042</v>
      </c>
      <c r="H9" s="7" t="n">
        <v>0</v>
      </c>
      <c r="I9" s="7" t="n">
        <v>0</v>
      </c>
      <c r="J9" s="7" t="n">
        <v>41465.2104891891</v>
      </c>
      <c r="K9" s="7" t="n">
        <v>26259.4321151351</v>
      </c>
      <c r="L9" s="7" t="n">
        <v>0</v>
      </c>
      <c r="M9" s="7" t="n">
        <v>0</v>
      </c>
      <c r="N9" s="7" t="n">
        <v>67824.1503694028</v>
      </c>
      <c r="O9" s="7" t="n">
        <v>1238316.35876583</v>
      </c>
      <c r="P9" s="7" t="n">
        <v>0</v>
      </c>
      <c r="Q9" s="7" t="n">
        <v>140322.236205226</v>
      </c>
      <c r="R9" s="7" t="n">
        <v>11086.227037143</v>
      </c>
      <c r="S9" s="7" t="n">
        <v>0</v>
      </c>
      <c r="T9" s="7" t="n">
        <v>3904943.9905182</v>
      </c>
      <c r="U9" s="7" t="n">
        <v>1406387.76697034</v>
      </c>
      <c r="V9" s="7" t="n">
        <v>280159.508489236</v>
      </c>
      <c r="W9" s="7" t="n">
        <v>17936149.1189496</v>
      </c>
      <c r="X9" s="7" t="n">
        <v>2157459.76236389</v>
      </c>
      <c r="Y9" s="7" t="n">
        <v>0</v>
      </c>
      <c r="Z9" s="7" t="n">
        <v>0</v>
      </c>
      <c r="AA9" s="7" t="n">
        <v>0</v>
      </c>
      <c r="AB9" s="7" t="n">
        <v>31730.1414676917</v>
      </c>
      <c r="AC9" s="7" t="n">
        <v>159376.172</v>
      </c>
      <c r="AD9" s="7" t="n">
        <v>663381.56329219</v>
      </c>
      <c r="AE9" s="7" t="n">
        <v>521032.752775258</v>
      </c>
      <c r="AF9" s="7" t="n">
        <v>258138.479120039</v>
      </c>
      <c r="AG9" s="7" t="n">
        <v>704300.063500003</v>
      </c>
      <c r="AH9" s="7" t="n">
        <v>0</v>
      </c>
      <c r="AI9" s="7" t="n">
        <v>42717.3315000001</v>
      </c>
      <c r="AJ9" s="7" t="n">
        <v>3370100.36772738</v>
      </c>
      <c r="AK9" s="7" t="n">
        <v>0</v>
      </c>
      <c r="AL9" s="7" t="n">
        <v>85998.9591156716</v>
      </c>
      <c r="AM9" s="7" t="n">
        <v>0</v>
      </c>
      <c r="AN9" s="7" t="n">
        <v>50555.6069999997</v>
      </c>
      <c r="AO9" s="7" t="n">
        <v>0</v>
      </c>
      <c r="AP9" s="7" t="n">
        <v>269012.307402699</v>
      </c>
      <c r="AQ9" s="7" t="n">
        <v>0</v>
      </c>
      <c r="AR9" s="7" t="n">
        <v>1107093.34197519</v>
      </c>
      <c r="AS9" s="7" t="n">
        <v>0</v>
      </c>
      <c r="AT9" s="7" t="n">
        <v>1938080.66498524</v>
      </c>
      <c r="AU9" s="7" t="n">
        <v>0</v>
      </c>
      <c r="AV9" s="7" t="n">
        <v>10649357.4778579</v>
      </c>
      <c r="AW9" s="1" t="n">
        <f aca="false">SUM(G9:Z9)</f>
        <v>27277211.8320761</v>
      </c>
      <c r="AX9" s="1" t="n">
        <f aca="false">SUM(G9:AV9)</f>
        <v>47128087.0617954</v>
      </c>
      <c r="AY9" s="5" t="s">
        <v>58</v>
      </c>
      <c r="AZ9" s="5" t="s">
        <v>58</v>
      </c>
      <c r="BA9" s="5" t="s">
        <v>58</v>
      </c>
      <c r="BB9" s="5" t="s">
        <v>59</v>
      </c>
      <c r="BC9" s="1" t="s">
        <v>60</v>
      </c>
    </row>
    <row r="10" customFormat="false" ht="13.8" hidden="false" customHeight="false" outlineLevel="0" collapsed="false">
      <c r="A10" s="5" t="s">
        <v>55</v>
      </c>
      <c r="B10" s="5" t="s">
        <v>56</v>
      </c>
      <c r="C10" s="1" t="str">
        <f aca="false">CONCATENATE(A10,"_",B10)</f>
        <v>C_I</v>
      </c>
      <c r="E10" s="5" t="s">
        <v>68</v>
      </c>
      <c r="F10" s="6" t="n">
        <v>44104.6552314815</v>
      </c>
      <c r="G10" s="7" t="n">
        <v>16008628.0906637</v>
      </c>
      <c r="H10" s="7" t="n">
        <v>2485916.04637974</v>
      </c>
      <c r="I10" s="7" t="n">
        <v>1117206.26582425</v>
      </c>
      <c r="J10" s="7" t="n">
        <v>8397106.85475487</v>
      </c>
      <c r="K10" s="7" t="n">
        <v>234154.097395134</v>
      </c>
      <c r="L10" s="7" t="n">
        <v>401937.949000003</v>
      </c>
      <c r="M10" s="7" t="n">
        <v>3751569.66082284</v>
      </c>
      <c r="N10" s="7" t="n">
        <v>28041779.1389489</v>
      </c>
      <c r="O10" s="7" t="n">
        <v>867610.96300002</v>
      </c>
      <c r="P10" s="7" t="n">
        <v>0</v>
      </c>
      <c r="Q10" s="7" t="n">
        <v>10348294.3741197</v>
      </c>
      <c r="R10" s="7" t="n">
        <v>2630805.90178652</v>
      </c>
      <c r="S10" s="7" t="n">
        <v>2711985.02882276</v>
      </c>
      <c r="T10" s="7" t="n">
        <v>18606477.2931358</v>
      </c>
      <c r="U10" s="7" t="n">
        <v>3579360.29792298</v>
      </c>
      <c r="V10" s="7" t="n">
        <v>955023.654956251</v>
      </c>
      <c r="W10" s="7" t="n">
        <v>51721449.8032636</v>
      </c>
      <c r="X10" s="7" t="n">
        <v>3302015.87524199</v>
      </c>
      <c r="Y10" s="7" t="n">
        <v>10771501.7879865</v>
      </c>
      <c r="Z10" s="7" t="n">
        <v>0</v>
      </c>
      <c r="AA10" s="7" t="n">
        <v>0</v>
      </c>
      <c r="AB10" s="7" t="n">
        <v>49533.8362128199</v>
      </c>
      <c r="AC10" s="7" t="n">
        <v>1464295.13526429</v>
      </c>
      <c r="AD10" s="7" t="n">
        <v>5028728.17398407</v>
      </c>
      <c r="AE10" s="7" t="n">
        <v>2652256.59743309</v>
      </c>
      <c r="AF10" s="7" t="n">
        <v>1227861.749</v>
      </c>
      <c r="AG10" s="7" t="n">
        <v>28555694.5653654</v>
      </c>
      <c r="AH10" s="7" t="n">
        <v>0</v>
      </c>
      <c r="AI10" s="7" t="n">
        <v>221110.145113431</v>
      </c>
      <c r="AJ10" s="7" t="n">
        <v>43596325.7600701</v>
      </c>
      <c r="AK10" s="7" t="n">
        <v>0</v>
      </c>
      <c r="AL10" s="7" t="n">
        <v>770336.629499995</v>
      </c>
      <c r="AM10" s="7" t="n">
        <v>0</v>
      </c>
      <c r="AN10" s="7" t="n">
        <v>174255.613500001</v>
      </c>
      <c r="AO10" s="7" t="n">
        <v>0</v>
      </c>
      <c r="AP10" s="7" t="n">
        <v>1259739.86663515</v>
      </c>
      <c r="AQ10" s="7" t="n">
        <v>0</v>
      </c>
      <c r="AR10" s="7" t="n">
        <v>9143524.22182389</v>
      </c>
      <c r="AS10" s="7" t="n">
        <v>0</v>
      </c>
      <c r="AT10" s="7" t="n">
        <v>9981361.99560338</v>
      </c>
      <c r="AU10" s="7" t="n">
        <v>0</v>
      </c>
      <c r="AV10" s="7" t="n">
        <v>56558636.8178892</v>
      </c>
      <c r="AW10" s="1" t="n">
        <f aca="false">SUM(G10:Z10)</f>
        <v>165932823.084026</v>
      </c>
      <c r="AX10" s="1" t="n">
        <f aca="false">SUM(G10:AV10)</f>
        <v>326616484.19142</v>
      </c>
      <c r="AY10" s="5" t="s">
        <v>58</v>
      </c>
      <c r="AZ10" s="5" t="s">
        <v>58</v>
      </c>
      <c r="BA10" s="5" t="s">
        <v>58</v>
      </c>
      <c r="BB10" s="5" t="s">
        <v>59</v>
      </c>
      <c r="BC10" s="1" t="s">
        <v>60</v>
      </c>
    </row>
    <row r="11" customFormat="false" ht="13.8" hidden="false" customHeight="false" outlineLevel="0" collapsed="false">
      <c r="A11" s="5" t="s">
        <v>55</v>
      </c>
      <c r="B11" s="5" t="s">
        <v>56</v>
      </c>
      <c r="C11" s="1" t="str">
        <f aca="false">CONCATENATE(A11,"_",B11)</f>
        <v>C_I</v>
      </c>
      <c r="E11" s="5" t="s">
        <v>69</v>
      </c>
      <c r="F11" s="6" t="n">
        <v>44102.0884722222</v>
      </c>
      <c r="G11" s="7" t="n">
        <v>1723498.84178543</v>
      </c>
      <c r="H11" s="7" t="n">
        <v>576478.928392579</v>
      </c>
      <c r="I11" s="7" t="n">
        <v>146438.686394636</v>
      </c>
      <c r="J11" s="7" t="n">
        <v>809601.907242314</v>
      </c>
      <c r="K11" s="7" t="n">
        <v>30944.256023784</v>
      </c>
      <c r="L11" s="7" t="n">
        <v>32584.4018359457</v>
      </c>
      <c r="M11" s="7" t="n">
        <v>373577.170456945</v>
      </c>
      <c r="N11" s="7" t="n">
        <v>5267128.72660919</v>
      </c>
      <c r="O11" s="7" t="n">
        <v>815071.521726375</v>
      </c>
      <c r="P11" s="7" t="n">
        <v>0</v>
      </c>
      <c r="Q11" s="7" t="n">
        <v>800655.353123495</v>
      </c>
      <c r="R11" s="7" t="n">
        <v>231672.531758951</v>
      </c>
      <c r="S11" s="7" t="n">
        <v>35547.0361603247</v>
      </c>
      <c r="T11" s="7" t="n">
        <v>6610770.26619774</v>
      </c>
      <c r="U11" s="7" t="n">
        <v>1519787.09105763</v>
      </c>
      <c r="V11" s="7" t="n">
        <v>444311.416</v>
      </c>
      <c r="W11" s="7" t="n">
        <v>17932599.3962259</v>
      </c>
      <c r="X11" s="7" t="n">
        <v>1985763.06822401</v>
      </c>
      <c r="Y11" s="7" t="n">
        <v>926248.242816222</v>
      </c>
      <c r="Z11" s="7" t="n">
        <v>0</v>
      </c>
      <c r="AA11" s="7" t="n">
        <v>355301.772556967</v>
      </c>
      <c r="AB11" s="7" t="n">
        <v>0</v>
      </c>
      <c r="AC11" s="7" t="n">
        <v>257031.713808609</v>
      </c>
      <c r="AD11" s="7" t="n">
        <v>1062494.62259217</v>
      </c>
      <c r="AE11" s="7" t="n">
        <v>672357.09260235</v>
      </c>
      <c r="AF11" s="7" t="n">
        <v>300335.336500002</v>
      </c>
      <c r="AG11" s="7" t="n">
        <v>341481.216004479</v>
      </c>
      <c r="AH11" s="7" t="n">
        <v>0</v>
      </c>
      <c r="AI11" s="7" t="n">
        <v>46857.9480000002</v>
      </c>
      <c r="AJ11" s="7" t="n">
        <v>9858349.67796559</v>
      </c>
      <c r="AK11" s="7" t="n">
        <v>0</v>
      </c>
      <c r="AL11" s="7" t="n">
        <v>693420.434499995</v>
      </c>
      <c r="AM11" s="7" t="n">
        <v>0</v>
      </c>
      <c r="AN11" s="7" t="n">
        <v>51610.2495000012</v>
      </c>
      <c r="AO11" s="7" t="n">
        <v>0</v>
      </c>
      <c r="AP11" s="7" t="n">
        <v>431917.128000003</v>
      </c>
      <c r="AQ11" s="7" t="n">
        <v>0</v>
      </c>
      <c r="AR11" s="7" t="n">
        <v>1583550.61642222</v>
      </c>
      <c r="AS11" s="7" t="n">
        <v>0</v>
      </c>
      <c r="AT11" s="7" t="n">
        <v>0</v>
      </c>
      <c r="AU11" s="7" t="n">
        <v>0</v>
      </c>
      <c r="AV11" s="7" t="n">
        <v>0</v>
      </c>
      <c r="AW11" s="1" t="n">
        <f aca="false">SUM(G11:Z11)</f>
        <v>40262678.8420315</v>
      </c>
      <c r="AX11" s="1" t="n">
        <f aca="false">SUM(G11:AV11)</f>
        <v>55917386.6504839</v>
      </c>
      <c r="AY11" s="5" t="s">
        <v>58</v>
      </c>
      <c r="AZ11" s="5" t="s">
        <v>58</v>
      </c>
      <c r="BA11" s="5" t="s">
        <v>58</v>
      </c>
      <c r="BB11" s="5" t="s">
        <v>59</v>
      </c>
      <c r="BC11" s="1" t="s">
        <v>60</v>
      </c>
    </row>
    <row r="12" customFormat="false" ht="13.8" hidden="false" customHeight="false" outlineLevel="0" collapsed="false">
      <c r="A12" s="5" t="s">
        <v>55</v>
      </c>
      <c r="B12" s="5" t="s">
        <v>56</v>
      </c>
      <c r="C12" s="1" t="str">
        <f aca="false">CONCATENATE(A12,"_",B12)</f>
        <v>C_I</v>
      </c>
      <c r="E12" s="5" t="s">
        <v>70</v>
      </c>
      <c r="F12" s="6" t="n">
        <v>44102.0497800926</v>
      </c>
      <c r="G12" s="7" t="n">
        <v>980609.008242319</v>
      </c>
      <c r="H12" s="7" t="n">
        <v>374665.882796942</v>
      </c>
      <c r="I12" s="7" t="n">
        <v>137057.826622921</v>
      </c>
      <c r="J12" s="7" t="n">
        <v>280668.071423665</v>
      </c>
      <c r="K12" s="7" t="n">
        <v>52332.1480010801</v>
      </c>
      <c r="L12" s="7" t="n">
        <v>0</v>
      </c>
      <c r="M12" s="7" t="n">
        <v>107035.422499998</v>
      </c>
      <c r="N12" s="7" t="n">
        <v>4639614.22973212</v>
      </c>
      <c r="O12" s="7" t="n">
        <v>0</v>
      </c>
      <c r="P12" s="7" t="n">
        <v>0</v>
      </c>
      <c r="Q12" s="7" t="n">
        <v>67125.3354104487</v>
      </c>
      <c r="R12" s="7" t="n">
        <v>18367.7966451447</v>
      </c>
      <c r="S12" s="7" t="n">
        <v>45439.9858581176</v>
      </c>
      <c r="T12" s="7" t="n">
        <v>6356137.55105316</v>
      </c>
      <c r="U12" s="7" t="n">
        <v>12155836.8317402</v>
      </c>
      <c r="V12" s="7" t="n">
        <v>382351.806469739</v>
      </c>
      <c r="W12" s="7" t="n">
        <v>34000806.8977622</v>
      </c>
      <c r="X12" s="7" t="n">
        <v>6744092.771181</v>
      </c>
      <c r="Y12" s="7" t="n">
        <v>0</v>
      </c>
      <c r="Z12" s="7" t="n">
        <v>0</v>
      </c>
      <c r="AA12" s="7" t="n">
        <v>0</v>
      </c>
      <c r="AB12" s="7" t="n">
        <v>36306.1231200024</v>
      </c>
      <c r="AC12" s="7" t="n">
        <v>340435.479906933</v>
      </c>
      <c r="AD12" s="7" t="n">
        <v>1382229.99578995</v>
      </c>
      <c r="AE12" s="7" t="n">
        <v>2517168.04130884</v>
      </c>
      <c r="AF12" s="7" t="n">
        <v>1323583.14719552</v>
      </c>
      <c r="AG12" s="7" t="n">
        <v>54584.6912970151</v>
      </c>
      <c r="AH12" s="7" t="n">
        <v>0</v>
      </c>
      <c r="AI12" s="7" t="n">
        <v>237537.182999999</v>
      </c>
      <c r="AJ12" s="7" t="n">
        <v>35467730.9906452</v>
      </c>
      <c r="AK12" s="7" t="n">
        <v>0</v>
      </c>
      <c r="AL12" s="7" t="n">
        <v>388097.160791044</v>
      </c>
      <c r="AM12" s="7" t="n">
        <v>0</v>
      </c>
      <c r="AN12" s="7" t="n">
        <v>244994.371</v>
      </c>
      <c r="AO12" s="7" t="n">
        <v>0</v>
      </c>
      <c r="AP12" s="7" t="n">
        <v>828557.581000009</v>
      </c>
      <c r="AQ12" s="7" t="n">
        <v>0</v>
      </c>
      <c r="AR12" s="7" t="n">
        <v>2150539.44273339</v>
      </c>
      <c r="AS12" s="7" t="n">
        <v>0</v>
      </c>
      <c r="AT12" s="7" t="n">
        <v>1053463.23874909</v>
      </c>
      <c r="AU12" s="7" t="n">
        <v>0</v>
      </c>
      <c r="AV12" s="7" t="n">
        <v>0</v>
      </c>
      <c r="AW12" s="1" t="n">
        <f aca="false">SUM(G12:Z12)</f>
        <v>66342141.5654391</v>
      </c>
      <c r="AX12" s="1" t="n">
        <f aca="false">SUM(G12:AV12)</f>
        <v>112367369.011976</v>
      </c>
      <c r="AY12" s="5" t="s">
        <v>58</v>
      </c>
      <c r="AZ12" s="5" t="s">
        <v>58</v>
      </c>
      <c r="BA12" s="5" t="s">
        <v>58</v>
      </c>
      <c r="BB12" s="5" t="s">
        <v>59</v>
      </c>
      <c r="BC12" s="1" t="s">
        <v>60</v>
      </c>
    </row>
    <row r="13" customFormat="false" ht="13.8" hidden="false" customHeight="false" outlineLevel="0" collapsed="false">
      <c r="A13" s="5" t="s">
        <v>55</v>
      </c>
      <c r="B13" s="5" t="s">
        <v>56</v>
      </c>
      <c r="C13" s="1" t="str">
        <f aca="false">CONCATENATE(A13,"_",B13)</f>
        <v>C_I</v>
      </c>
      <c r="E13" s="5" t="s">
        <v>71</v>
      </c>
      <c r="F13" s="6" t="n">
        <v>44102.2825347222</v>
      </c>
      <c r="G13" s="7" t="n">
        <v>18439.9095</v>
      </c>
      <c r="H13" s="7" t="n">
        <v>0</v>
      </c>
      <c r="I13" s="7" t="n">
        <v>0</v>
      </c>
      <c r="J13" s="7" t="n">
        <v>0</v>
      </c>
      <c r="K13" s="7" t="n">
        <v>14985.8615000003</v>
      </c>
      <c r="L13" s="7" t="n">
        <v>15968.0938864867</v>
      </c>
      <c r="M13" s="7" t="n">
        <v>134361.525258017</v>
      </c>
      <c r="N13" s="7" t="n">
        <v>48249.9284999997</v>
      </c>
      <c r="O13" s="7" t="n">
        <v>0</v>
      </c>
      <c r="P13" s="7" t="n">
        <v>0</v>
      </c>
      <c r="Q13" s="7" t="n">
        <v>98488.2439999981</v>
      </c>
      <c r="R13" s="7" t="n">
        <v>944.725999999852</v>
      </c>
      <c r="S13" s="7" t="n">
        <v>5769.82898776306</v>
      </c>
      <c r="T13" s="7" t="n">
        <v>6675782.11705877</v>
      </c>
      <c r="U13" s="7" t="n">
        <v>5805463.0942612</v>
      </c>
      <c r="V13" s="7" t="n">
        <v>779074.884860606</v>
      </c>
      <c r="W13" s="7" t="n">
        <v>25102288.1339784</v>
      </c>
      <c r="X13" s="7" t="n">
        <v>692025.253023422</v>
      </c>
      <c r="Y13" s="7" t="n">
        <v>0</v>
      </c>
      <c r="Z13" s="7" t="n">
        <v>0</v>
      </c>
      <c r="AA13" s="7" t="n">
        <v>143855.311690459</v>
      </c>
      <c r="AB13" s="7" t="n">
        <v>1415510.42171118</v>
      </c>
      <c r="AC13" s="7" t="n">
        <v>143794.048251095</v>
      </c>
      <c r="AD13" s="7" t="n">
        <v>636603.011147675</v>
      </c>
      <c r="AE13" s="7" t="n">
        <v>2221529.58325445</v>
      </c>
      <c r="AF13" s="7" t="n">
        <v>1688617.55279247</v>
      </c>
      <c r="AG13" s="7" t="n">
        <v>262265.309944777</v>
      </c>
      <c r="AH13" s="7" t="n">
        <v>0</v>
      </c>
      <c r="AI13" s="7" t="n">
        <v>145287.687561194</v>
      </c>
      <c r="AJ13" s="7" t="n">
        <v>9921191.25733282</v>
      </c>
      <c r="AK13" s="7" t="n">
        <v>0</v>
      </c>
      <c r="AL13" s="7" t="n">
        <v>0</v>
      </c>
      <c r="AM13" s="7" t="n">
        <v>0</v>
      </c>
      <c r="AN13" s="7" t="n">
        <v>271961.036162937</v>
      </c>
      <c r="AO13" s="7" t="n">
        <v>0</v>
      </c>
      <c r="AP13" s="7" t="n">
        <v>481735.056765406</v>
      </c>
      <c r="AQ13" s="7" t="n">
        <v>0</v>
      </c>
      <c r="AR13" s="7" t="n">
        <v>1727523.51452755</v>
      </c>
      <c r="AS13" s="7" t="n">
        <v>0</v>
      </c>
      <c r="AT13" s="7" t="n">
        <v>1196307.42476482</v>
      </c>
      <c r="AU13" s="7" t="n">
        <v>0</v>
      </c>
      <c r="AV13" s="7" t="n">
        <v>3437365.80290027</v>
      </c>
      <c r="AW13" s="1" t="n">
        <f aca="false">SUM(G13:Z13)</f>
        <v>39391841.6008147</v>
      </c>
      <c r="AX13" s="1" t="n">
        <f aca="false">SUM(G13:AV13)</f>
        <v>63085388.6196218</v>
      </c>
      <c r="AY13" s="5" t="s">
        <v>58</v>
      </c>
      <c r="AZ13" s="5" t="s">
        <v>58</v>
      </c>
      <c r="BA13" s="5" t="s">
        <v>58</v>
      </c>
      <c r="BB13" s="5" t="s">
        <v>59</v>
      </c>
      <c r="BC13" s="1" t="s">
        <v>60</v>
      </c>
    </row>
    <row r="14" customFormat="false" ht="13.8" hidden="false" customHeight="false" outlineLevel="0" collapsed="false">
      <c r="A14" s="5" t="s">
        <v>55</v>
      </c>
      <c r="B14" s="5" t="s">
        <v>56</v>
      </c>
      <c r="C14" s="1" t="str">
        <f aca="false">CONCATENATE(A14,"_",B14)</f>
        <v>C_I</v>
      </c>
      <c r="E14" s="5" t="s">
        <v>72</v>
      </c>
      <c r="F14" s="6" t="n">
        <v>44077.6804166667</v>
      </c>
      <c r="G14" s="7" t="n">
        <v>1999819.21199655</v>
      </c>
      <c r="H14" s="7" t="n">
        <v>21630.0449581398</v>
      </c>
      <c r="I14" s="7" t="n">
        <v>25699.6808935456</v>
      </c>
      <c r="J14" s="7" t="n">
        <v>23526.4275031297</v>
      </c>
      <c r="K14" s="7" t="n">
        <v>13624.7170000002</v>
      </c>
      <c r="L14" s="7" t="n">
        <v>0</v>
      </c>
      <c r="M14" s="7" t="n">
        <v>138965.248790924</v>
      </c>
      <c r="N14" s="7" t="n">
        <v>285491.894908957</v>
      </c>
      <c r="O14" s="7" t="n">
        <v>0</v>
      </c>
      <c r="P14" s="7" t="n">
        <v>0</v>
      </c>
      <c r="Q14" s="7" t="n">
        <v>31306.7647925366</v>
      </c>
      <c r="R14" s="7" t="n">
        <v>19936.2993691439</v>
      </c>
      <c r="S14" s="7" t="n">
        <v>0</v>
      </c>
      <c r="T14" s="7" t="n">
        <v>1224438.90449828</v>
      </c>
      <c r="U14" s="7" t="n">
        <v>2045933.88089075</v>
      </c>
      <c r="V14" s="7" t="n">
        <v>389778.05452607</v>
      </c>
      <c r="W14" s="7" t="n">
        <v>20122586.0853027</v>
      </c>
      <c r="X14" s="7" t="n">
        <v>3248426.96933052</v>
      </c>
      <c r="Y14" s="7" t="n">
        <v>0</v>
      </c>
      <c r="Z14" s="7" t="n">
        <v>0</v>
      </c>
      <c r="AA14" s="7" t="n">
        <v>0</v>
      </c>
      <c r="AB14" s="7" t="n">
        <v>48841.5494253844</v>
      </c>
      <c r="AC14" s="7" t="n">
        <v>133689.617499999</v>
      </c>
      <c r="AD14" s="7" t="n">
        <v>557676.581621058</v>
      </c>
      <c r="AE14" s="7" t="n">
        <v>2133407.71581573</v>
      </c>
      <c r="AF14" s="7" t="n">
        <v>1031480.98473989</v>
      </c>
      <c r="AG14" s="7" t="n">
        <v>155589.31</v>
      </c>
      <c r="AH14" s="7" t="n">
        <v>0</v>
      </c>
      <c r="AI14" s="7" t="n">
        <v>176081.759999999</v>
      </c>
      <c r="AJ14" s="7" t="n">
        <v>16642887.8963727</v>
      </c>
      <c r="AK14" s="7" t="n">
        <v>0</v>
      </c>
      <c r="AL14" s="7" t="n">
        <v>265366.866499998</v>
      </c>
      <c r="AM14" s="7" t="n">
        <v>0</v>
      </c>
      <c r="AN14" s="7" t="n">
        <v>116885.774149651</v>
      </c>
      <c r="AO14" s="7" t="n">
        <v>0</v>
      </c>
      <c r="AP14" s="7" t="n">
        <v>532856.586500002</v>
      </c>
      <c r="AQ14" s="7" t="n">
        <v>0</v>
      </c>
      <c r="AR14" s="7" t="n">
        <v>1146223.07462332</v>
      </c>
      <c r="AS14" s="7" t="n">
        <v>0</v>
      </c>
      <c r="AT14" s="7" t="n">
        <v>1517579.31353869</v>
      </c>
      <c r="AU14" s="7" t="n">
        <v>0</v>
      </c>
      <c r="AV14" s="7" t="n">
        <v>1172848.92166406</v>
      </c>
      <c r="AW14" s="1" t="n">
        <f aca="false">SUM(G14:Z14)</f>
        <v>29591164.1847612</v>
      </c>
      <c r="AX14" s="1" t="n">
        <f aca="false">SUM(G14:AV14)</f>
        <v>55222580.1372117</v>
      </c>
      <c r="AY14" s="5" t="s">
        <v>58</v>
      </c>
      <c r="AZ14" s="5" t="s">
        <v>58</v>
      </c>
      <c r="BA14" s="5" t="s">
        <v>58</v>
      </c>
      <c r="BB14" s="5" t="s">
        <v>59</v>
      </c>
      <c r="BC14" s="1" t="s">
        <v>60</v>
      </c>
    </row>
    <row r="15" customFormat="false" ht="13.8" hidden="false" customHeight="false" outlineLevel="0" collapsed="false">
      <c r="A15" s="5" t="s">
        <v>55</v>
      </c>
      <c r="B15" s="5" t="s">
        <v>56</v>
      </c>
      <c r="C15" s="1" t="str">
        <f aca="false">CONCATENATE(A15,"_",B15)</f>
        <v>C_I</v>
      </c>
      <c r="E15" s="5" t="s">
        <v>73</v>
      </c>
      <c r="F15" s="6" t="n">
        <v>44104.6936921296</v>
      </c>
      <c r="G15" s="7" t="n">
        <v>3084630.23445969</v>
      </c>
      <c r="H15" s="7" t="n">
        <v>928983.175948376</v>
      </c>
      <c r="I15" s="7" t="n">
        <v>319343.980802939</v>
      </c>
      <c r="J15" s="7" t="n">
        <v>1185485.20554137</v>
      </c>
      <c r="K15" s="7" t="n">
        <v>69984.1383140542</v>
      </c>
      <c r="L15" s="7" t="n">
        <v>51365.0807167565</v>
      </c>
      <c r="M15" s="7" t="n">
        <v>603401.516500001</v>
      </c>
      <c r="N15" s="7" t="n">
        <v>8710289.53918262</v>
      </c>
      <c r="O15" s="7" t="n">
        <v>15303614.9851748</v>
      </c>
      <c r="P15" s="7" t="n">
        <v>0</v>
      </c>
      <c r="Q15" s="7" t="n">
        <v>1665857.48767805</v>
      </c>
      <c r="R15" s="7" t="n">
        <v>475647.997500011</v>
      </c>
      <c r="S15" s="7" t="n">
        <v>371034.663553218</v>
      </c>
      <c r="T15" s="7" t="n">
        <v>3416851.12450813</v>
      </c>
      <c r="U15" s="7" t="n">
        <v>1848986.54583063</v>
      </c>
      <c r="V15" s="7" t="n">
        <v>104943.784740783</v>
      </c>
      <c r="W15" s="7" t="n">
        <v>30295376.3252099</v>
      </c>
      <c r="X15" s="7" t="n">
        <v>1815821.10358448</v>
      </c>
      <c r="Y15" s="7" t="n">
        <v>2475357.93500967</v>
      </c>
      <c r="Z15" s="7" t="n">
        <v>0</v>
      </c>
      <c r="AA15" s="7" t="n">
        <v>0</v>
      </c>
      <c r="AB15" s="7" t="n">
        <v>0</v>
      </c>
      <c r="AC15" s="7" t="n">
        <v>388074.881277867</v>
      </c>
      <c r="AD15" s="7" t="n">
        <v>1637544.3849532</v>
      </c>
      <c r="AE15" s="7" t="n">
        <v>1903373.27823111</v>
      </c>
      <c r="AF15" s="7" t="n">
        <v>1127003.7497017</v>
      </c>
      <c r="AG15" s="7" t="n">
        <v>580132.66712537</v>
      </c>
      <c r="AH15" s="7" t="n">
        <v>0</v>
      </c>
      <c r="AI15" s="7" t="n">
        <v>56008.8754999995</v>
      </c>
      <c r="AJ15" s="7" t="n">
        <v>21194698.3211247</v>
      </c>
      <c r="AK15" s="7" t="n">
        <v>0</v>
      </c>
      <c r="AL15" s="7" t="n">
        <v>316059.439970149</v>
      </c>
      <c r="AM15" s="7" t="n">
        <v>0</v>
      </c>
      <c r="AN15" s="7" t="n">
        <v>0</v>
      </c>
      <c r="AO15" s="7" t="n">
        <v>0</v>
      </c>
      <c r="AP15" s="7" t="n">
        <v>597746.968499997</v>
      </c>
      <c r="AQ15" s="7" t="n">
        <v>0</v>
      </c>
      <c r="AR15" s="7" t="n">
        <v>1424855.06888241</v>
      </c>
      <c r="AS15" s="7" t="n">
        <v>0</v>
      </c>
      <c r="AT15" s="7" t="n">
        <v>0</v>
      </c>
      <c r="AU15" s="7" t="n">
        <v>0</v>
      </c>
      <c r="AV15" s="7" t="n">
        <v>0</v>
      </c>
      <c r="AW15" s="1" t="n">
        <f aca="false">SUM(G15:Z15)</f>
        <v>72726974.8242555</v>
      </c>
      <c r="AX15" s="1" t="n">
        <f aca="false">SUM(G15:AV15)</f>
        <v>101952472.459522</v>
      </c>
      <c r="AY15" s="5" t="s">
        <v>58</v>
      </c>
      <c r="AZ15" s="5" t="s">
        <v>58</v>
      </c>
      <c r="BA15" s="5" t="s">
        <v>58</v>
      </c>
      <c r="BB15" s="5" t="s">
        <v>59</v>
      </c>
      <c r="BC15" s="1" t="s">
        <v>60</v>
      </c>
    </row>
    <row r="16" customFormat="false" ht="13.8" hidden="false" customHeight="false" outlineLevel="0" collapsed="false">
      <c r="A16" s="5" t="s">
        <v>55</v>
      </c>
      <c r="B16" s="5" t="s">
        <v>56</v>
      </c>
      <c r="C16" s="1" t="str">
        <f aca="false">CONCATENATE(A16,"_",B16)</f>
        <v>C_I</v>
      </c>
      <c r="E16" s="5" t="s">
        <v>74</v>
      </c>
      <c r="F16" s="6" t="n">
        <v>44077.7574884259</v>
      </c>
      <c r="G16" s="7" t="n">
        <v>3753698.28523038</v>
      </c>
      <c r="H16" s="7" t="n">
        <v>395097.630087131</v>
      </c>
      <c r="I16" s="7" t="n">
        <v>135857.813655137</v>
      </c>
      <c r="J16" s="7" t="n">
        <v>232987.484180849</v>
      </c>
      <c r="K16" s="7" t="n">
        <v>44927.4371945951</v>
      </c>
      <c r="L16" s="7" t="n">
        <v>0</v>
      </c>
      <c r="M16" s="7" t="n">
        <v>0</v>
      </c>
      <c r="N16" s="7" t="n">
        <v>3548525.20772046</v>
      </c>
      <c r="O16" s="7" t="n">
        <v>0</v>
      </c>
      <c r="P16" s="7" t="n">
        <v>0</v>
      </c>
      <c r="Q16" s="7" t="n">
        <v>90970.0439999999</v>
      </c>
      <c r="R16" s="7" t="n">
        <v>113142.508417997</v>
      </c>
      <c r="S16" s="7" t="n">
        <v>0</v>
      </c>
      <c r="T16" s="7" t="n">
        <v>5099846.4951151</v>
      </c>
      <c r="U16" s="7" t="n">
        <v>4411887.93907608</v>
      </c>
      <c r="V16" s="7" t="n">
        <v>303069.390542839</v>
      </c>
      <c r="W16" s="7" t="n">
        <v>27187610.472574</v>
      </c>
      <c r="X16" s="7" t="n">
        <v>1218918.01819539</v>
      </c>
      <c r="Y16" s="7" t="n">
        <v>2032438.09591758</v>
      </c>
      <c r="Z16" s="7" t="n">
        <v>0</v>
      </c>
      <c r="AA16" s="7" t="n">
        <v>0</v>
      </c>
      <c r="AB16" s="7" t="n">
        <v>0</v>
      </c>
      <c r="AC16" s="7" t="n">
        <v>132460.467562418</v>
      </c>
      <c r="AD16" s="7" t="n">
        <v>573757.259626217</v>
      </c>
      <c r="AE16" s="7" t="n">
        <v>704750.404155979</v>
      </c>
      <c r="AF16" s="7" t="n">
        <v>376781.229720357</v>
      </c>
      <c r="AG16" s="7" t="n">
        <v>1908915.07909538</v>
      </c>
      <c r="AH16" s="7" t="n">
        <v>0</v>
      </c>
      <c r="AI16" s="7" t="n">
        <v>106697.572223881</v>
      </c>
      <c r="AJ16" s="7" t="n">
        <v>5259100.17426099</v>
      </c>
      <c r="AK16" s="7" t="n">
        <v>0</v>
      </c>
      <c r="AL16" s="7" t="n">
        <v>101359.3685</v>
      </c>
      <c r="AM16" s="7" t="n">
        <v>0</v>
      </c>
      <c r="AN16" s="7" t="n">
        <v>29274.351870629</v>
      </c>
      <c r="AO16" s="7" t="n">
        <v>0</v>
      </c>
      <c r="AP16" s="7" t="n">
        <v>379120.048</v>
      </c>
      <c r="AQ16" s="7" t="n">
        <v>0</v>
      </c>
      <c r="AR16" s="7" t="n">
        <v>3421741.85595603</v>
      </c>
      <c r="AS16" s="7" t="n">
        <v>0</v>
      </c>
      <c r="AT16" s="7" t="n">
        <v>1842074.42289541</v>
      </c>
      <c r="AU16" s="7" t="n">
        <v>0</v>
      </c>
      <c r="AV16" s="7" t="n">
        <v>6260773.92340767</v>
      </c>
      <c r="AW16" s="1" t="n">
        <f aca="false">SUM(G16:Z16)</f>
        <v>48568976.8219075</v>
      </c>
      <c r="AX16" s="1" t="n">
        <f aca="false">SUM(G16:AV16)</f>
        <v>69665782.9791825</v>
      </c>
      <c r="AY16" s="5" t="s">
        <v>58</v>
      </c>
      <c r="AZ16" s="5" t="s">
        <v>58</v>
      </c>
      <c r="BA16" s="5" t="s">
        <v>58</v>
      </c>
      <c r="BB16" s="5" t="s">
        <v>59</v>
      </c>
      <c r="BC16" s="1" t="s">
        <v>60</v>
      </c>
    </row>
    <row r="17" customFormat="false" ht="13.8" hidden="false" customHeight="false" outlineLevel="0" collapsed="false">
      <c r="A17" s="5" t="s">
        <v>55</v>
      </c>
      <c r="B17" s="5" t="s">
        <v>56</v>
      </c>
      <c r="C17" s="1" t="str">
        <f aca="false">CONCATENATE(A17,"_",B17)</f>
        <v>C_I</v>
      </c>
      <c r="E17" s="5" t="s">
        <v>75</v>
      </c>
      <c r="F17" s="6" t="n">
        <v>44077.7960300926</v>
      </c>
      <c r="G17" s="7" t="n">
        <v>1009011.26061983</v>
      </c>
      <c r="H17" s="7" t="n">
        <v>352662.325602381</v>
      </c>
      <c r="I17" s="7" t="n">
        <v>111951.055438909</v>
      </c>
      <c r="J17" s="7" t="n">
        <v>417284.423444254</v>
      </c>
      <c r="K17" s="7" t="n">
        <v>46518.6499999999</v>
      </c>
      <c r="L17" s="7" t="n">
        <v>13692.0881897296</v>
      </c>
      <c r="M17" s="7" t="n">
        <v>318974.442480749</v>
      </c>
      <c r="N17" s="7" t="n">
        <v>3715362.54230497</v>
      </c>
      <c r="O17" s="7" t="n">
        <v>4329527.7069658</v>
      </c>
      <c r="P17" s="7" t="n">
        <v>0</v>
      </c>
      <c r="Q17" s="7" t="n">
        <v>486044.234670031</v>
      </c>
      <c r="R17" s="7" t="n">
        <v>102001.307841429</v>
      </c>
      <c r="S17" s="7" t="n">
        <v>0</v>
      </c>
      <c r="T17" s="7" t="n">
        <v>2681724.09266112</v>
      </c>
      <c r="U17" s="7" t="n">
        <v>5727922.53037842</v>
      </c>
      <c r="V17" s="7" t="n">
        <v>295151.949999999</v>
      </c>
      <c r="W17" s="7" t="n">
        <v>16879551.8114399</v>
      </c>
      <c r="X17" s="7" t="n">
        <v>1191218.45403637</v>
      </c>
      <c r="Y17" s="7" t="n">
        <v>1931852.72860023</v>
      </c>
      <c r="Z17" s="7" t="n">
        <v>0</v>
      </c>
      <c r="AA17" s="7" t="n">
        <v>0</v>
      </c>
      <c r="AB17" s="7" t="n">
        <v>0</v>
      </c>
      <c r="AC17" s="7" t="n">
        <v>537269.998820573</v>
      </c>
      <c r="AD17" s="7" t="n">
        <v>2283648.43604474</v>
      </c>
      <c r="AE17" s="7" t="n">
        <v>1216072.10772687</v>
      </c>
      <c r="AF17" s="7" t="n">
        <v>682864.179962686</v>
      </c>
      <c r="AG17" s="7" t="n">
        <v>2695144.25044912</v>
      </c>
      <c r="AH17" s="7" t="n">
        <v>0</v>
      </c>
      <c r="AI17" s="7" t="n">
        <v>130060.692194029</v>
      </c>
      <c r="AJ17" s="7" t="n">
        <v>28629547.569775</v>
      </c>
      <c r="AK17" s="7" t="n">
        <v>0</v>
      </c>
      <c r="AL17" s="7" t="n">
        <v>193751.602</v>
      </c>
      <c r="AM17" s="7" t="n">
        <v>0</v>
      </c>
      <c r="AN17" s="7" t="n">
        <v>63198.0684999997</v>
      </c>
      <c r="AO17" s="7" t="n">
        <v>0</v>
      </c>
      <c r="AP17" s="7" t="n">
        <v>632826.121999999</v>
      </c>
      <c r="AQ17" s="7" t="n">
        <v>0</v>
      </c>
      <c r="AR17" s="7" t="n">
        <v>2297456.29770621</v>
      </c>
      <c r="AS17" s="7" t="n">
        <v>0</v>
      </c>
      <c r="AT17" s="7" t="n">
        <v>0</v>
      </c>
      <c r="AU17" s="7" t="n">
        <v>0</v>
      </c>
      <c r="AV17" s="7" t="n">
        <v>0</v>
      </c>
      <c r="AW17" s="1" t="n">
        <f aca="false">SUM(G17:Z17)</f>
        <v>39610451.6046741</v>
      </c>
      <c r="AX17" s="1" t="n">
        <f aca="false">SUM(G17:AV17)</f>
        <v>78972290.9298534</v>
      </c>
      <c r="AY17" s="5" t="s">
        <v>58</v>
      </c>
      <c r="AZ17" s="5" t="s">
        <v>58</v>
      </c>
      <c r="BA17" s="5" t="s">
        <v>58</v>
      </c>
      <c r="BB17" s="5" t="s">
        <v>59</v>
      </c>
      <c r="BC17" s="1" t="s">
        <v>60</v>
      </c>
    </row>
    <row r="18" customFormat="false" ht="13.8" hidden="false" customHeight="false" outlineLevel="0" collapsed="false">
      <c r="A18" s="5" t="s">
        <v>55</v>
      </c>
      <c r="B18" s="5" t="s">
        <v>56</v>
      </c>
      <c r="C18" s="1" t="str">
        <f aca="false">CONCATENATE(A18,"_",B18)</f>
        <v>C_I</v>
      </c>
      <c r="E18" s="5" t="s">
        <v>76</v>
      </c>
      <c r="F18" s="6" t="n">
        <v>44077.8346296296</v>
      </c>
      <c r="G18" s="7" t="n">
        <v>329933.466229683</v>
      </c>
      <c r="H18" s="7" t="n">
        <v>9275.64149999987</v>
      </c>
      <c r="I18" s="7" t="n">
        <v>0</v>
      </c>
      <c r="J18" s="7" t="n">
        <v>147576.40472794</v>
      </c>
      <c r="K18" s="7" t="n">
        <v>24436.2436162166</v>
      </c>
      <c r="L18" s="7" t="n">
        <v>10390.0125000002</v>
      </c>
      <c r="M18" s="7" t="n">
        <v>200728.518754279</v>
      </c>
      <c r="N18" s="7" t="n">
        <v>193488.140499997</v>
      </c>
      <c r="O18" s="7" t="n">
        <v>2744206.64902568</v>
      </c>
      <c r="P18" s="7" t="n">
        <v>0</v>
      </c>
      <c r="Q18" s="7" t="n">
        <v>350415.793499997</v>
      </c>
      <c r="R18" s="7" t="n">
        <v>75487.2244999993</v>
      </c>
      <c r="S18" s="7" t="n">
        <v>0</v>
      </c>
      <c r="T18" s="7" t="n">
        <v>831413.451628417</v>
      </c>
      <c r="U18" s="7" t="n">
        <v>2117718.25083612</v>
      </c>
      <c r="V18" s="7" t="n">
        <v>314911.367500004</v>
      </c>
      <c r="W18" s="7" t="n">
        <v>6710768.14437377</v>
      </c>
      <c r="X18" s="7" t="n">
        <v>2356650.90861139</v>
      </c>
      <c r="Y18" s="7" t="n">
        <v>1216148.97882729</v>
      </c>
      <c r="Z18" s="7" t="n">
        <v>0</v>
      </c>
      <c r="AA18" s="7" t="n">
        <v>0</v>
      </c>
      <c r="AB18" s="7" t="n">
        <v>0</v>
      </c>
      <c r="AC18" s="7" t="n">
        <v>127552.426</v>
      </c>
      <c r="AD18" s="7" t="n">
        <v>508154.595380109</v>
      </c>
      <c r="AE18" s="7" t="n">
        <v>936556.644691948</v>
      </c>
      <c r="AF18" s="7" t="n">
        <v>574224.508150948</v>
      </c>
      <c r="AG18" s="7" t="n">
        <v>3731042.02809019</v>
      </c>
      <c r="AH18" s="7" t="n">
        <v>0</v>
      </c>
      <c r="AI18" s="7" t="n">
        <v>39740.33619403</v>
      </c>
      <c r="AJ18" s="7" t="n">
        <v>6250251.15145313</v>
      </c>
      <c r="AK18" s="7" t="n">
        <v>0</v>
      </c>
      <c r="AL18" s="7" t="n">
        <v>173233.919999999</v>
      </c>
      <c r="AM18" s="7" t="n">
        <v>0</v>
      </c>
      <c r="AN18" s="7" t="n">
        <v>34609.0229999997</v>
      </c>
      <c r="AO18" s="7" t="n">
        <v>0</v>
      </c>
      <c r="AP18" s="7" t="n">
        <v>209555.668000001</v>
      </c>
      <c r="AQ18" s="7" t="n">
        <v>0</v>
      </c>
      <c r="AR18" s="7" t="n">
        <v>723183.994533358</v>
      </c>
      <c r="AS18" s="7" t="n">
        <v>0</v>
      </c>
      <c r="AT18" s="7" t="n">
        <v>973465.543268444</v>
      </c>
      <c r="AU18" s="7" t="n">
        <v>0</v>
      </c>
      <c r="AV18" s="7" t="n">
        <v>5547439.04409491</v>
      </c>
      <c r="AW18" s="1" t="n">
        <f aca="false">SUM(G18:Z18)</f>
        <v>17633549.1966308</v>
      </c>
      <c r="AX18" s="1" t="n">
        <f aca="false">SUM(G18:AV18)</f>
        <v>37462558.0794879</v>
      </c>
      <c r="AY18" s="5" t="s">
        <v>58</v>
      </c>
      <c r="AZ18" s="5" t="s">
        <v>58</v>
      </c>
      <c r="BA18" s="5" t="s">
        <v>58</v>
      </c>
      <c r="BB18" s="5" t="s">
        <v>59</v>
      </c>
      <c r="BC18" s="1" t="s">
        <v>60</v>
      </c>
    </row>
    <row r="19" customFormat="false" ht="13.8" hidden="false" customHeight="false" outlineLevel="0" collapsed="false">
      <c r="A19" s="5" t="s">
        <v>55</v>
      </c>
      <c r="B19" s="5" t="s">
        <v>56</v>
      </c>
      <c r="C19" s="1" t="str">
        <f aca="false">CONCATENATE(A19,"_",B19)</f>
        <v>C_I</v>
      </c>
      <c r="E19" s="5" t="s">
        <v>77</v>
      </c>
      <c r="F19" s="6" t="n">
        <v>44077.8732175926</v>
      </c>
      <c r="G19" s="7" t="n">
        <v>1467724.59910665</v>
      </c>
      <c r="H19" s="7" t="n">
        <v>279545.876435463</v>
      </c>
      <c r="I19" s="7" t="n">
        <v>89454.9264131142</v>
      </c>
      <c r="J19" s="7" t="n">
        <v>797127.279739483</v>
      </c>
      <c r="K19" s="7" t="n">
        <v>60425.6238027022</v>
      </c>
      <c r="L19" s="7" t="n">
        <v>40668.0711654048</v>
      </c>
      <c r="M19" s="7" t="n">
        <v>481365.869419502</v>
      </c>
      <c r="N19" s="7" t="n">
        <v>2771354.53508283</v>
      </c>
      <c r="O19" s="7" t="n">
        <v>2966512.94762868</v>
      </c>
      <c r="P19" s="7" t="n">
        <v>0</v>
      </c>
      <c r="Q19" s="7" t="n">
        <v>1352724.87454686</v>
      </c>
      <c r="R19" s="7" t="n">
        <v>265860.616762285</v>
      </c>
      <c r="S19" s="7" t="n">
        <v>0</v>
      </c>
      <c r="T19" s="7" t="n">
        <v>6304165.41164709</v>
      </c>
      <c r="U19" s="7" t="n">
        <v>4209368.75340288</v>
      </c>
      <c r="V19" s="7" t="n">
        <v>777304.905914153</v>
      </c>
      <c r="W19" s="7" t="n">
        <v>34220014.3017423</v>
      </c>
      <c r="X19" s="7" t="n">
        <v>671646.142348403</v>
      </c>
      <c r="Y19" s="7" t="n">
        <v>1552692.12223583</v>
      </c>
      <c r="Z19" s="7" t="n">
        <v>0</v>
      </c>
      <c r="AA19" s="7" t="n">
        <v>0</v>
      </c>
      <c r="AB19" s="7" t="n">
        <v>0</v>
      </c>
      <c r="AC19" s="7" t="n">
        <v>365976.015181409</v>
      </c>
      <c r="AD19" s="7" t="n">
        <v>1511581.59140997</v>
      </c>
      <c r="AE19" s="7" t="n">
        <v>2178411.61581224</v>
      </c>
      <c r="AF19" s="7" t="n">
        <v>1402097.43576629</v>
      </c>
      <c r="AG19" s="7" t="n">
        <v>78405.2470970874</v>
      </c>
      <c r="AH19" s="7" t="n">
        <v>0</v>
      </c>
      <c r="AI19" s="7" t="n">
        <v>240028.9394403</v>
      </c>
      <c r="AJ19" s="7" t="n">
        <v>16641011.5264288</v>
      </c>
      <c r="AK19" s="7" t="n">
        <v>0</v>
      </c>
      <c r="AL19" s="7" t="n">
        <v>376276.164500003</v>
      </c>
      <c r="AM19" s="7" t="n">
        <v>0</v>
      </c>
      <c r="AN19" s="7" t="n">
        <v>88561.6809999999</v>
      </c>
      <c r="AO19" s="7" t="n">
        <v>0</v>
      </c>
      <c r="AP19" s="7" t="n">
        <v>585302.586631893</v>
      </c>
      <c r="AQ19" s="7" t="n">
        <v>0</v>
      </c>
      <c r="AR19" s="7" t="n">
        <v>2221691.31718429</v>
      </c>
      <c r="AS19" s="7" t="n">
        <v>0</v>
      </c>
      <c r="AT19" s="7" t="n">
        <v>1331881.14621829</v>
      </c>
      <c r="AU19" s="7" t="n">
        <v>0</v>
      </c>
      <c r="AV19" s="7" t="n">
        <v>4860045.53542339</v>
      </c>
      <c r="AW19" s="1" t="n">
        <f aca="false">SUM(G19:Z19)</f>
        <v>58307956.8573936</v>
      </c>
      <c r="AX19" s="1" t="n">
        <f aca="false">SUM(G19:AV19)</f>
        <v>90189227.6594876</v>
      </c>
      <c r="AY19" s="5" t="s">
        <v>58</v>
      </c>
      <c r="AZ19" s="5" t="s">
        <v>58</v>
      </c>
      <c r="BA19" s="5" t="s">
        <v>58</v>
      </c>
      <c r="BB19" s="5" t="s">
        <v>59</v>
      </c>
      <c r="BC19" s="1" t="s">
        <v>60</v>
      </c>
    </row>
    <row r="20" customFormat="false" ht="13.8" hidden="false" customHeight="false" outlineLevel="0" collapsed="false">
      <c r="A20" s="5" t="s">
        <v>55</v>
      </c>
      <c r="B20" s="5" t="s">
        <v>56</v>
      </c>
      <c r="C20" s="1" t="str">
        <f aca="false">CONCATENATE(A20,"_",B20)</f>
        <v>C_I</v>
      </c>
      <c r="E20" s="5" t="s">
        <v>78</v>
      </c>
      <c r="F20" s="6" t="n">
        <v>44077.9117939815</v>
      </c>
      <c r="G20" s="7" t="n">
        <v>507291.847643467</v>
      </c>
      <c r="H20" s="7" t="n">
        <v>80105.7217937733</v>
      </c>
      <c r="I20" s="7" t="n">
        <v>103508.17216652</v>
      </c>
      <c r="J20" s="7" t="n">
        <v>216413.199500003</v>
      </c>
      <c r="K20" s="7" t="n">
        <v>54880.3118183785</v>
      </c>
      <c r="L20" s="7" t="n">
        <v>16327.3759432434</v>
      </c>
      <c r="M20" s="7" t="n">
        <v>115788.715</v>
      </c>
      <c r="N20" s="7" t="n">
        <v>841323.686027819</v>
      </c>
      <c r="O20" s="7" t="n">
        <v>6395406.44370587</v>
      </c>
      <c r="P20" s="7" t="n">
        <v>0</v>
      </c>
      <c r="Q20" s="7" t="n">
        <v>611209.374840288</v>
      </c>
      <c r="R20" s="7" t="n">
        <v>163461.944357143</v>
      </c>
      <c r="S20" s="7" t="n">
        <v>0</v>
      </c>
      <c r="T20" s="7" t="n">
        <v>1991471.40910707</v>
      </c>
      <c r="U20" s="7" t="n">
        <v>1273285.35499066</v>
      </c>
      <c r="V20" s="7" t="n">
        <v>142246.639661783</v>
      </c>
      <c r="W20" s="7" t="n">
        <v>13140774.8117893</v>
      </c>
      <c r="X20" s="7" t="n">
        <v>1449698.11265903</v>
      </c>
      <c r="Y20" s="7" t="n">
        <v>1458332.83328228</v>
      </c>
      <c r="Z20" s="7" t="n">
        <v>0</v>
      </c>
      <c r="AA20" s="7" t="n">
        <v>0</v>
      </c>
      <c r="AB20" s="7" t="n">
        <v>0</v>
      </c>
      <c r="AC20" s="7" t="n">
        <v>73526.3692985083</v>
      </c>
      <c r="AD20" s="7" t="n">
        <v>300366.779141265</v>
      </c>
      <c r="AE20" s="7" t="n">
        <v>1071987.61802472</v>
      </c>
      <c r="AF20" s="7" t="n">
        <v>771619.575674745</v>
      </c>
      <c r="AG20" s="7" t="n">
        <v>2358542.31389896</v>
      </c>
      <c r="AH20" s="7" t="n">
        <v>0</v>
      </c>
      <c r="AI20" s="7" t="n">
        <v>57813.6837014929</v>
      </c>
      <c r="AJ20" s="7" t="n">
        <v>2294083.05487462</v>
      </c>
      <c r="AK20" s="7" t="n">
        <v>0</v>
      </c>
      <c r="AL20" s="7" t="n">
        <v>177777.060500001</v>
      </c>
      <c r="AM20" s="7" t="n">
        <v>0</v>
      </c>
      <c r="AN20" s="7" t="n">
        <v>55308.0785000003</v>
      </c>
      <c r="AO20" s="7" t="n">
        <v>0</v>
      </c>
      <c r="AP20" s="7" t="n">
        <v>169682.4245</v>
      </c>
      <c r="AQ20" s="7" t="n">
        <v>0</v>
      </c>
      <c r="AR20" s="7" t="n">
        <v>880053.25411341</v>
      </c>
      <c r="AS20" s="7" t="n">
        <v>0</v>
      </c>
      <c r="AT20" s="7" t="n">
        <v>0</v>
      </c>
      <c r="AU20" s="7" t="n">
        <v>0</v>
      </c>
      <c r="AV20" s="7" t="n">
        <v>0</v>
      </c>
      <c r="AW20" s="1" t="n">
        <f aca="false">SUM(G20:Z20)</f>
        <v>28561525.9542866</v>
      </c>
      <c r="AX20" s="1" t="n">
        <f aca="false">SUM(G20:AV20)</f>
        <v>36772286.1665144</v>
      </c>
      <c r="AY20" s="5" t="s">
        <v>58</v>
      </c>
      <c r="AZ20" s="5" t="s">
        <v>58</v>
      </c>
      <c r="BA20" s="5" t="s">
        <v>58</v>
      </c>
      <c r="BB20" s="5" t="s">
        <v>59</v>
      </c>
      <c r="BC20" s="1" t="s">
        <v>60</v>
      </c>
    </row>
    <row r="21" customFormat="false" ht="13.8" hidden="false" customHeight="false" outlineLevel="0" collapsed="false">
      <c r="A21" s="5" t="s">
        <v>55</v>
      </c>
      <c r="B21" s="5" t="s">
        <v>56</v>
      </c>
      <c r="C21" s="1" t="str">
        <f aca="false">CONCATENATE(A21,"_",B21)</f>
        <v>C_I</v>
      </c>
      <c r="E21" s="5" t="s">
        <v>79</v>
      </c>
      <c r="F21" s="6" t="n">
        <v>44077.9504166667</v>
      </c>
      <c r="G21" s="7" t="n">
        <v>304531.281761662</v>
      </c>
      <c r="H21" s="7" t="n">
        <v>119073.05729367</v>
      </c>
      <c r="I21" s="7" t="n">
        <v>42238.4966718206</v>
      </c>
      <c r="J21" s="7" t="n">
        <v>102400.44089452</v>
      </c>
      <c r="K21" s="7" t="n">
        <v>29181.3869513515</v>
      </c>
      <c r="L21" s="7" t="n">
        <v>0</v>
      </c>
      <c r="M21" s="7" t="n">
        <v>0</v>
      </c>
      <c r="N21" s="7" t="n">
        <v>1508499.22702689</v>
      </c>
      <c r="O21" s="7" t="n">
        <v>0</v>
      </c>
      <c r="P21" s="7" t="n">
        <v>0</v>
      </c>
      <c r="Q21" s="7" t="n">
        <v>196887.693000002</v>
      </c>
      <c r="R21" s="7" t="n">
        <v>35647.0918914291</v>
      </c>
      <c r="S21" s="7" t="n">
        <v>0</v>
      </c>
      <c r="T21" s="7" t="n">
        <v>1558733.20943136</v>
      </c>
      <c r="U21" s="7" t="n">
        <v>1555455.38774954</v>
      </c>
      <c r="V21" s="7" t="n">
        <v>856923.622433264</v>
      </c>
      <c r="W21" s="7" t="n">
        <v>12281342.2943199</v>
      </c>
      <c r="X21" s="7" t="n">
        <v>9273033.89206099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355808.034717168</v>
      </c>
      <c r="AD21" s="7" t="n">
        <v>1375584.5865102</v>
      </c>
      <c r="AE21" s="7" t="n">
        <v>0</v>
      </c>
      <c r="AF21" s="7" t="n">
        <v>0</v>
      </c>
      <c r="AG21" s="7" t="n">
        <v>1674323.2583516</v>
      </c>
      <c r="AH21" s="7" t="n">
        <v>0</v>
      </c>
      <c r="AI21" s="7" t="n">
        <v>0</v>
      </c>
      <c r="AJ21" s="7" t="n">
        <v>18417511.8000748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329974.401050537</v>
      </c>
      <c r="AQ21" s="7" t="n">
        <v>0</v>
      </c>
      <c r="AR21" s="7" t="n">
        <v>1630939.60235921</v>
      </c>
      <c r="AS21" s="7" t="n">
        <v>0</v>
      </c>
      <c r="AT21" s="7" t="n">
        <v>1138264.81028586</v>
      </c>
      <c r="AU21" s="7" t="n">
        <v>0</v>
      </c>
      <c r="AV21" s="7" t="n">
        <v>5452133.53672442</v>
      </c>
      <c r="AW21" s="1" t="n">
        <f aca="false">SUM(G21:Z21)</f>
        <v>27863947.0814864</v>
      </c>
      <c r="AX21" s="1" t="n">
        <f aca="false">SUM(G21:AV21)</f>
        <v>58238487.1115602</v>
      </c>
      <c r="AY21" s="5" t="s">
        <v>58</v>
      </c>
      <c r="AZ21" s="5" t="s">
        <v>58</v>
      </c>
      <c r="BA21" s="5" t="s">
        <v>58</v>
      </c>
      <c r="BB21" s="5" t="s">
        <v>59</v>
      </c>
      <c r="BC21" s="1" t="s">
        <v>60</v>
      </c>
    </row>
    <row r="22" customFormat="false" ht="13.8" hidden="false" customHeight="false" outlineLevel="0" collapsed="false">
      <c r="A22" s="5" t="s">
        <v>55</v>
      </c>
      <c r="B22" s="5" t="s">
        <v>56</v>
      </c>
      <c r="C22" s="1" t="str">
        <f aca="false">CONCATENATE(A22,"_",B22)</f>
        <v>C_I</v>
      </c>
      <c r="E22" s="5" t="s">
        <v>80</v>
      </c>
      <c r="F22" s="6" t="n">
        <v>44101.9723842593</v>
      </c>
      <c r="G22" s="7" t="n">
        <v>3586473.10670371</v>
      </c>
      <c r="H22" s="7" t="n">
        <v>547465.233453831</v>
      </c>
      <c r="I22" s="7" t="n">
        <v>184350.35003398</v>
      </c>
      <c r="J22" s="7" t="n">
        <v>832286.45257342</v>
      </c>
      <c r="K22" s="7" t="n">
        <v>51935.5060118919</v>
      </c>
      <c r="L22" s="7" t="n">
        <v>12415.7615</v>
      </c>
      <c r="M22" s="7" t="n">
        <v>207211.385000001</v>
      </c>
      <c r="N22" s="7" t="n">
        <v>4789153.26870959</v>
      </c>
      <c r="O22" s="7" t="n">
        <v>2839953.46480816</v>
      </c>
      <c r="P22" s="7" t="n">
        <v>0</v>
      </c>
      <c r="Q22" s="7" t="n">
        <v>985166.039068115</v>
      </c>
      <c r="R22" s="7" t="n">
        <v>216001.816999996</v>
      </c>
      <c r="S22" s="7" t="n">
        <v>17162.3957692843</v>
      </c>
      <c r="T22" s="7" t="n">
        <v>5290555.59362815</v>
      </c>
      <c r="U22" s="7" t="n">
        <v>698114.798155407</v>
      </c>
      <c r="V22" s="7" t="n">
        <v>157304.189142501</v>
      </c>
      <c r="W22" s="7" t="n">
        <v>12825224.5121164</v>
      </c>
      <c r="X22" s="7" t="n">
        <v>1940765.53840714</v>
      </c>
      <c r="Y22" s="7" t="n">
        <v>1255037.29728785</v>
      </c>
      <c r="Z22" s="7" t="n">
        <v>0</v>
      </c>
      <c r="AA22" s="7" t="n">
        <v>0</v>
      </c>
      <c r="AB22" s="7" t="n">
        <v>0</v>
      </c>
      <c r="AC22" s="7" t="n">
        <v>143974.930892283</v>
      </c>
      <c r="AD22" s="7" t="n">
        <v>468204.666800622</v>
      </c>
      <c r="AE22" s="7" t="n">
        <v>0</v>
      </c>
      <c r="AF22" s="7" t="n">
        <v>0</v>
      </c>
      <c r="AG22" s="7" t="n">
        <v>2601061.43682794</v>
      </c>
      <c r="AH22" s="7" t="n">
        <v>0</v>
      </c>
      <c r="AI22" s="7" t="n">
        <v>68639.6530000011</v>
      </c>
      <c r="AJ22" s="7" t="n">
        <v>3320645.60703176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309874.81</v>
      </c>
      <c r="AQ22" s="7" t="n">
        <v>0</v>
      </c>
      <c r="AR22" s="7" t="n">
        <v>2140204.58033684</v>
      </c>
      <c r="AS22" s="7" t="n">
        <v>0</v>
      </c>
      <c r="AT22" s="7" t="n">
        <v>364906.062620906</v>
      </c>
      <c r="AU22" s="7" t="n">
        <v>0</v>
      </c>
      <c r="AV22" s="7" t="n">
        <v>4900097.81059936</v>
      </c>
      <c r="AW22" s="1" t="n">
        <f aca="false">SUM(G22:Z22)</f>
        <v>36436576.7093694</v>
      </c>
      <c r="AX22" s="1" t="n">
        <f aca="false">SUM(G22:AV22)</f>
        <v>50754186.2674791</v>
      </c>
      <c r="AY22" s="5" t="s">
        <v>58</v>
      </c>
      <c r="AZ22" s="5" t="s">
        <v>58</v>
      </c>
      <c r="BA22" s="5" t="s">
        <v>58</v>
      </c>
      <c r="BB22" s="5" t="s">
        <v>59</v>
      </c>
      <c r="BC22" s="1" t="s">
        <v>60</v>
      </c>
    </row>
    <row r="23" customFormat="false" ht="13.8" hidden="false" customHeight="false" outlineLevel="0" collapsed="false">
      <c r="A23" s="5" t="s">
        <v>55</v>
      </c>
      <c r="B23" s="5" t="s">
        <v>56</v>
      </c>
      <c r="C23" s="1" t="str">
        <f aca="false">CONCATENATE(A23,"_",B23)</f>
        <v>C_I</v>
      </c>
      <c r="E23" s="5" t="s">
        <v>81</v>
      </c>
      <c r="F23" s="6" t="n">
        <v>44102.710462963</v>
      </c>
      <c r="G23" s="7" t="n">
        <v>3300341.72950999</v>
      </c>
      <c r="H23" s="7" t="n">
        <v>19662.6240000003</v>
      </c>
      <c r="I23" s="7" t="n">
        <v>76082.7091643486</v>
      </c>
      <c r="J23" s="7" t="n">
        <v>517389.592883482</v>
      </c>
      <c r="K23" s="7" t="n">
        <v>72152.0159638254</v>
      </c>
      <c r="L23" s="7" t="n">
        <v>50702.9064999992</v>
      </c>
      <c r="M23" s="7" t="n">
        <v>651338.240857263</v>
      </c>
      <c r="N23" s="7" t="n">
        <v>650330.263787835</v>
      </c>
      <c r="O23" s="7" t="n">
        <v>1337171.90777405</v>
      </c>
      <c r="P23" s="7" t="n">
        <v>0</v>
      </c>
      <c r="Q23" s="7" t="n">
        <v>1274132.77288264</v>
      </c>
      <c r="R23" s="7" t="n">
        <v>257054.842500002</v>
      </c>
      <c r="S23" s="7" t="n">
        <v>156197.866415659</v>
      </c>
      <c r="T23" s="7" t="n">
        <v>7119825.4439616</v>
      </c>
      <c r="U23" s="7" t="n">
        <v>9525782.21340418</v>
      </c>
      <c r="V23" s="7" t="n">
        <v>589035.736468286</v>
      </c>
      <c r="W23" s="7" t="n">
        <v>23314307.518316</v>
      </c>
      <c r="X23" s="7" t="n">
        <v>261475.039401898</v>
      </c>
      <c r="Y23" s="7" t="n">
        <v>1688402.35949999</v>
      </c>
      <c r="Z23" s="7" t="n">
        <v>0</v>
      </c>
      <c r="AA23" s="7" t="n">
        <v>0</v>
      </c>
      <c r="AB23" s="7" t="n">
        <v>0</v>
      </c>
      <c r="AC23" s="7" t="n">
        <v>533928.046897074</v>
      </c>
      <c r="AD23" s="7" t="n">
        <v>2056398.43576335</v>
      </c>
      <c r="AE23" s="7" t="n">
        <v>2005984.35949999</v>
      </c>
      <c r="AF23" s="7" t="n">
        <v>1066827.44000001</v>
      </c>
      <c r="AG23" s="7" t="n">
        <v>82507.2192552237</v>
      </c>
      <c r="AH23" s="7" t="n">
        <v>0</v>
      </c>
      <c r="AI23" s="7" t="n">
        <v>230214.697379105</v>
      </c>
      <c r="AJ23" s="7" t="n">
        <v>40357359.9865376</v>
      </c>
      <c r="AK23" s="7" t="n">
        <v>0</v>
      </c>
      <c r="AL23" s="7" t="n">
        <v>416580.940499999</v>
      </c>
      <c r="AM23" s="7" t="n">
        <v>0</v>
      </c>
      <c r="AN23" s="7" t="n">
        <v>157032.39515944</v>
      </c>
      <c r="AO23" s="7" t="n">
        <v>0</v>
      </c>
      <c r="AP23" s="7" t="n">
        <v>961890.648000006</v>
      </c>
      <c r="AQ23" s="7" t="n">
        <v>0</v>
      </c>
      <c r="AR23" s="7" t="n">
        <v>3314183.20153946</v>
      </c>
      <c r="AS23" s="7" t="n">
        <v>0</v>
      </c>
      <c r="AT23" s="7" t="n">
        <v>2285674.70596948</v>
      </c>
      <c r="AU23" s="7" t="n">
        <v>0</v>
      </c>
      <c r="AV23" s="7" t="n">
        <v>11002988.807938</v>
      </c>
      <c r="AW23" s="1" t="n">
        <f aca="false">SUM(G23:Z23)</f>
        <v>50861385.7832911</v>
      </c>
      <c r="AX23" s="1" t="n">
        <f aca="false">SUM(G23:AV23)</f>
        <v>115332956.66773</v>
      </c>
      <c r="AY23" s="5" t="s">
        <v>58</v>
      </c>
      <c r="AZ23" s="5" t="s">
        <v>58</v>
      </c>
      <c r="BA23" s="5" t="s">
        <v>58</v>
      </c>
      <c r="BB23" s="5" t="s">
        <v>59</v>
      </c>
      <c r="BC23" s="1" t="s">
        <v>60</v>
      </c>
    </row>
    <row r="24" customFormat="false" ht="13.8" hidden="false" customHeight="false" outlineLevel="0" collapsed="false">
      <c r="A24" s="5" t="s">
        <v>55</v>
      </c>
      <c r="B24" s="5" t="s">
        <v>56</v>
      </c>
      <c r="C24" s="1" t="str">
        <f aca="false">CONCATENATE(A24,"_",B24)</f>
        <v>C_I</v>
      </c>
      <c r="E24" s="5" t="s">
        <v>82</v>
      </c>
      <c r="F24" s="6" t="n">
        <v>44077.0244328704</v>
      </c>
      <c r="G24" s="7" t="n">
        <v>903629.993483447</v>
      </c>
      <c r="H24" s="7" t="n">
        <v>10582.6056345944</v>
      </c>
      <c r="I24" s="7" t="n">
        <v>64418.3956249591</v>
      </c>
      <c r="J24" s="7" t="n">
        <v>443235.100502222</v>
      </c>
      <c r="K24" s="7" t="n">
        <v>44912.3932464869</v>
      </c>
      <c r="L24" s="7" t="n">
        <v>21010.4901183786</v>
      </c>
      <c r="M24" s="7" t="n">
        <v>196035.287667899</v>
      </c>
      <c r="N24" s="7" t="n">
        <v>393117.998677369</v>
      </c>
      <c r="O24" s="7" t="n">
        <v>2652598.12585781</v>
      </c>
      <c r="P24" s="7" t="n">
        <v>0</v>
      </c>
      <c r="Q24" s="7" t="n">
        <v>897867.098345375</v>
      </c>
      <c r="R24" s="7" t="n">
        <v>211276.112000003</v>
      </c>
      <c r="S24" s="7" t="n">
        <v>0</v>
      </c>
      <c r="T24" s="7" t="n">
        <v>7151233.79684032</v>
      </c>
      <c r="U24" s="7" t="n">
        <v>10157179.9425222</v>
      </c>
      <c r="V24" s="7" t="n">
        <v>5277162.89258773</v>
      </c>
      <c r="W24" s="7" t="n">
        <v>2074709.8332839</v>
      </c>
      <c r="X24" s="7" t="n">
        <v>1223284.58253625</v>
      </c>
      <c r="Y24" s="7" t="n">
        <v>0</v>
      </c>
      <c r="Z24" s="7" t="n">
        <v>0</v>
      </c>
      <c r="AA24" s="7" t="n">
        <v>0</v>
      </c>
      <c r="AB24" s="7" t="n">
        <v>0</v>
      </c>
      <c r="AC24" s="7" t="n">
        <v>448876.05763877</v>
      </c>
      <c r="AD24" s="7" t="n">
        <v>1773297.91973447</v>
      </c>
      <c r="AE24" s="7" t="n">
        <v>2187729.65285509</v>
      </c>
      <c r="AF24" s="7" t="n">
        <v>961387.350421237</v>
      </c>
      <c r="AG24" s="7" t="n">
        <v>579604.8175</v>
      </c>
      <c r="AH24" s="7" t="n">
        <v>0</v>
      </c>
      <c r="AI24" s="7" t="n">
        <v>152663.746</v>
      </c>
      <c r="AJ24" s="7" t="n">
        <v>13220114.1065865</v>
      </c>
      <c r="AK24" s="7" t="n">
        <v>0</v>
      </c>
      <c r="AL24" s="7" t="n">
        <v>353100.554500001</v>
      </c>
      <c r="AM24" s="7" t="n">
        <v>0</v>
      </c>
      <c r="AN24" s="7" t="n">
        <v>0</v>
      </c>
      <c r="AO24" s="7" t="n">
        <v>0</v>
      </c>
      <c r="AP24" s="7" t="n">
        <v>835717.666999997</v>
      </c>
      <c r="AQ24" s="7" t="n">
        <v>0</v>
      </c>
      <c r="AR24" s="7" t="n">
        <v>4616615.97795636</v>
      </c>
      <c r="AS24" s="7" t="n">
        <v>0</v>
      </c>
      <c r="AT24" s="7" t="n">
        <v>3068038.39427999</v>
      </c>
      <c r="AU24" s="7" t="n">
        <v>0</v>
      </c>
      <c r="AV24" s="7" t="n">
        <v>11840743.0629812</v>
      </c>
      <c r="AW24" s="1" t="n">
        <f aca="false">SUM(G24:Z24)</f>
        <v>31722254.6489289</v>
      </c>
      <c r="AX24" s="1" t="n">
        <f aca="false">SUM(G24:AV24)</f>
        <v>71760143.9563826</v>
      </c>
      <c r="AY24" s="5" t="s">
        <v>58</v>
      </c>
      <c r="AZ24" s="5" t="s">
        <v>58</v>
      </c>
      <c r="BA24" s="5" t="s">
        <v>58</v>
      </c>
      <c r="BB24" s="5" t="s">
        <v>59</v>
      </c>
      <c r="BC24" s="1" t="s">
        <v>60</v>
      </c>
    </row>
    <row r="25" customFormat="false" ht="13.8" hidden="false" customHeight="false" outlineLevel="0" collapsed="false">
      <c r="A25" s="5" t="s">
        <v>55</v>
      </c>
      <c r="B25" s="5" t="s">
        <v>56</v>
      </c>
      <c r="C25" s="1" t="str">
        <f aca="false">CONCATENATE(A25,"_",B25)</f>
        <v>C_I</v>
      </c>
      <c r="E25" s="5" t="s">
        <v>83</v>
      </c>
      <c r="F25" s="6" t="n">
        <v>44078.0657407407</v>
      </c>
      <c r="G25" s="7" t="n">
        <v>783796.904878676</v>
      </c>
      <c r="H25" s="7" t="n">
        <v>144269.042703937</v>
      </c>
      <c r="I25" s="7" t="n">
        <v>60298.3041436048</v>
      </c>
      <c r="J25" s="7" t="n">
        <v>336480.541500003</v>
      </c>
      <c r="K25" s="7" t="n">
        <v>93497.1930000009</v>
      </c>
      <c r="L25" s="7" t="n">
        <v>17756.1580000001</v>
      </c>
      <c r="M25" s="7" t="n">
        <v>407532.745938061</v>
      </c>
      <c r="N25" s="7" t="n">
        <v>1353384.09200649</v>
      </c>
      <c r="O25" s="7" t="n">
        <v>9118020.155538</v>
      </c>
      <c r="P25" s="7" t="n">
        <v>0</v>
      </c>
      <c r="Q25" s="7" t="n">
        <v>928206.521886726</v>
      </c>
      <c r="R25" s="7" t="n">
        <v>207054.284000001</v>
      </c>
      <c r="S25" s="7" t="n">
        <v>0</v>
      </c>
      <c r="T25" s="7" t="n">
        <v>1630185.53651389</v>
      </c>
      <c r="U25" s="7" t="n">
        <v>2467913.75480888</v>
      </c>
      <c r="V25" s="7" t="n">
        <v>284849.436211124</v>
      </c>
      <c r="W25" s="7" t="n">
        <v>6681412.48727167</v>
      </c>
      <c r="X25" s="7" t="n">
        <v>4875429.6235367</v>
      </c>
      <c r="Y25" s="7" t="n">
        <v>1228504.144331</v>
      </c>
      <c r="Z25" s="7" t="n">
        <v>0</v>
      </c>
      <c r="AA25" s="7" t="n">
        <v>0</v>
      </c>
      <c r="AB25" s="7" t="n">
        <v>0</v>
      </c>
      <c r="AC25" s="7" t="n">
        <v>254130.793907353</v>
      </c>
      <c r="AD25" s="7" t="n">
        <v>996665.480735723</v>
      </c>
      <c r="AE25" s="7" t="n">
        <v>1424306.36640301</v>
      </c>
      <c r="AF25" s="7" t="n">
        <v>437723.156000002</v>
      </c>
      <c r="AG25" s="7" t="n">
        <v>0</v>
      </c>
      <c r="AH25" s="7" t="n">
        <v>0</v>
      </c>
      <c r="AI25" s="7" t="n">
        <v>126736.888919403</v>
      </c>
      <c r="AJ25" s="7" t="n">
        <v>8791844.52668677</v>
      </c>
      <c r="AK25" s="7" t="n">
        <v>0</v>
      </c>
      <c r="AL25" s="7" t="n">
        <v>190872.0575</v>
      </c>
      <c r="AM25" s="7" t="n">
        <v>0</v>
      </c>
      <c r="AN25" s="7" t="n">
        <v>0</v>
      </c>
      <c r="AO25" s="7" t="n">
        <v>0</v>
      </c>
      <c r="AP25" s="7" t="n">
        <v>358100.404509149</v>
      </c>
      <c r="AQ25" s="7" t="n">
        <v>0</v>
      </c>
      <c r="AR25" s="7" t="n">
        <v>3874135.24359597</v>
      </c>
      <c r="AS25" s="7" t="n">
        <v>0</v>
      </c>
      <c r="AT25" s="7" t="n">
        <v>0</v>
      </c>
      <c r="AU25" s="7" t="n">
        <v>0</v>
      </c>
      <c r="AV25" s="7" t="n">
        <v>0</v>
      </c>
      <c r="AW25" s="1" t="n">
        <f aca="false">SUM(G25:Z25)</f>
        <v>30618590.9262688</v>
      </c>
      <c r="AX25" s="1" t="n">
        <f aca="false">SUM(G25:AV25)</f>
        <v>47073105.8445261</v>
      </c>
      <c r="AY25" s="5" t="s">
        <v>58</v>
      </c>
      <c r="AZ25" s="5" t="s">
        <v>58</v>
      </c>
      <c r="BA25" s="5" t="s">
        <v>58</v>
      </c>
      <c r="BB25" s="5" t="s">
        <v>59</v>
      </c>
      <c r="BC25" s="1" t="s">
        <v>60</v>
      </c>
    </row>
    <row r="26" customFormat="false" ht="13.8" hidden="false" customHeight="false" outlineLevel="0" collapsed="false">
      <c r="A26" s="5" t="s">
        <v>55</v>
      </c>
      <c r="B26" s="5" t="s">
        <v>56</v>
      </c>
      <c r="C26" s="1" t="str">
        <f aca="false">CONCATENATE(A26,"_",B26)</f>
        <v>C_I</v>
      </c>
      <c r="E26" s="5" t="s">
        <v>84</v>
      </c>
      <c r="F26" s="6" t="n">
        <v>44077.0629282407</v>
      </c>
      <c r="G26" s="7" t="n">
        <v>217302.042736475</v>
      </c>
      <c r="H26" s="7" t="n">
        <v>65602.8288256972</v>
      </c>
      <c r="I26" s="7" t="n">
        <v>40835.521792196</v>
      </c>
      <c r="J26" s="7" t="n">
        <v>102056.749247861</v>
      </c>
      <c r="K26" s="7" t="n">
        <v>19631.1985000003</v>
      </c>
      <c r="L26" s="7" t="n">
        <v>6388.50600000003</v>
      </c>
      <c r="M26" s="7" t="n">
        <v>149848.541288853</v>
      </c>
      <c r="N26" s="7" t="n">
        <v>482141.7995254</v>
      </c>
      <c r="O26" s="7" t="n">
        <v>2226439.83766861</v>
      </c>
      <c r="P26" s="7" t="n">
        <v>0</v>
      </c>
      <c r="Q26" s="7" t="n">
        <v>197618.111017907</v>
      </c>
      <c r="R26" s="7" t="n">
        <v>38682.9269388056</v>
      </c>
      <c r="S26" s="7" t="n">
        <v>0</v>
      </c>
      <c r="T26" s="7" t="n">
        <v>1298897.45659035</v>
      </c>
      <c r="U26" s="7" t="n">
        <v>4766027.67399079</v>
      </c>
      <c r="V26" s="7" t="n">
        <v>467272.71811468</v>
      </c>
      <c r="W26" s="7" t="n">
        <v>12169343.3022328</v>
      </c>
      <c r="X26" s="7" t="n">
        <v>971831.718665933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216363.814880216</v>
      </c>
      <c r="AD26" s="7" t="n">
        <v>915304.504403034</v>
      </c>
      <c r="AE26" s="7" t="n">
        <v>1323647.64523901</v>
      </c>
      <c r="AF26" s="7" t="n">
        <v>859622.182694921</v>
      </c>
      <c r="AG26" s="7" t="n">
        <v>0</v>
      </c>
      <c r="AH26" s="7" t="n">
        <v>0</v>
      </c>
      <c r="AI26" s="7" t="n">
        <v>72914.4127738802</v>
      </c>
      <c r="AJ26" s="7" t="n">
        <v>7850323.58201114</v>
      </c>
      <c r="AK26" s="7" t="n">
        <v>0</v>
      </c>
      <c r="AL26" s="7" t="n">
        <v>296256.98127761</v>
      </c>
      <c r="AM26" s="7" t="n">
        <v>0</v>
      </c>
      <c r="AN26" s="7" t="n">
        <v>54009.4849999998</v>
      </c>
      <c r="AO26" s="7" t="n">
        <v>1403552.62172245</v>
      </c>
      <c r="AP26" s="7" t="n">
        <v>0</v>
      </c>
      <c r="AQ26" s="7" t="n">
        <v>0</v>
      </c>
      <c r="AR26" s="7" t="n">
        <v>754943.604908666</v>
      </c>
      <c r="AS26" s="7" t="n">
        <v>0</v>
      </c>
      <c r="AT26" s="7" t="n">
        <v>0</v>
      </c>
      <c r="AU26" s="7" t="n">
        <v>0</v>
      </c>
      <c r="AV26" s="7" t="n">
        <v>0</v>
      </c>
      <c r="AW26" s="1" t="n">
        <f aca="false">SUM(G26:Z26)</f>
        <v>23219920.9331364</v>
      </c>
      <c r="AX26" s="1" t="n">
        <f aca="false">SUM(G26:AV26)</f>
        <v>36966859.7680473</v>
      </c>
      <c r="AY26" s="5" t="s">
        <v>58</v>
      </c>
      <c r="AZ26" s="5" t="s">
        <v>58</v>
      </c>
      <c r="BA26" s="5" t="s">
        <v>58</v>
      </c>
      <c r="BB26" s="5" t="s">
        <v>59</v>
      </c>
      <c r="BC26" s="1" t="s">
        <v>60</v>
      </c>
    </row>
    <row r="27" customFormat="false" ht="13.8" hidden="false" customHeight="false" outlineLevel="0" collapsed="false">
      <c r="A27" s="5" t="s">
        <v>55</v>
      </c>
      <c r="B27" s="5" t="s">
        <v>56</v>
      </c>
      <c r="C27" s="1" t="str">
        <f aca="false">CONCATENATE(A27,"_",B27)</f>
        <v>C_I</v>
      </c>
      <c r="E27" s="5" t="s">
        <v>85</v>
      </c>
      <c r="F27" s="6" t="n">
        <v>44077.1013425926</v>
      </c>
      <c r="G27" s="7" t="n">
        <v>251018.403638665</v>
      </c>
      <c r="H27" s="7" t="n">
        <v>0</v>
      </c>
      <c r="I27" s="7" t="n">
        <v>0</v>
      </c>
      <c r="J27" s="7" t="n">
        <v>121734.998499999</v>
      </c>
      <c r="K27" s="7" t="n">
        <v>25569.5327543241</v>
      </c>
      <c r="L27" s="7" t="n">
        <v>11613.8276690406</v>
      </c>
      <c r="M27" s="7" t="n">
        <v>159215.405</v>
      </c>
      <c r="N27" s="7" t="n">
        <v>92924.5179552242</v>
      </c>
      <c r="O27" s="7" t="n">
        <v>4098760.92968131</v>
      </c>
      <c r="P27" s="7" t="n">
        <v>0</v>
      </c>
      <c r="Q27" s="7" t="n">
        <v>369946.554072444</v>
      </c>
      <c r="R27" s="7" t="n">
        <v>92659.8873850772</v>
      </c>
      <c r="S27" s="7" t="n">
        <v>0</v>
      </c>
      <c r="T27" s="7" t="n">
        <v>832742.339085383</v>
      </c>
      <c r="U27" s="7" t="n">
        <v>672791.469034702</v>
      </c>
      <c r="V27" s="7" t="n">
        <v>179035.638638377</v>
      </c>
      <c r="W27" s="7" t="n">
        <v>4797421.43145096</v>
      </c>
      <c r="X27" s="7" t="n">
        <v>2023537.5594437</v>
      </c>
      <c r="Y27" s="7" t="n">
        <v>0</v>
      </c>
      <c r="Z27" s="7" t="n">
        <v>0</v>
      </c>
      <c r="AA27" s="7" t="n">
        <v>0</v>
      </c>
      <c r="AB27" s="7" t="n">
        <v>2838081.75550059</v>
      </c>
      <c r="AC27" s="7" t="n">
        <v>213235.870335959</v>
      </c>
      <c r="AD27" s="7" t="n">
        <v>855140.243360284</v>
      </c>
      <c r="AE27" s="7" t="n">
        <v>988662.74231147</v>
      </c>
      <c r="AF27" s="7" t="n">
        <v>706149.749687048</v>
      </c>
      <c r="AG27" s="7" t="n">
        <v>2138475.74144091</v>
      </c>
      <c r="AH27" s="7" t="n">
        <v>0</v>
      </c>
      <c r="AI27" s="7" t="n">
        <v>47032.1224328354</v>
      </c>
      <c r="AJ27" s="7" t="n">
        <v>9359642.7734802</v>
      </c>
      <c r="AK27" s="7" t="n">
        <v>0</v>
      </c>
      <c r="AL27" s="7" t="n">
        <v>233587.898</v>
      </c>
      <c r="AM27" s="7" t="n">
        <v>0</v>
      </c>
      <c r="AN27" s="7" t="n">
        <v>373719.344705264</v>
      </c>
      <c r="AO27" s="7" t="n">
        <v>0</v>
      </c>
      <c r="AP27" s="7" t="n">
        <v>272585.439790503</v>
      </c>
      <c r="AQ27" s="7" t="n">
        <v>0</v>
      </c>
      <c r="AR27" s="7" t="n">
        <v>850896.405509279</v>
      </c>
      <c r="AS27" s="7" t="n">
        <v>0</v>
      </c>
      <c r="AT27" s="7" t="n">
        <v>1868100.00663414</v>
      </c>
      <c r="AU27" s="7" t="n">
        <v>0</v>
      </c>
      <c r="AV27" s="7" t="n">
        <v>10792384.4775539</v>
      </c>
      <c r="AW27" s="1" t="n">
        <f aca="false">SUM(G27:Z27)</f>
        <v>13728972.4943092</v>
      </c>
      <c r="AX27" s="1" t="n">
        <f aca="false">SUM(G27:AV27)</f>
        <v>45266667.0650516</v>
      </c>
      <c r="AY27" s="5" t="s">
        <v>58</v>
      </c>
      <c r="AZ27" s="5" t="s">
        <v>58</v>
      </c>
      <c r="BA27" s="5" t="s">
        <v>58</v>
      </c>
      <c r="BB27" s="5" t="s">
        <v>59</v>
      </c>
      <c r="BC27" s="1" t="s">
        <v>60</v>
      </c>
    </row>
    <row r="28" s="8" customFormat="true" ht="13.8" hidden="false" customHeight="false" outlineLevel="0" collapsed="false">
      <c r="A28" s="5" t="s">
        <v>55</v>
      </c>
      <c r="B28" s="5" t="s">
        <v>56</v>
      </c>
      <c r="C28" s="1" t="str">
        <f aca="false">CONCATENATE(A28,"_",B28)</f>
        <v>C_I</v>
      </c>
      <c r="D28" s="1"/>
      <c r="E28" s="5" t="s">
        <v>86</v>
      </c>
      <c r="F28" s="6" t="n">
        <v>44077.139849537</v>
      </c>
      <c r="G28" s="7" t="n">
        <v>279369.609208439</v>
      </c>
      <c r="H28" s="7" t="n">
        <v>0</v>
      </c>
      <c r="I28" s="7" t="n">
        <v>0</v>
      </c>
      <c r="J28" s="7" t="n">
        <v>172833.410089537</v>
      </c>
      <c r="K28" s="7" t="n">
        <v>23084.1304094596</v>
      </c>
      <c r="L28" s="7" t="n">
        <v>12145.3209324325</v>
      </c>
      <c r="M28" s="7" t="n">
        <v>152225.207701493</v>
      </c>
      <c r="N28" s="7" t="n">
        <v>133102.408999998</v>
      </c>
      <c r="O28" s="7" t="n">
        <v>4816512.97410201</v>
      </c>
      <c r="P28" s="7" t="n">
        <v>0</v>
      </c>
      <c r="Q28" s="7" t="n">
        <v>484524.878260825</v>
      </c>
      <c r="R28" s="7" t="n">
        <v>107799.938604568</v>
      </c>
      <c r="S28" s="7" t="n">
        <v>0</v>
      </c>
      <c r="T28" s="7" t="n">
        <v>1863932.64655535</v>
      </c>
      <c r="U28" s="7" t="n">
        <v>1779098.90943514</v>
      </c>
      <c r="V28" s="7" t="n">
        <v>704479.897712404</v>
      </c>
      <c r="W28" s="7" t="n">
        <v>3701546.49330823</v>
      </c>
      <c r="X28" s="7" t="n">
        <v>836138.663239822</v>
      </c>
      <c r="Y28" s="7" t="n">
        <v>1124060.33271077</v>
      </c>
      <c r="Z28" s="7" t="n">
        <v>0</v>
      </c>
      <c r="AA28" s="7" t="n">
        <v>0</v>
      </c>
      <c r="AB28" s="7" t="n">
        <v>0</v>
      </c>
      <c r="AC28" s="7" t="n">
        <v>83656.7625000001</v>
      </c>
      <c r="AD28" s="7" t="n">
        <v>360615.461979479</v>
      </c>
      <c r="AE28" s="7" t="n">
        <v>3115546.97738053</v>
      </c>
      <c r="AF28" s="7" t="n">
        <v>2081122.39572432</v>
      </c>
      <c r="AG28" s="7" t="n">
        <v>990904.730042266</v>
      </c>
      <c r="AH28" s="7" t="n">
        <v>0</v>
      </c>
      <c r="AI28" s="7" t="n">
        <v>49623.2872776119</v>
      </c>
      <c r="AJ28" s="7" t="n">
        <v>5179479.58676135</v>
      </c>
      <c r="AK28" s="7" t="n">
        <v>0</v>
      </c>
      <c r="AL28" s="7" t="n">
        <v>394563.585035414</v>
      </c>
      <c r="AM28" s="7" t="n">
        <v>0</v>
      </c>
      <c r="AN28" s="7" t="n">
        <v>59018.0509999997</v>
      </c>
      <c r="AO28" s="7" t="n">
        <v>0</v>
      </c>
      <c r="AP28" s="7" t="n">
        <v>418563.387747537</v>
      </c>
      <c r="AQ28" s="7" t="n">
        <v>0</v>
      </c>
      <c r="AR28" s="7" t="n">
        <v>1745847.4592418</v>
      </c>
      <c r="AS28" s="7" t="n">
        <v>0</v>
      </c>
      <c r="AT28" s="7" t="n">
        <v>889390.015866059</v>
      </c>
      <c r="AU28" s="7" t="n">
        <v>0</v>
      </c>
      <c r="AV28" s="7" t="n">
        <v>2251824.07783545</v>
      </c>
      <c r="AW28" s="1" t="n">
        <f aca="false">SUM(G28:Z28)</f>
        <v>16190854.8212705</v>
      </c>
      <c r="AX28" s="1" t="n">
        <f aca="false">SUM(G28:AV28)</f>
        <v>33811010.5996623</v>
      </c>
      <c r="AY28" s="5" t="s">
        <v>58</v>
      </c>
      <c r="AZ28" s="5" t="s">
        <v>58</v>
      </c>
      <c r="BA28" s="5" t="s">
        <v>58</v>
      </c>
      <c r="BB28" s="5" t="s">
        <v>59</v>
      </c>
      <c r="BC28" s="8" t="s">
        <v>60</v>
      </c>
      <c r="XCM28" s="1"/>
      <c r="XCN28" s="1"/>
      <c r="XCO28" s="1"/>
      <c r="XCP28" s="1"/>
      <c r="XCQ28" s="1"/>
      <c r="XCR28" s="1"/>
      <c r="XCS28" s="1"/>
      <c r="XCT28" s="1"/>
      <c r="XCU28" s="1"/>
      <c r="XCV28" s="1"/>
      <c r="XCW28" s="1"/>
      <c r="XCX28" s="1"/>
      <c r="XCY28" s="1"/>
      <c r="XCZ28" s="1"/>
      <c r="XDA28" s="1"/>
      <c r="XDB28" s="1"/>
      <c r="XDC28" s="1"/>
      <c r="XDD28" s="1"/>
      <c r="XDE28" s="1"/>
      <c r="XDF28" s="1"/>
      <c r="XDG28" s="1"/>
      <c r="XDH28" s="1"/>
      <c r="XDI28" s="1"/>
      <c r="XDJ28" s="1"/>
      <c r="XDK28" s="1"/>
      <c r="XDL28" s="1"/>
      <c r="XDM28" s="1"/>
      <c r="XDN28" s="1"/>
      <c r="XDO28" s="1"/>
      <c r="XDP28" s="1"/>
      <c r="XDQ28" s="1"/>
      <c r="XDR28" s="1"/>
      <c r="XDS28" s="1"/>
      <c r="XDT28" s="1"/>
      <c r="XDU28" s="1"/>
      <c r="XDV28" s="1"/>
      <c r="XDW28" s="1"/>
      <c r="XDX28" s="1"/>
      <c r="XDY28" s="1"/>
      <c r="XDZ28" s="1"/>
      <c r="XEA28" s="1"/>
      <c r="XEB28" s="1"/>
      <c r="XEC28" s="1"/>
      <c r="XED28" s="1"/>
      <c r="XEE28" s="1"/>
      <c r="XEF28" s="1"/>
      <c r="XEG28" s="1"/>
      <c r="XEH28" s="1"/>
      <c r="XEI28" s="1"/>
      <c r="XEJ28" s="1"/>
      <c r="XEK28" s="1"/>
      <c r="XEL28" s="1"/>
      <c r="XEM28" s="1"/>
      <c r="XEN28" s="1"/>
      <c r="XEO28" s="1"/>
      <c r="XEP28" s="1"/>
      <c r="XEQ28" s="1"/>
      <c r="XER28" s="1"/>
      <c r="XES28" s="1"/>
      <c r="XET28" s="1"/>
      <c r="XEU28" s="1"/>
      <c r="XEV28" s="1"/>
      <c r="XEW28" s="1"/>
      <c r="XEX28" s="1"/>
      <c r="XEY28" s="1"/>
      <c r="XEZ28" s="1"/>
      <c r="XFA28" s="1"/>
      <c r="XFB28" s="1"/>
      <c r="XFC28" s="1"/>
      <c r="XFD28" s="1"/>
    </row>
    <row r="29" customFormat="false" ht="13.8" hidden="false" customHeight="false" outlineLevel="0" collapsed="false">
      <c r="A29" s="5" t="s">
        <v>55</v>
      </c>
      <c r="B29" s="5" t="s">
        <v>56</v>
      </c>
      <c r="C29" s="1" t="str">
        <f aca="false">CONCATENATE(A29,"_",B29)</f>
        <v>C_I</v>
      </c>
      <c r="E29" s="5" t="s">
        <v>87</v>
      </c>
      <c r="F29" s="6" t="n">
        <v>44077.1783217593</v>
      </c>
      <c r="G29" s="7" t="n">
        <v>334674.322771274</v>
      </c>
      <c r="H29" s="7" t="n">
        <v>123968.113909331</v>
      </c>
      <c r="I29" s="7" t="n">
        <v>58389.9911147191</v>
      </c>
      <c r="J29" s="7" t="n">
        <v>91754.4874884483</v>
      </c>
      <c r="K29" s="7" t="n">
        <v>14698.2764999998</v>
      </c>
      <c r="L29" s="7" t="n">
        <v>0</v>
      </c>
      <c r="M29" s="7" t="n">
        <v>0</v>
      </c>
      <c r="N29" s="7" t="n">
        <v>1388924.66758133</v>
      </c>
      <c r="O29" s="7" t="n">
        <v>0</v>
      </c>
      <c r="P29" s="7" t="n">
        <v>0</v>
      </c>
      <c r="Q29" s="7" t="n">
        <v>28665.6030589547</v>
      </c>
      <c r="R29" s="7" t="n">
        <v>12493.4279434269</v>
      </c>
      <c r="S29" s="7" t="n">
        <v>0</v>
      </c>
      <c r="T29" s="7" t="n">
        <v>2457287.9209043</v>
      </c>
      <c r="U29" s="7" t="n">
        <v>1266358.180967</v>
      </c>
      <c r="V29" s="7" t="n">
        <v>373068.575657151</v>
      </c>
      <c r="W29" s="7" t="n">
        <v>16075347.7169202</v>
      </c>
      <c r="X29" s="7" t="n">
        <v>2526415.96970902</v>
      </c>
      <c r="Y29" s="7" t="n">
        <v>0</v>
      </c>
      <c r="Z29" s="7" t="n">
        <v>0</v>
      </c>
      <c r="AA29" s="7" t="n">
        <v>368848.050631372</v>
      </c>
      <c r="AB29" s="7" t="n">
        <v>0</v>
      </c>
      <c r="AC29" s="7" t="n">
        <v>174042.166097321</v>
      </c>
      <c r="AD29" s="7" t="n">
        <v>721889.78485311</v>
      </c>
      <c r="AE29" s="7" t="n">
        <v>632128.903530221</v>
      </c>
      <c r="AF29" s="7" t="n">
        <v>415028.122472996</v>
      </c>
      <c r="AG29" s="7" t="n">
        <v>859091.599290516</v>
      </c>
      <c r="AH29" s="7" t="n">
        <v>275271.390760045</v>
      </c>
      <c r="AI29" s="7" t="n">
        <v>16582.6656447755</v>
      </c>
      <c r="AJ29" s="7" t="n">
        <v>6350234.95021998</v>
      </c>
      <c r="AK29" s="7" t="n">
        <v>0</v>
      </c>
      <c r="AL29" s="7" t="n">
        <v>641443.173500002</v>
      </c>
      <c r="AM29" s="7" t="n">
        <v>0</v>
      </c>
      <c r="AN29" s="7" t="n">
        <v>39586.4254999998</v>
      </c>
      <c r="AO29" s="7" t="n">
        <v>0</v>
      </c>
      <c r="AP29" s="7" t="n">
        <v>234613.8205</v>
      </c>
      <c r="AQ29" s="7" t="n">
        <v>0</v>
      </c>
      <c r="AR29" s="7" t="n">
        <v>781537.180948656</v>
      </c>
      <c r="AS29" s="7" t="n">
        <v>0</v>
      </c>
      <c r="AT29" s="7" t="n">
        <v>740311.171946948</v>
      </c>
      <c r="AU29" s="7" t="n">
        <v>0</v>
      </c>
      <c r="AV29" s="7" t="n">
        <v>3738863.87322394</v>
      </c>
      <c r="AW29" s="1" t="n">
        <f aca="false">SUM(G29:Z29)</f>
        <v>24752047.2545252</v>
      </c>
      <c r="AX29" s="1" t="n">
        <f aca="false">SUM(G29:AV29)</f>
        <v>40741520.533645</v>
      </c>
      <c r="AY29" s="5" t="s">
        <v>58</v>
      </c>
      <c r="AZ29" s="5" t="s">
        <v>58</v>
      </c>
      <c r="BA29" s="5" t="s">
        <v>58</v>
      </c>
      <c r="BB29" s="5" t="s">
        <v>59</v>
      </c>
      <c r="BC29" s="1" t="s">
        <v>60</v>
      </c>
    </row>
    <row r="30" customFormat="false" ht="13.8" hidden="false" customHeight="false" outlineLevel="0" collapsed="false">
      <c r="A30" s="5" t="s">
        <v>55</v>
      </c>
      <c r="B30" s="5" t="s">
        <v>56</v>
      </c>
      <c r="C30" s="1" t="str">
        <f aca="false">CONCATENATE(A30,"_",B30)</f>
        <v>C_I</v>
      </c>
      <c r="E30" s="5" t="s">
        <v>88</v>
      </c>
      <c r="F30" s="6" t="n">
        <v>44077.217037037</v>
      </c>
      <c r="G30" s="7" t="n">
        <v>454324.078971984</v>
      </c>
      <c r="H30" s="7" t="n">
        <v>341484.205675467</v>
      </c>
      <c r="I30" s="7" t="n">
        <v>76617.0064421901</v>
      </c>
      <c r="J30" s="7" t="n">
        <v>156720.238672981</v>
      </c>
      <c r="K30" s="7" t="n">
        <v>24454.9910000003</v>
      </c>
      <c r="L30" s="7" t="n">
        <v>0</v>
      </c>
      <c r="M30" s="7" t="n">
        <v>0</v>
      </c>
      <c r="N30" s="7" t="n">
        <v>2734952.87603431</v>
      </c>
      <c r="O30" s="7" t="n">
        <v>26153.8185000002</v>
      </c>
      <c r="P30" s="7" t="n">
        <v>0</v>
      </c>
      <c r="Q30" s="7" t="n">
        <v>39035.6197507454</v>
      </c>
      <c r="R30" s="7" t="n">
        <v>47584.6106485754</v>
      </c>
      <c r="S30" s="7" t="n">
        <v>0</v>
      </c>
      <c r="T30" s="7" t="n">
        <v>10560061.9077233</v>
      </c>
      <c r="U30" s="7" t="n">
        <v>1883953.1377122</v>
      </c>
      <c r="V30" s="7" t="n">
        <v>751956.133840994</v>
      </c>
      <c r="W30" s="7" t="n">
        <v>26849477.1129757</v>
      </c>
      <c r="X30" s="7" t="n">
        <v>167825.111610286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238509.888391767</v>
      </c>
      <c r="AD30" s="7" t="n">
        <v>1005598.44326319</v>
      </c>
      <c r="AE30" s="7" t="n">
        <v>684331.044841916</v>
      </c>
      <c r="AF30" s="7" t="n">
        <v>704448.316017465</v>
      </c>
      <c r="AG30" s="7" t="n">
        <v>3606787.76667667</v>
      </c>
      <c r="AH30" s="7" t="n">
        <v>0</v>
      </c>
      <c r="AI30" s="7" t="n">
        <v>83070.3820037311</v>
      </c>
      <c r="AJ30" s="7" t="n">
        <v>9576092.38043818</v>
      </c>
      <c r="AK30" s="7" t="n">
        <v>0</v>
      </c>
      <c r="AL30" s="7" t="n">
        <v>123738.761999996</v>
      </c>
      <c r="AM30" s="7" t="n">
        <v>0</v>
      </c>
      <c r="AN30" s="7" t="n">
        <v>0</v>
      </c>
      <c r="AO30" s="7" t="n">
        <v>0</v>
      </c>
      <c r="AP30" s="7" t="n">
        <v>549879.640500002</v>
      </c>
      <c r="AQ30" s="7" t="n">
        <v>0</v>
      </c>
      <c r="AR30" s="7" t="n">
        <v>10313663.5034986</v>
      </c>
      <c r="AS30" s="7" t="n">
        <v>0</v>
      </c>
      <c r="AT30" s="7" t="n">
        <v>3131439.26809416</v>
      </c>
      <c r="AU30" s="7" t="n">
        <v>0</v>
      </c>
      <c r="AV30" s="7" t="n">
        <v>14382749.2246804</v>
      </c>
      <c r="AW30" s="1" t="n">
        <f aca="false">SUM(G30:Z30)</f>
        <v>44114600.8495587</v>
      </c>
      <c r="AX30" s="1" t="n">
        <f aca="false">SUM(G30:AV30)</f>
        <v>88514909.4699648</v>
      </c>
      <c r="AY30" s="5" t="s">
        <v>58</v>
      </c>
      <c r="AZ30" s="5" t="s">
        <v>58</v>
      </c>
      <c r="BA30" s="5" t="s">
        <v>58</v>
      </c>
      <c r="BB30" s="5" t="s">
        <v>59</v>
      </c>
      <c r="BC30" s="1" t="s">
        <v>60</v>
      </c>
    </row>
    <row r="31" customFormat="false" ht="13.8" hidden="false" customHeight="false" outlineLevel="0" collapsed="false">
      <c r="A31" s="5" t="s">
        <v>55</v>
      </c>
      <c r="B31" s="5" t="s">
        <v>56</v>
      </c>
      <c r="C31" s="1" t="str">
        <f aca="false">CONCATENATE(A31,"_",B31)</f>
        <v>C_I</v>
      </c>
      <c r="E31" s="5" t="s">
        <v>89</v>
      </c>
      <c r="F31" s="6" t="n">
        <v>44102.3213425926</v>
      </c>
      <c r="G31" s="7" t="n">
        <v>894443.537311329</v>
      </c>
      <c r="H31" s="7" t="n">
        <v>389157.152277911</v>
      </c>
      <c r="I31" s="7" t="n">
        <v>121275.758308999</v>
      </c>
      <c r="J31" s="7" t="n">
        <v>290471.517972778</v>
      </c>
      <c r="K31" s="7" t="n">
        <v>29034.2299383779</v>
      </c>
      <c r="L31" s="7" t="n">
        <v>28615.7069999996</v>
      </c>
      <c r="M31" s="7" t="n">
        <v>0</v>
      </c>
      <c r="N31" s="7" t="n">
        <v>3860166.39400042</v>
      </c>
      <c r="O31" s="7" t="n">
        <v>0</v>
      </c>
      <c r="P31" s="7" t="n">
        <v>0</v>
      </c>
      <c r="Q31" s="7" t="n">
        <v>40048.6264552239</v>
      </c>
      <c r="R31" s="7" t="n">
        <v>3517.75797761212</v>
      </c>
      <c r="S31" s="7" t="n">
        <v>0</v>
      </c>
      <c r="T31" s="7" t="n">
        <v>1446124.34900002</v>
      </c>
      <c r="U31" s="7" t="n">
        <v>962645.737940923</v>
      </c>
      <c r="V31" s="7" t="n">
        <v>91041.7699789735</v>
      </c>
      <c r="W31" s="7" t="n">
        <v>13784144.8691847</v>
      </c>
      <c r="X31" s="7" t="n">
        <v>922972.901851973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74006.0596701242</v>
      </c>
      <c r="AD31" s="7" t="n">
        <v>294606.379926227</v>
      </c>
      <c r="AE31" s="7" t="n">
        <v>3524898.99871395</v>
      </c>
      <c r="AF31" s="7" t="n">
        <v>2723460.73758647</v>
      </c>
      <c r="AG31" s="7" t="n">
        <v>2580278.09101249</v>
      </c>
      <c r="AH31" s="7" t="n">
        <v>0</v>
      </c>
      <c r="AI31" s="7" t="n">
        <v>164695.961</v>
      </c>
      <c r="AJ31" s="7" t="n">
        <v>1909529.95181397</v>
      </c>
      <c r="AK31" s="7" t="n">
        <v>0</v>
      </c>
      <c r="AL31" s="7" t="n">
        <v>398165.942999998</v>
      </c>
      <c r="AM31" s="7" t="n">
        <v>0</v>
      </c>
      <c r="AN31" s="7" t="n">
        <v>0</v>
      </c>
      <c r="AO31" s="7" t="n">
        <v>0</v>
      </c>
      <c r="AP31" s="7" t="n">
        <v>414721.8985</v>
      </c>
      <c r="AQ31" s="7" t="n">
        <v>0</v>
      </c>
      <c r="AR31" s="7" t="n">
        <v>1045716.81837929</v>
      </c>
      <c r="AS31" s="7" t="n">
        <v>0</v>
      </c>
      <c r="AT31" s="7" t="n">
        <v>224904.265186918</v>
      </c>
      <c r="AU31" s="7" t="n">
        <v>0</v>
      </c>
      <c r="AV31" s="7" t="n">
        <v>2045495.69804673</v>
      </c>
      <c r="AW31" s="1" t="n">
        <f aca="false">SUM(G31:Z31)</f>
        <v>22863660.3091992</v>
      </c>
      <c r="AX31" s="1" t="n">
        <f aca="false">SUM(G31:AV31)</f>
        <v>38264141.1120354</v>
      </c>
      <c r="AY31" s="5" t="s">
        <v>58</v>
      </c>
      <c r="AZ31" s="5" t="s">
        <v>58</v>
      </c>
      <c r="BA31" s="5" t="s">
        <v>58</v>
      </c>
      <c r="BB31" s="5" t="s">
        <v>59</v>
      </c>
      <c r="BC31" s="1" t="s">
        <v>60</v>
      </c>
    </row>
    <row r="32" customFormat="false" ht="13.8" hidden="false" customHeight="false" outlineLevel="0" collapsed="false">
      <c r="A32" s="5" t="s">
        <v>55</v>
      </c>
      <c r="B32" s="5" t="s">
        <v>56</v>
      </c>
      <c r="C32" s="1" t="str">
        <f aca="false">CONCATENATE(A32,"_",B32)</f>
        <v>C_I</v>
      </c>
      <c r="D32" s="1" t="n">
        <v>1</v>
      </c>
      <c r="E32" s="9" t="s">
        <v>90</v>
      </c>
      <c r="F32" s="10" t="n">
        <v>44536.4908912037</v>
      </c>
      <c r="G32" s="11" t="n">
        <v>3710580.9142309</v>
      </c>
      <c r="H32" s="11" t="n">
        <v>832107.82588434</v>
      </c>
      <c r="I32" s="11" t="n">
        <v>218714.457486348</v>
      </c>
      <c r="J32" s="11" t="n">
        <v>1275037.23705669</v>
      </c>
      <c r="K32" s="11" t="n">
        <v>564705.145626156</v>
      </c>
      <c r="L32" s="11" t="n">
        <v>56345.245207848</v>
      </c>
      <c r="M32" s="11" t="n">
        <v>561504.797640993</v>
      </c>
      <c r="N32" s="11" t="n">
        <v>7797407.68212462</v>
      </c>
      <c r="O32" s="11" t="n">
        <v>4637237.31476563</v>
      </c>
      <c r="P32" s="11" t="n">
        <v>91008.3036063337</v>
      </c>
      <c r="Q32" s="11" t="n">
        <v>1790429.43450601</v>
      </c>
      <c r="R32" s="11" t="n">
        <v>845096.520159166</v>
      </c>
      <c r="S32" s="11" t="n">
        <v>353468.387999996</v>
      </c>
      <c r="T32" s="11" t="n">
        <v>6402976.53222764</v>
      </c>
      <c r="U32" s="11" t="n">
        <v>6430782.94852962</v>
      </c>
      <c r="V32" s="11" t="n">
        <v>1008544.40706508</v>
      </c>
      <c r="W32" s="11" t="n">
        <v>29823337.6811348</v>
      </c>
      <c r="X32" s="11" t="n">
        <v>3118111.61321489</v>
      </c>
      <c r="Y32" s="11" t="n">
        <v>1724576.63497586</v>
      </c>
      <c r="Z32" s="11" t="n">
        <v>0</v>
      </c>
      <c r="AA32" s="11" t="n">
        <v>224436.925392005</v>
      </c>
      <c r="AB32" s="11" t="n">
        <v>260664.79228246</v>
      </c>
      <c r="AC32" s="11" t="n">
        <v>511879.644957929</v>
      </c>
      <c r="AD32" s="11" t="n">
        <v>2127380.97113147</v>
      </c>
      <c r="AE32" s="11" t="n">
        <v>2737654.50970277</v>
      </c>
      <c r="AF32" s="11" t="n">
        <v>1506280.25247472</v>
      </c>
      <c r="AG32" s="11" t="n">
        <v>5228318.84136902</v>
      </c>
      <c r="AH32" s="11" t="n">
        <v>5227343.27519951</v>
      </c>
      <c r="AI32" s="11" t="n">
        <v>46539.8817582857</v>
      </c>
      <c r="AJ32" s="11" t="n">
        <v>20679354.9477411</v>
      </c>
      <c r="AK32" s="11" t="n">
        <v>189850.274761062</v>
      </c>
      <c r="AL32" s="11" t="n">
        <v>337483.298499999</v>
      </c>
      <c r="AM32" s="11" t="n">
        <v>0</v>
      </c>
      <c r="AN32" s="11" t="n">
        <v>23986.3531006972</v>
      </c>
      <c r="AO32" s="11" t="n">
        <v>0</v>
      </c>
      <c r="AP32" s="11" t="n">
        <v>798720.703238377</v>
      </c>
      <c r="AQ32" s="11" t="n">
        <v>0</v>
      </c>
      <c r="AR32" s="11" t="n">
        <v>10141452.8764576</v>
      </c>
      <c r="AS32" s="11" t="n">
        <v>0</v>
      </c>
      <c r="AT32" s="11" t="n">
        <v>2853349.19217506</v>
      </c>
      <c r="AU32" s="11" t="n">
        <v>0</v>
      </c>
      <c r="AV32" s="11" t="n">
        <v>10726988.3884189</v>
      </c>
      <c r="AW32" s="1" t="n">
        <f aca="false">SUM(G32:Z32)</f>
        <v>71241973.0834429</v>
      </c>
      <c r="AX32" s="1" t="n">
        <f aca="false">SUM(G32:AV32)</f>
        <v>134863658.212104</v>
      </c>
      <c r="AY32" s="5" t="s">
        <v>58</v>
      </c>
      <c r="AZ32" s="5" t="s">
        <v>58</v>
      </c>
      <c r="BA32" s="5" t="s">
        <v>58</v>
      </c>
      <c r="BB32" s="5" t="s">
        <v>59</v>
      </c>
      <c r="BC32" s="1" t="s">
        <v>60</v>
      </c>
    </row>
    <row r="33" customFormat="false" ht="13.8" hidden="false" customHeight="false" outlineLevel="0" collapsed="false">
      <c r="A33" s="1" t="s">
        <v>55</v>
      </c>
      <c r="B33" s="1" t="s">
        <v>91</v>
      </c>
      <c r="C33" s="1" t="str">
        <f aca="false">CONCATENATE(A33,"_",B33)</f>
        <v>C_II </v>
      </c>
      <c r="E33" s="5" t="s">
        <v>92</v>
      </c>
      <c r="F33" s="6" t="n">
        <v>44098.6462615741</v>
      </c>
      <c r="G33" s="7" t="n">
        <v>1383919.25579982</v>
      </c>
      <c r="H33" s="7" t="n">
        <v>311132.321716084</v>
      </c>
      <c r="I33" s="7" t="n">
        <v>134554.212996622</v>
      </c>
      <c r="J33" s="7" t="n">
        <v>430651.081958318</v>
      </c>
      <c r="K33" s="7" t="n">
        <v>43442.4785000006</v>
      </c>
      <c r="L33" s="7" t="n">
        <v>27740.3792148864</v>
      </c>
      <c r="M33" s="7" t="n">
        <v>222062.059084886</v>
      </c>
      <c r="N33" s="7" t="n">
        <v>3977735.86526931</v>
      </c>
      <c r="O33" s="7" t="n">
        <v>41099.5384999998</v>
      </c>
      <c r="P33" s="7" t="n">
        <v>9702.20954044959</v>
      </c>
      <c r="Q33" s="7" t="n">
        <v>608265.833500011</v>
      </c>
      <c r="R33" s="7" t="n">
        <v>166493.227666066</v>
      </c>
      <c r="S33" s="7" t="n">
        <v>310506.931519956</v>
      </c>
      <c r="T33" s="7" t="n">
        <v>8025083.39101558</v>
      </c>
      <c r="U33" s="7" t="n">
        <v>6350681.11167118</v>
      </c>
      <c r="V33" s="7" t="n">
        <v>690109.547926437</v>
      </c>
      <c r="W33" s="7" t="n">
        <v>20163850.752533</v>
      </c>
      <c r="X33" s="7" t="n">
        <v>2051397.81970759</v>
      </c>
      <c r="Y33" s="7" t="n">
        <v>4170270.59209934</v>
      </c>
      <c r="Z33" s="7" t="n">
        <v>0</v>
      </c>
      <c r="AA33" s="7" t="n">
        <v>0</v>
      </c>
      <c r="AB33" s="7" t="n">
        <v>0</v>
      </c>
      <c r="AC33" s="7" t="n">
        <v>863035.853445511</v>
      </c>
      <c r="AD33" s="7" t="n">
        <v>3207213.25348618</v>
      </c>
      <c r="AE33" s="7" t="n">
        <v>1297607.70502599</v>
      </c>
      <c r="AF33" s="7" t="n">
        <v>765573.267600238</v>
      </c>
      <c r="AG33" s="7" t="n">
        <v>4212337.75238164</v>
      </c>
      <c r="AH33" s="7" t="n">
        <v>0</v>
      </c>
      <c r="AI33" s="7" t="n">
        <v>244052.926700836</v>
      </c>
      <c r="AJ33" s="7" t="n">
        <v>35401509.6998292</v>
      </c>
      <c r="AK33" s="7" t="n">
        <v>0</v>
      </c>
      <c r="AL33" s="7" t="n">
        <v>335948.515539486</v>
      </c>
      <c r="AM33" s="7" t="n">
        <v>0</v>
      </c>
      <c r="AN33" s="7" t="n">
        <v>0</v>
      </c>
      <c r="AO33" s="7" t="n">
        <v>0</v>
      </c>
      <c r="AP33" s="7" t="n">
        <v>1055308.07196735</v>
      </c>
      <c r="AQ33" s="7" t="n">
        <v>0</v>
      </c>
      <c r="AR33" s="7" t="n">
        <v>3144342.76445709</v>
      </c>
      <c r="AS33" s="7" t="n">
        <v>216141.687809521</v>
      </c>
      <c r="AT33" s="7" t="n">
        <v>2675920.24529042</v>
      </c>
      <c r="AU33" s="7" t="n">
        <v>0</v>
      </c>
      <c r="AV33" s="7" t="n">
        <v>11138387.6722314</v>
      </c>
      <c r="AW33" s="1" t="n">
        <f aca="false">SUM(G33:Z33)</f>
        <v>49118698.6102195</v>
      </c>
      <c r="AX33" s="1" t="n">
        <f aca="false">SUM(G33:AV33)</f>
        <v>113676078.025984</v>
      </c>
      <c r="AY33" s="5" t="s">
        <v>58</v>
      </c>
      <c r="AZ33" s="5" t="s">
        <v>58</v>
      </c>
      <c r="BA33" s="5" t="s">
        <v>58</v>
      </c>
      <c r="BB33" s="5" t="s">
        <v>59</v>
      </c>
      <c r="BC33" s="1" t="s">
        <v>93</v>
      </c>
    </row>
    <row r="34" customFormat="false" ht="13.8" hidden="false" customHeight="false" outlineLevel="0" collapsed="false">
      <c r="A34" s="1" t="s">
        <v>55</v>
      </c>
      <c r="B34" s="1" t="s">
        <v>91</v>
      </c>
      <c r="C34" s="1" t="str">
        <f aca="false">CONCATENATE(A34,"_",B34)</f>
        <v>C_II </v>
      </c>
      <c r="E34" s="5" t="s">
        <v>94</v>
      </c>
      <c r="F34" s="6" t="n">
        <v>44085.2264699074</v>
      </c>
      <c r="G34" s="7" t="n">
        <v>663812.765622615</v>
      </c>
      <c r="H34" s="7" t="n">
        <v>377347.696500005</v>
      </c>
      <c r="I34" s="7" t="n">
        <v>105557.930538548</v>
      </c>
      <c r="J34" s="7" t="n">
        <v>153458.31244906</v>
      </c>
      <c r="K34" s="7" t="n">
        <v>41511.9631443377</v>
      </c>
      <c r="L34" s="7" t="n">
        <v>0</v>
      </c>
      <c r="M34" s="7" t="n">
        <v>77483.4449999989</v>
      </c>
      <c r="N34" s="7" t="n">
        <v>2549526.172425</v>
      </c>
      <c r="O34" s="7" t="n">
        <v>0</v>
      </c>
      <c r="P34" s="7" t="n">
        <v>5881.70370786516</v>
      </c>
      <c r="Q34" s="7" t="n">
        <v>0</v>
      </c>
      <c r="R34" s="7" t="n">
        <v>34048.587202536</v>
      </c>
      <c r="S34" s="7" t="n">
        <v>0</v>
      </c>
      <c r="T34" s="7" t="n">
        <v>5386897.2827884</v>
      </c>
      <c r="U34" s="7" t="n">
        <v>4799879.51033399</v>
      </c>
      <c r="V34" s="7" t="n">
        <v>1001027.63518886</v>
      </c>
      <c r="W34" s="7" t="n">
        <v>14448616.3280599</v>
      </c>
      <c r="X34" s="7" t="n">
        <v>936863.887399892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150779.480181877</v>
      </c>
      <c r="AD34" s="7" t="n">
        <v>573159.198478329</v>
      </c>
      <c r="AE34" s="7" t="n">
        <v>1555916.48752349</v>
      </c>
      <c r="AF34" s="7" t="n">
        <v>718945.361406113</v>
      </c>
      <c r="AG34" s="7" t="n">
        <v>2631676.43026798</v>
      </c>
      <c r="AH34" s="7" t="n">
        <v>0</v>
      </c>
      <c r="AI34" s="7" t="n">
        <v>147144.685</v>
      </c>
      <c r="AJ34" s="7" t="n">
        <v>16498081.6417813</v>
      </c>
      <c r="AK34" s="7" t="n">
        <v>0</v>
      </c>
      <c r="AL34" s="7" t="n">
        <v>266234.011826361</v>
      </c>
      <c r="AM34" s="7" t="n">
        <v>0</v>
      </c>
      <c r="AN34" s="7" t="n">
        <v>0</v>
      </c>
      <c r="AO34" s="7" t="n">
        <v>0</v>
      </c>
      <c r="AP34" s="7" t="n">
        <v>445692.507483607</v>
      </c>
      <c r="AQ34" s="7" t="n">
        <v>0</v>
      </c>
      <c r="AR34" s="7" t="n">
        <v>1307102.26077337</v>
      </c>
      <c r="AS34" s="7" t="n">
        <v>483210.520188596</v>
      </c>
      <c r="AT34" s="7" t="n">
        <v>1690925.32802817</v>
      </c>
      <c r="AU34" s="7" t="n">
        <v>0</v>
      </c>
      <c r="AV34" s="7" t="n">
        <v>8480122.62164469</v>
      </c>
      <c r="AW34" s="1" t="n">
        <f aca="false">SUM(G34:Z34)</f>
        <v>30581913.220361</v>
      </c>
      <c r="AX34" s="1" t="n">
        <f aca="false">SUM(G34:AV34)</f>
        <v>65530903.7549449</v>
      </c>
      <c r="AY34" s="5" t="s">
        <v>58</v>
      </c>
      <c r="AZ34" s="5" t="s">
        <v>58</v>
      </c>
      <c r="BA34" s="5" t="s">
        <v>58</v>
      </c>
      <c r="BB34" s="5" t="s">
        <v>59</v>
      </c>
      <c r="BC34" s="1" t="s">
        <v>93</v>
      </c>
    </row>
    <row r="35" customFormat="false" ht="13.8" hidden="false" customHeight="false" outlineLevel="0" collapsed="false">
      <c r="A35" s="1" t="s">
        <v>55</v>
      </c>
      <c r="B35" s="1" t="s">
        <v>91</v>
      </c>
      <c r="C35" s="1" t="str">
        <f aca="false">CONCATENATE(A35,"_",B35)</f>
        <v>C_II </v>
      </c>
      <c r="E35" s="5" t="s">
        <v>95</v>
      </c>
      <c r="F35" s="6" t="n">
        <v>44101.6209375</v>
      </c>
      <c r="G35" s="7" t="n">
        <v>179560.036436573</v>
      </c>
      <c r="H35" s="7" t="n">
        <v>5192.47194022978</v>
      </c>
      <c r="I35" s="7" t="n">
        <v>1883.97842252878</v>
      </c>
      <c r="J35" s="7" t="n">
        <v>8870.13154210528</v>
      </c>
      <c r="K35" s="7" t="n">
        <v>18063.8871835674</v>
      </c>
      <c r="L35" s="7" t="n">
        <v>0</v>
      </c>
      <c r="M35" s="7" t="n">
        <v>0</v>
      </c>
      <c r="N35" s="7" t="n">
        <v>100064.901999999</v>
      </c>
      <c r="O35" s="7" t="n">
        <v>0</v>
      </c>
      <c r="P35" s="7" t="n">
        <v>0</v>
      </c>
      <c r="Q35" s="7" t="n">
        <v>0</v>
      </c>
      <c r="R35" s="7" t="n">
        <v>7766.60797478976</v>
      </c>
      <c r="S35" s="7" t="n">
        <v>0</v>
      </c>
      <c r="T35" s="7" t="n">
        <v>1951671.40777705</v>
      </c>
      <c r="U35" s="7" t="n">
        <v>978703.823187929</v>
      </c>
      <c r="V35" s="7" t="n">
        <v>399075.301235657</v>
      </c>
      <c r="W35" s="7" t="n">
        <v>2569950.93072323</v>
      </c>
      <c r="X35" s="7" t="n">
        <v>12916.755405332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184733.477563001</v>
      </c>
      <c r="AD35" s="7" t="n">
        <v>727106.04407772</v>
      </c>
      <c r="AE35" s="7" t="n">
        <v>692150.982500001</v>
      </c>
      <c r="AF35" s="7" t="n">
        <v>465722.671142278</v>
      </c>
      <c r="AG35" s="7" t="n">
        <v>0</v>
      </c>
      <c r="AH35" s="7" t="n">
        <v>0</v>
      </c>
      <c r="AI35" s="7" t="n">
        <v>40709.5471749341</v>
      </c>
      <c r="AJ35" s="7" t="n">
        <v>14165861.3442007</v>
      </c>
      <c r="AK35" s="7" t="n">
        <v>0</v>
      </c>
      <c r="AL35" s="7" t="n">
        <v>106896.510920084</v>
      </c>
      <c r="AM35" s="7" t="n">
        <v>0</v>
      </c>
      <c r="AN35" s="7" t="n">
        <v>0</v>
      </c>
      <c r="AO35" s="7" t="n">
        <v>0</v>
      </c>
      <c r="AP35" s="7" t="n">
        <v>423567.393442327</v>
      </c>
      <c r="AQ35" s="7" t="n">
        <v>0</v>
      </c>
      <c r="AR35" s="7" t="n">
        <v>483678.711986546</v>
      </c>
      <c r="AS35" s="7" t="n">
        <v>172583.071988344</v>
      </c>
      <c r="AT35" s="7" t="n">
        <v>0</v>
      </c>
      <c r="AU35" s="7" t="n">
        <v>0</v>
      </c>
      <c r="AV35" s="7" t="n">
        <v>0</v>
      </c>
      <c r="AW35" s="1" t="n">
        <f aca="false">SUM(G35:Z35)</f>
        <v>6233720.23382899</v>
      </c>
      <c r="AX35" s="1" t="n">
        <f aca="false">SUM(G35:AV35)</f>
        <v>23696729.9888249</v>
      </c>
      <c r="AY35" s="5" t="s">
        <v>58</v>
      </c>
      <c r="AZ35" s="5" t="s">
        <v>58</v>
      </c>
      <c r="BA35" s="5" t="s">
        <v>58</v>
      </c>
      <c r="BB35" s="5" t="s">
        <v>59</v>
      </c>
      <c r="BC35" s="1" t="s">
        <v>93</v>
      </c>
      <c r="XCM35" s="8"/>
      <c r="XCN35" s="8"/>
      <c r="XCO35" s="8"/>
      <c r="XCP35" s="8"/>
      <c r="XCQ35" s="8"/>
      <c r="XCR35" s="8"/>
      <c r="XCS35" s="8"/>
      <c r="XCT35" s="8"/>
      <c r="XCU35" s="8"/>
      <c r="XCV35" s="8"/>
      <c r="XCW35" s="8"/>
      <c r="XCX35" s="8"/>
      <c r="XCY35" s="8"/>
      <c r="XCZ35" s="8"/>
      <c r="XDA35" s="8"/>
      <c r="XDB35" s="8"/>
      <c r="XDC35" s="8"/>
      <c r="XDD35" s="8"/>
      <c r="XDE35" s="8"/>
      <c r="XDF35" s="8"/>
      <c r="XDG35" s="8"/>
      <c r="XDH35" s="8"/>
      <c r="XDI35" s="8"/>
      <c r="XDJ35" s="8"/>
      <c r="XDK35" s="8"/>
      <c r="XDL35" s="8"/>
      <c r="XDM35" s="8"/>
      <c r="XDN35" s="8"/>
      <c r="XDO35" s="8"/>
      <c r="XDP35" s="8"/>
      <c r="XDQ35" s="8"/>
      <c r="XDR35" s="8"/>
      <c r="XDS35" s="8"/>
      <c r="XDT35" s="8"/>
      <c r="XDU35" s="8"/>
      <c r="XDV35" s="8"/>
      <c r="XDW35" s="8"/>
      <c r="XDX35" s="8"/>
      <c r="XDY35" s="8"/>
      <c r="XDZ35" s="8"/>
      <c r="XEA35" s="8"/>
      <c r="XEB35" s="8"/>
      <c r="XEC35" s="8"/>
      <c r="XED35" s="8"/>
      <c r="XEE35" s="8"/>
      <c r="XEF35" s="8"/>
      <c r="XEG35" s="8"/>
      <c r="XEH35" s="8"/>
      <c r="XEI35" s="8"/>
      <c r="XEJ35" s="8"/>
      <c r="XEK35" s="8"/>
      <c r="XEL35" s="8"/>
      <c r="XEM35" s="8"/>
      <c r="XEN35" s="8"/>
      <c r="XEO35" s="8"/>
      <c r="XEP35" s="8"/>
      <c r="XEQ35" s="8"/>
      <c r="XER35" s="8"/>
      <c r="XES35" s="8"/>
      <c r="XET35" s="8"/>
      <c r="XEU35" s="8"/>
      <c r="XEV35" s="8"/>
      <c r="XEW35" s="8"/>
      <c r="XEX35" s="8"/>
      <c r="XEY35" s="8"/>
      <c r="XEZ35" s="8"/>
      <c r="XFA35" s="8"/>
      <c r="XFB35" s="8"/>
      <c r="XFC35" s="8"/>
      <c r="XFD35" s="8"/>
    </row>
    <row r="36" customFormat="false" ht="13.8" hidden="false" customHeight="false" outlineLevel="0" collapsed="false">
      <c r="A36" s="1" t="s">
        <v>55</v>
      </c>
      <c r="B36" s="1" t="s">
        <v>91</v>
      </c>
      <c r="C36" s="1" t="str">
        <f aca="false">CONCATENATE(A36,"_",B36)</f>
        <v>C_II </v>
      </c>
      <c r="E36" s="5" t="s">
        <v>96</v>
      </c>
      <c r="F36" s="6" t="n">
        <v>44085.3040046296</v>
      </c>
      <c r="G36" s="7" t="n">
        <v>1048402.01350299</v>
      </c>
      <c r="H36" s="7" t="n">
        <v>122244.636873195</v>
      </c>
      <c r="I36" s="7" t="n">
        <v>74286.0186842387</v>
      </c>
      <c r="J36" s="7" t="n">
        <v>430624.56654343</v>
      </c>
      <c r="K36" s="7" t="n">
        <v>31866.0970733723</v>
      </c>
      <c r="L36" s="7" t="n">
        <v>31345.1027907539</v>
      </c>
      <c r="M36" s="7" t="n">
        <v>339430.743508744</v>
      </c>
      <c r="N36" s="7" t="n">
        <v>1298390.34033997</v>
      </c>
      <c r="O36" s="7" t="n">
        <v>2781320.23670458</v>
      </c>
      <c r="P36" s="7" t="n">
        <v>5566.1370000002</v>
      </c>
      <c r="Q36" s="7" t="n">
        <v>985685.784699743</v>
      </c>
      <c r="R36" s="7" t="n">
        <v>310825.228923874</v>
      </c>
      <c r="S36" s="7" t="n">
        <v>0</v>
      </c>
      <c r="T36" s="7" t="n">
        <v>6251176.36440107</v>
      </c>
      <c r="U36" s="7" t="n">
        <v>4410292.14380359</v>
      </c>
      <c r="V36" s="7" t="n">
        <v>566804.504636352</v>
      </c>
      <c r="W36" s="7" t="n">
        <v>14493139.8524602</v>
      </c>
      <c r="X36" s="7" t="n">
        <v>3598282.26080049</v>
      </c>
      <c r="Y36" s="7" t="n">
        <v>1059839.59433509</v>
      </c>
      <c r="Z36" s="7" t="n">
        <v>0</v>
      </c>
      <c r="AA36" s="7" t="n">
        <v>0</v>
      </c>
      <c r="AB36" s="7" t="n">
        <v>0</v>
      </c>
      <c r="AC36" s="7" t="n">
        <v>474867.855095243</v>
      </c>
      <c r="AD36" s="7" t="n">
        <v>1881534.97705873</v>
      </c>
      <c r="AE36" s="7" t="n">
        <v>3184962.63689201</v>
      </c>
      <c r="AF36" s="7" t="n">
        <v>1410584.31370568</v>
      </c>
      <c r="AG36" s="7" t="n">
        <v>394442.637381412</v>
      </c>
      <c r="AH36" s="7" t="n">
        <v>0</v>
      </c>
      <c r="AI36" s="7" t="n">
        <v>103745.511513804</v>
      </c>
      <c r="AJ36" s="7" t="n">
        <v>18877829.0823365</v>
      </c>
      <c r="AK36" s="7" t="n">
        <v>0</v>
      </c>
      <c r="AL36" s="7" t="n">
        <v>436315.586345187</v>
      </c>
      <c r="AM36" s="7" t="n">
        <v>0</v>
      </c>
      <c r="AN36" s="7" t="n">
        <v>0</v>
      </c>
      <c r="AO36" s="7" t="n">
        <v>0</v>
      </c>
      <c r="AP36" s="7" t="n">
        <v>728975.048892799</v>
      </c>
      <c r="AQ36" s="7" t="n">
        <v>0</v>
      </c>
      <c r="AR36" s="7" t="n">
        <v>1638381.67071754</v>
      </c>
      <c r="AS36" s="7" t="n">
        <v>203696.223058899</v>
      </c>
      <c r="AT36" s="7" t="n">
        <v>1431468.72361357</v>
      </c>
      <c r="AU36" s="7" t="n">
        <v>0</v>
      </c>
      <c r="AV36" s="7" t="n">
        <v>5393850.46607907</v>
      </c>
      <c r="AW36" s="1" t="n">
        <f aca="false">SUM(G36:Z36)</f>
        <v>37839521.6270817</v>
      </c>
      <c r="AX36" s="1" t="n">
        <f aca="false">SUM(G36:AV36)</f>
        <v>74000176.3597721</v>
      </c>
      <c r="AY36" s="5" t="s">
        <v>58</v>
      </c>
      <c r="AZ36" s="5" t="s">
        <v>58</v>
      </c>
      <c r="BA36" s="5" t="s">
        <v>58</v>
      </c>
      <c r="BB36" s="5" t="s">
        <v>59</v>
      </c>
      <c r="BC36" s="1" t="s">
        <v>93</v>
      </c>
    </row>
    <row r="37" customFormat="false" ht="13.8" hidden="false" customHeight="false" outlineLevel="0" collapsed="false">
      <c r="A37" s="1" t="s">
        <v>55</v>
      </c>
      <c r="B37" s="1" t="s">
        <v>91</v>
      </c>
      <c r="C37" s="1" t="str">
        <f aca="false">CONCATENATE(A37,"_",B37)</f>
        <v>C_II </v>
      </c>
      <c r="E37" s="5" t="s">
        <v>97</v>
      </c>
      <c r="F37" s="6" t="n">
        <v>44085.3427546296</v>
      </c>
      <c r="G37" s="7" t="n">
        <v>362326.333033413</v>
      </c>
      <c r="H37" s="7" t="n">
        <v>54293.5571221411</v>
      </c>
      <c r="I37" s="7" t="n">
        <v>27369.8865998276</v>
      </c>
      <c r="J37" s="7" t="n">
        <v>139338.097360068</v>
      </c>
      <c r="K37" s="7" t="n">
        <v>11288.7237494503</v>
      </c>
      <c r="L37" s="7" t="n">
        <v>8328.46847975696</v>
      </c>
      <c r="M37" s="7" t="n">
        <v>123265.237315348</v>
      </c>
      <c r="N37" s="7" t="n">
        <v>714729.237740444</v>
      </c>
      <c r="O37" s="7" t="n">
        <v>936558.719021556</v>
      </c>
      <c r="P37" s="7" t="n">
        <v>0</v>
      </c>
      <c r="Q37" s="7" t="n">
        <v>226410.76056851</v>
      </c>
      <c r="R37" s="7" t="n">
        <v>64574.8170202421</v>
      </c>
      <c r="S37" s="7" t="n">
        <v>0</v>
      </c>
      <c r="T37" s="7" t="n">
        <v>1140964.67996579</v>
      </c>
      <c r="U37" s="7" t="n">
        <v>1196011.97807508</v>
      </c>
      <c r="V37" s="7" t="n">
        <v>187901.793385011</v>
      </c>
      <c r="W37" s="7" t="n">
        <v>6124951.32444256</v>
      </c>
      <c r="X37" s="7" t="n">
        <v>0</v>
      </c>
      <c r="Y37" s="7" t="n">
        <v>696275.784242637</v>
      </c>
      <c r="Z37" s="7" t="n">
        <v>0</v>
      </c>
      <c r="AA37" s="7" t="n">
        <v>0</v>
      </c>
      <c r="AB37" s="7" t="n">
        <v>22221.3099999999</v>
      </c>
      <c r="AC37" s="7" t="n">
        <v>134707.766999999</v>
      </c>
      <c r="AD37" s="7" t="n">
        <v>536334.818850181</v>
      </c>
      <c r="AE37" s="7" t="n">
        <v>305336.691499998</v>
      </c>
      <c r="AF37" s="7" t="n">
        <v>236655.329757539</v>
      </c>
      <c r="AG37" s="7" t="n">
        <v>21438.7981006237</v>
      </c>
      <c r="AH37" s="7" t="n">
        <v>0</v>
      </c>
      <c r="AI37" s="7" t="n">
        <v>5629.93767780964</v>
      </c>
      <c r="AJ37" s="7" t="n">
        <v>6646543.10381793</v>
      </c>
      <c r="AK37" s="7" t="n">
        <v>0</v>
      </c>
      <c r="AL37" s="7" t="n">
        <v>43833.9171728004</v>
      </c>
      <c r="AM37" s="7" t="n">
        <v>0</v>
      </c>
      <c r="AN37" s="7" t="n">
        <v>21443.8151083924</v>
      </c>
      <c r="AO37" s="7" t="n">
        <v>0</v>
      </c>
      <c r="AP37" s="7" t="n">
        <v>160955.668044756</v>
      </c>
      <c r="AQ37" s="7" t="n">
        <v>0</v>
      </c>
      <c r="AR37" s="7" t="n">
        <v>626582.292582322</v>
      </c>
      <c r="AS37" s="7" t="n">
        <v>26267.8047449015</v>
      </c>
      <c r="AT37" s="7" t="n">
        <v>376493.957629685</v>
      </c>
      <c r="AU37" s="7" t="n">
        <v>0</v>
      </c>
      <c r="AV37" s="7" t="n">
        <v>2121709.77223783</v>
      </c>
      <c r="AW37" s="1" t="n">
        <f aca="false">SUM(G37:Z37)</f>
        <v>12014589.3981218</v>
      </c>
      <c r="AX37" s="1" t="n">
        <f aca="false">SUM(G37:AV37)</f>
        <v>23300744.3823466</v>
      </c>
      <c r="AY37" s="5" t="s">
        <v>58</v>
      </c>
      <c r="AZ37" s="5" t="s">
        <v>58</v>
      </c>
      <c r="BA37" s="5" t="s">
        <v>58</v>
      </c>
      <c r="BB37" s="5" t="s">
        <v>59</v>
      </c>
      <c r="BC37" s="1" t="s">
        <v>93</v>
      </c>
    </row>
    <row r="38" customFormat="false" ht="13.8" hidden="false" customHeight="false" outlineLevel="0" collapsed="false">
      <c r="A38" s="1" t="s">
        <v>55</v>
      </c>
      <c r="B38" s="1" t="s">
        <v>91</v>
      </c>
      <c r="C38" s="1" t="str">
        <f aca="false">CONCATENATE(A38,"_",B38)</f>
        <v>C_II </v>
      </c>
      <c r="E38" s="5" t="s">
        <v>98</v>
      </c>
      <c r="F38" s="6" t="n">
        <v>44085.3811689815</v>
      </c>
      <c r="G38" s="7" t="n">
        <v>4235026.3116183</v>
      </c>
      <c r="H38" s="7" t="n">
        <v>201958.252002505</v>
      </c>
      <c r="I38" s="7" t="n">
        <v>91019.9714023302</v>
      </c>
      <c r="J38" s="7" t="n">
        <v>569968.505000005</v>
      </c>
      <c r="K38" s="7" t="n">
        <v>30198.4171615383</v>
      </c>
      <c r="L38" s="7" t="n">
        <v>28189.9359809713</v>
      </c>
      <c r="M38" s="7" t="n">
        <v>313862.429000002</v>
      </c>
      <c r="N38" s="7" t="n">
        <v>2073560.87461484</v>
      </c>
      <c r="O38" s="7" t="n">
        <v>91159.450500001</v>
      </c>
      <c r="P38" s="7" t="n">
        <v>4959.1361741572</v>
      </c>
      <c r="Q38" s="7" t="n">
        <v>841149.496311166</v>
      </c>
      <c r="R38" s="7" t="n">
        <v>437526.018284114</v>
      </c>
      <c r="S38" s="7" t="n">
        <v>0</v>
      </c>
      <c r="T38" s="7" t="n">
        <v>4841906.28899178</v>
      </c>
      <c r="U38" s="7" t="n">
        <v>7918794.67878271</v>
      </c>
      <c r="V38" s="7" t="n">
        <v>1396814.32209485</v>
      </c>
      <c r="W38" s="7" t="n">
        <v>2018468.4725928</v>
      </c>
      <c r="X38" s="7" t="n">
        <v>1301871.89507163</v>
      </c>
      <c r="Y38" s="7" t="n">
        <v>1219928.27457208</v>
      </c>
      <c r="Z38" s="7" t="n">
        <v>0</v>
      </c>
      <c r="AA38" s="7" t="n">
        <v>0</v>
      </c>
      <c r="AB38" s="7" t="n">
        <v>17592.863</v>
      </c>
      <c r="AC38" s="7" t="n">
        <v>361517.425516547</v>
      </c>
      <c r="AD38" s="7" t="n">
        <v>1420064.37783845</v>
      </c>
      <c r="AE38" s="7" t="n">
        <v>742929.004000005</v>
      </c>
      <c r="AF38" s="7" t="n">
        <v>581081.395499997</v>
      </c>
      <c r="AG38" s="7" t="n">
        <v>133524.877859784</v>
      </c>
      <c r="AH38" s="7" t="n">
        <v>0</v>
      </c>
      <c r="AI38" s="7" t="n">
        <v>8003.60613604439</v>
      </c>
      <c r="AJ38" s="7" t="n">
        <v>11848071.0194746</v>
      </c>
      <c r="AK38" s="7" t="n">
        <v>0</v>
      </c>
      <c r="AL38" s="7" t="n">
        <v>111730.74559373</v>
      </c>
      <c r="AM38" s="7" t="n">
        <v>0</v>
      </c>
      <c r="AN38" s="7" t="n">
        <v>59108.855538462</v>
      </c>
      <c r="AO38" s="7" t="n">
        <v>0</v>
      </c>
      <c r="AP38" s="7" t="n">
        <v>415006.812277844</v>
      </c>
      <c r="AQ38" s="7" t="n">
        <v>0</v>
      </c>
      <c r="AR38" s="7" t="n">
        <v>1196678.99351953</v>
      </c>
      <c r="AS38" s="7" t="n">
        <v>1593535.17426689</v>
      </c>
      <c r="AT38" s="7" t="n">
        <v>0</v>
      </c>
      <c r="AU38" s="7" t="n">
        <v>0</v>
      </c>
      <c r="AV38" s="7" t="n">
        <v>0</v>
      </c>
      <c r="AW38" s="1" t="n">
        <f aca="false">SUM(G38:Z38)</f>
        <v>27616362.7301558</v>
      </c>
      <c r="AX38" s="1" t="n">
        <f aca="false">SUM(G38:AV38)</f>
        <v>46105207.8806777</v>
      </c>
      <c r="AY38" s="5" t="s">
        <v>58</v>
      </c>
      <c r="AZ38" s="5" t="s">
        <v>58</v>
      </c>
      <c r="BA38" s="5" t="s">
        <v>58</v>
      </c>
      <c r="BB38" s="5" t="s">
        <v>59</v>
      </c>
      <c r="BC38" s="1" t="s">
        <v>93</v>
      </c>
    </row>
    <row r="39" customFormat="false" ht="13.8" hidden="false" customHeight="false" outlineLevel="0" collapsed="false">
      <c r="A39" s="1" t="s">
        <v>55</v>
      </c>
      <c r="B39" s="1" t="s">
        <v>91</v>
      </c>
      <c r="C39" s="1" t="str">
        <f aca="false">CONCATENATE(A39,"_",B39)</f>
        <v>C_II </v>
      </c>
      <c r="E39" s="5" t="s">
        <v>99</v>
      </c>
      <c r="F39" s="6" t="n">
        <v>44085.4196180556</v>
      </c>
      <c r="G39" s="7" t="n">
        <v>2629724.13229287</v>
      </c>
      <c r="H39" s="7" t="n">
        <v>193768.012852482</v>
      </c>
      <c r="I39" s="7" t="n">
        <v>93526.4750000013</v>
      </c>
      <c r="J39" s="7" t="n">
        <v>672776.807000004</v>
      </c>
      <c r="K39" s="7" t="n">
        <v>50645.8102846157</v>
      </c>
      <c r="L39" s="7" t="n">
        <v>38506.5135000005</v>
      </c>
      <c r="M39" s="7" t="n">
        <v>523325.113095101</v>
      </c>
      <c r="N39" s="7" t="n">
        <v>1819665.78294002</v>
      </c>
      <c r="O39" s="7" t="n">
        <v>91115.660458892</v>
      </c>
      <c r="P39" s="7" t="n">
        <v>11907.331921348</v>
      </c>
      <c r="Q39" s="7" t="n">
        <v>1601651.2244034</v>
      </c>
      <c r="R39" s="7" t="n">
        <v>234339.002604504</v>
      </c>
      <c r="S39" s="7" t="n">
        <v>0</v>
      </c>
      <c r="T39" s="7" t="n">
        <v>2731667.18413099</v>
      </c>
      <c r="U39" s="7" t="n">
        <v>3602072.33766704</v>
      </c>
      <c r="V39" s="7" t="n">
        <v>694382.193064048</v>
      </c>
      <c r="W39" s="7" t="n">
        <v>8848612.93062878</v>
      </c>
      <c r="X39" s="7" t="n">
        <v>581206.296384101</v>
      </c>
      <c r="Y39" s="7" t="n">
        <v>1076457.84257434</v>
      </c>
      <c r="Z39" s="7" t="n">
        <v>0</v>
      </c>
      <c r="AA39" s="7" t="n">
        <v>0</v>
      </c>
      <c r="AB39" s="7" t="n">
        <v>0</v>
      </c>
      <c r="AC39" s="7" t="n">
        <v>230282.809651553</v>
      </c>
      <c r="AD39" s="7" t="n">
        <v>952250.541679249</v>
      </c>
      <c r="AE39" s="7" t="n">
        <v>667382.485</v>
      </c>
      <c r="AF39" s="7" t="n">
        <v>424066.8955</v>
      </c>
      <c r="AG39" s="7" t="n">
        <v>57352.0300944156</v>
      </c>
      <c r="AH39" s="7" t="n">
        <v>0</v>
      </c>
      <c r="AI39" s="7" t="n">
        <v>89132.8654839243</v>
      </c>
      <c r="AJ39" s="7" t="n">
        <v>12583055.8569634</v>
      </c>
      <c r="AK39" s="7" t="n">
        <v>0</v>
      </c>
      <c r="AL39" s="7" t="n">
        <v>167418.665986566</v>
      </c>
      <c r="AM39" s="7" t="n">
        <v>0</v>
      </c>
      <c r="AN39" s="7" t="n">
        <v>0</v>
      </c>
      <c r="AO39" s="7" t="n">
        <v>0</v>
      </c>
      <c r="AP39" s="7" t="n">
        <v>346082.442981362</v>
      </c>
      <c r="AQ39" s="7" t="n">
        <v>0</v>
      </c>
      <c r="AR39" s="7" t="n">
        <v>797229.209706838</v>
      </c>
      <c r="AS39" s="7" t="n">
        <v>87500.9606556602</v>
      </c>
      <c r="AT39" s="7" t="n">
        <v>695870.97893812</v>
      </c>
      <c r="AU39" s="7" t="n">
        <v>0</v>
      </c>
      <c r="AV39" s="7" t="n">
        <v>4242750.30244232</v>
      </c>
      <c r="AW39" s="1" t="n">
        <f aca="false">SUM(G39:Z39)</f>
        <v>25495350.6508025</v>
      </c>
      <c r="AX39" s="1" t="n">
        <f aca="false">SUM(G39:AV39)</f>
        <v>46835726.695886</v>
      </c>
      <c r="AY39" s="5" t="s">
        <v>58</v>
      </c>
      <c r="AZ39" s="5" t="s">
        <v>58</v>
      </c>
      <c r="BA39" s="5" t="s">
        <v>58</v>
      </c>
      <c r="BB39" s="5" t="s">
        <v>59</v>
      </c>
      <c r="BC39" s="1" t="s">
        <v>93</v>
      </c>
    </row>
    <row r="40" customFormat="false" ht="13.8" hidden="false" customHeight="false" outlineLevel="0" collapsed="false">
      <c r="A40" s="1" t="s">
        <v>55</v>
      </c>
      <c r="B40" s="1" t="s">
        <v>91</v>
      </c>
      <c r="C40" s="1" t="str">
        <f aca="false">CONCATENATE(A40,"_",B40)</f>
        <v>C_II </v>
      </c>
      <c r="E40" s="5" t="s">
        <v>100</v>
      </c>
      <c r="F40" s="6" t="n">
        <v>44085.4582175926</v>
      </c>
      <c r="G40" s="7" t="n">
        <v>10551.0069843641</v>
      </c>
      <c r="H40" s="7" t="n">
        <v>0</v>
      </c>
      <c r="I40" s="7" t="n">
        <v>0</v>
      </c>
      <c r="J40" s="7" t="n">
        <v>0</v>
      </c>
      <c r="K40" s="7" t="n">
        <v>17244.5500591692</v>
      </c>
      <c r="L40" s="7" t="n">
        <v>0</v>
      </c>
      <c r="M40" s="7" t="n">
        <v>33666.4749355821</v>
      </c>
      <c r="N40" s="7" t="n">
        <v>97456.8375000002</v>
      </c>
      <c r="O40" s="7" t="n">
        <v>0</v>
      </c>
      <c r="P40" s="7" t="n">
        <v>0</v>
      </c>
      <c r="Q40" s="7" t="n">
        <v>0</v>
      </c>
      <c r="R40" s="7" t="n">
        <v>14803.6546842485</v>
      </c>
      <c r="S40" s="7" t="n">
        <v>0</v>
      </c>
      <c r="T40" s="7" t="n">
        <v>4434493.88501008</v>
      </c>
      <c r="U40" s="7" t="n">
        <v>4874393.00644333</v>
      </c>
      <c r="V40" s="7" t="n">
        <v>1051468.82794749</v>
      </c>
      <c r="W40" s="7" t="n">
        <v>1851682.94646456</v>
      </c>
      <c r="X40" s="7" t="n">
        <v>3387951.10424027</v>
      </c>
      <c r="Y40" s="7" t="n">
        <v>0</v>
      </c>
      <c r="Z40" s="7" t="n">
        <v>0</v>
      </c>
      <c r="AA40" s="7" t="n">
        <v>0</v>
      </c>
      <c r="AB40" s="7" t="n">
        <v>24400.4135863635</v>
      </c>
      <c r="AC40" s="7" t="n">
        <v>169931.322264527</v>
      </c>
      <c r="AD40" s="7" t="n">
        <v>660341.677499998</v>
      </c>
      <c r="AE40" s="7" t="n">
        <v>2778856.79810308</v>
      </c>
      <c r="AF40" s="7" t="n">
        <v>1564080.62323369</v>
      </c>
      <c r="AG40" s="7" t="n">
        <v>157066.380800357</v>
      </c>
      <c r="AH40" s="7" t="n">
        <v>0</v>
      </c>
      <c r="AI40" s="7" t="n">
        <v>92931.4925920501</v>
      </c>
      <c r="AJ40" s="7" t="n">
        <v>6804527.11042935</v>
      </c>
      <c r="AK40" s="7" t="n">
        <v>0</v>
      </c>
      <c r="AL40" s="7" t="n">
        <v>465986.833155905</v>
      </c>
      <c r="AM40" s="7" t="n">
        <v>0</v>
      </c>
      <c r="AN40" s="7" t="n">
        <v>89385.1958898617</v>
      </c>
      <c r="AO40" s="7" t="n">
        <v>0</v>
      </c>
      <c r="AP40" s="7" t="n">
        <v>420175.051322887</v>
      </c>
      <c r="AQ40" s="7" t="n">
        <v>0</v>
      </c>
      <c r="AR40" s="7" t="n">
        <v>541422.395457437</v>
      </c>
      <c r="AS40" s="7" t="n">
        <v>960799.950479285</v>
      </c>
      <c r="AT40" s="7" t="n">
        <v>1570216.99472734</v>
      </c>
      <c r="AU40" s="7" t="n">
        <v>0</v>
      </c>
      <c r="AV40" s="7" t="n">
        <v>8584555.95571962</v>
      </c>
      <c r="AW40" s="1" t="n">
        <f aca="false">SUM(G40:Z40)</f>
        <v>15773712.2942691</v>
      </c>
      <c r="AX40" s="1" t="n">
        <f aca="false">SUM(G40:AV40)</f>
        <v>40658390.4895309</v>
      </c>
      <c r="AY40" s="5" t="s">
        <v>58</v>
      </c>
      <c r="AZ40" s="5" t="s">
        <v>58</v>
      </c>
      <c r="BA40" s="5" t="s">
        <v>58</v>
      </c>
      <c r="BB40" s="5" t="s">
        <v>59</v>
      </c>
      <c r="BC40" s="1" t="s">
        <v>93</v>
      </c>
    </row>
    <row r="41" customFormat="false" ht="13.8" hidden="false" customHeight="false" outlineLevel="0" collapsed="false">
      <c r="A41" s="1" t="s">
        <v>55</v>
      </c>
      <c r="B41" s="1" t="s">
        <v>91</v>
      </c>
      <c r="C41" s="1" t="str">
        <f aca="false">CONCATENATE(A41,"_",B41)</f>
        <v>C_II </v>
      </c>
      <c r="E41" s="5" t="s">
        <v>101</v>
      </c>
      <c r="F41" s="6" t="n">
        <v>44085.4969097222</v>
      </c>
      <c r="G41" s="7" t="n">
        <v>3921151.02593282</v>
      </c>
      <c r="H41" s="7" t="n">
        <v>51892.6111286207</v>
      </c>
      <c r="I41" s="7" t="n">
        <v>85584.4998145276</v>
      </c>
      <c r="J41" s="7" t="n">
        <v>298498.6391912</v>
      </c>
      <c r="K41" s="7" t="n">
        <v>38083.8143615387</v>
      </c>
      <c r="L41" s="7" t="n">
        <v>29073.672180305</v>
      </c>
      <c r="M41" s="7" t="n">
        <v>296402.846499997</v>
      </c>
      <c r="N41" s="7" t="n">
        <v>630847.883001625</v>
      </c>
      <c r="O41" s="7" t="n">
        <v>1748104.96287966</v>
      </c>
      <c r="P41" s="7" t="n">
        <v>0</v>
      </c>
      <c r="Q41" s="7" t="n">
        <v>932240.15552387</v>
      </c>
      <c r="R41" s="7" t="n">
        <v>207278.536421823</v>
      </c>
      <c r="S41" s="7" t="n">
        <v>0</v>
      </c>
      <c r="T41" s="7" t="n">
        <v>848986.875443566</v>
      </c>
      <c r="U41" s="7" t="n">
        <v>1584318.40712936</v>
      </c>
      <c r="V41" s="7" t="n">
        <v>250748.032542363</v>
      </c>
      <c r="W41" s="7" t="n">
        <v>7686012.50711727</v>
      </c>
      <c r="X41" s="7" t="n">
        <v>266761.079835066</v>
      </c>
      <c r="Y41" s="7" t="n">
        <v>919554.834018873</v>
      </c>
      <c r="Z41" s="7" t="n">
        <v>0</v>
      </c>
      <c r="AA41" s="7" t="n">
        <v>0</v>
      </c>
      <c r="AB41" s="7" t="n">
        <v>23294.9245636361</v>
      </c>
      <c r="AC41" s="7" t="n">
        <v>325578.791770687</v>
      </c>
      <c r="AD41" s="7" t="n">
        <v>1270621.59464072</v>
      </c>
      <c r="AE41" s="7" t="n">
        <v>837261.953501622</v>
      </c>
      <c r="AF41" s="7" t="n">
        <v>558724.63263675</v>
      </c>
      <c r="AG41" s="7" t="n">
        <v>12155.6308008044</v>
      </c>
      <c r="AH41" s="7" t="n">
        <v>0</v>
      </c>
      <c r="AI41" s="7" t="n">
        <v>124973.243330755</v>
      </c>
      <c r="AJ41" s="7" t="n">
        <v>9795803.80143356</v>
      </c>
      <c r="AK41" s="7" t="n">
        <v>0</v>
      </c>
      <c r="AL41" s="7" t="n">
        <v>196351.217481632</v>
      </c>
      <c r="AM41" s="7" t="n">
        <v>0</v>
      </c>
      <c r="AN41" s="7" t="n">
        <v>42645.2350384638</v>
      </c>
      <c r="AO41" s="7" t="n">
        <v>0</v>
      </c>
      <c r="AP41" s="7" t="n">
        <v>415152.439317014</v>
      </c>
      <c r="AQ41" s="7" t="n">
        <v>0</v>
      </c>
      <c r="AR41" s="7" t="n">
        <v>732527.202424097</v>
      </c>
      <c r="AS41" s="7" t="n">
        <v>34119.2396577179</v>
      </c>
      <c r="AT41" s="7" t="n">
        <v>0</v>
      </c>
      <c r="AU41" s="7" t="n">
        <v>0</v>
      </c>
      <c r="AV41" s="7" t="n">
        <v>0</v>
      </c>
      <c r="AW41" s="1" t="n">
        <f aca="false">SUM(G41:Z41)</f>
        <v>19795540.3830225</v>
      </c>
      <c r="AX41" s="1" t="n">
        <f aca="false">SUM(G41:AV41)</f>
        <v>34164750.2896199</v>
      </c>
      <c r="AY41" s="5" t="s">
        <v>58</v>
      </c>
      <c r="AZ41" s="5" t="s">
        <v>58</v>
      </c>
      <c r="BA41" s="5" t="s">
        <v>58</v>
      </c>
      <c r="BB41" s="5" t="s">
        <v>59</v>
      </c>
      <c r="BC41" s="1" t="s">
        <v>93</v>
      </c>
    </row>
    <row r="42" customFormat="false" ht="13.8" hidden="false" customHeight="false" outlineLevel="0" collapsed="false">
      <c r="A42" s="1" t="s">
        <v>55</v>
      </c>
      <c r="B42" s="1" t="s">
        <v>91</v>
      </c>
      <c r="C42" s="1" t="str">
        <f aca="false">CONCATENATE(A42,"_",B42)</f>
        <v>C_II </v>
      </c>
      <c r="E42" s="5" t="s">
        <v>102</v>
      </c>
      <c r="F42" s="6" t="n">
        <v>44101.7393402778</v>
      </c>
      <c r="G42" s="7" t="n">
        <v>10165.658</v>
      </c>
      <c r="H42" s="7" t="n">
        <v>0</v>
      </c>
      <c r="I42" s="7" t="n">
        <v>0</v>
      </c>
      <c r="J42" s="7" t="n">
        <v>0</v>
      </c>
      <c r="K42" s="7" t="n">
        <v>13488.4343615383</v>
      </c>
      <c r="L42" s="7" t="n">
        <v>0</v>
      </c>
      <c r="M42" s="7" t="n">
        <v>0</v>
      </c>
      <c r="N42" s="7" t="n">
        <v>34515.9234999995</v>
      </c>
      <c r="O42" s="7" t="n">
        <v>25351.7625000002</v>
      </c>
      <c r="P42" s="7" t="n">
        <v>0</v>
      </c>
      <c r="Q42" s="7" t="n">
        <v>67644.6555778537</v>
      </c>
      <c r="R42" s="7" t="n">
        <v>16782.6456398755</v>
      </c>
      <c r="S42" s="7" t="n">
        <v>2363.67259076676</v>
      </c>
      <c r="T42" s="7" t="n">
        <v>814501.968766773</v>
      </c>
      <c r="U42" s="7" t="n">
        <v>1675081.3959524</v>
      </c>
      <c r="V42" s="7" t="n">
        <v>157437.662073947</v>
      </c>
      <c r="W42" s="7" t="n">
        <v>4954377.44755115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285383.534688109</v>
      </c>
      <c r="AD42" s="7" t="n">
        <v>1079938.4522397</v>
      </c>
      <c r="AE42" s="7" t="n">
        <v>87640.6999311718</v>
      </c>
      <c r="AF42" s="7" t="n">
        <v>68723.5046222067</v>
      </c>
      <c r="AG42" s="7" t="n">
        <v>4866588.80165679</v>
      </c>
      <c r="AH42" s="7" t="n">
        <v>0</v>
      </c>
      <c r="AI42" s="7" t="n">
        <v>38360.2583435083</v>
      </c>
      <c r="AJ42" s="7" t="n">
        <v>11836819.6907839</v>
      </c>
      <c r="AK42" s="7" t="n">
        <v>0</v>
      </c>
      <c r="AL42" s="7" t="n">
        <v>0</v>
      </c>
      <c r="AM42" s="7" t="n">
        <v>0</v>
      </c>
      <c r="AN42" s="7" t="n">
        <v>0</v>
      </c>
      <c r="AO42" s="7" t="n">
        <v>0</v>
      </c>
      <c r="AP42" s="7" t="n">
        <v>381575.050090142</v>
      </c>
      <c r="AQ42" s="7" t="n">
        <v>0</v>
      </c>
      <c r="AR42" s="7" t="n">
        <v>909472.348722731</v>
      </c>
      <c r="AS42" s="7" t="n">
        <v>120878.495198617</v>
      </c>
      <c r="AT42" s="7" t="n">
        <v>1067437.90172139</v>
      </c>
      <c r="AU42" s="7" t="n">
        <v>0</v>
      </c>
      <c r="AV42" s="7" t="n">
        <v>4619587.11858813</v>
      </c>
      <c r="AW42" s="1" t="n">
        <f aca="false">SUM(G42:Z42)</f>
        <v>7771711.2265143</v>
      </c>
      <c r="AX42" s="1" t="n">
        <f aca="false">SUM(G42:AV42)</f>
        <v>33134117.0831007</v>
      </c>
      <c r="AY42" s="5" t="s">
        <v>58</v>
      </c>
      <c r="AZ42" s="5" t="s">
        <v>58</v>
      </c>
      <c r="BA42" s="5" t="s">
        <v>58</v>
      </c>
      <c r="BB42" s="5" t="s">
        <v>59</v>
      </c>
      <c r="BC42" s="1" t="s">
        <v>93</v>
      </c>
    </row>
    <row r="43" customFormat="false" ht="13.8" hidden="false" customHeight="false" outlineLevel="0" collapsed="false">
      <c r="A43" s="1" t="s">
        <v>55</v>
      </c>
      <c r="B43" s="1" t="s">
        <v>91</v>
      </c>
      <c r="C43" s="1" t="str">
        <f aca="false">CONCATENATE(A43,"_",B43)</f>
        <v>C_II </v>
      </c>
      <c r="E43" s="5" t="s">
        <v>103</v>
      </c>
      <c r="F43" s="6" t="n">
        <v>44085.5742708333</v>
      </c>
      <c r="G43" s="7" t="n">
        <v>31929.7134999996</v>
      </c>
      <c r="H43" s="7" t="n">
        <v>0</v>
      </c>
      <c r="I43" s="7" t="n">
        <v>0</v>
      </c>
      <c r="J43" s="7" t="n">
        <v>0</v>
      </c>
      <c r="K43" s="7" t="n">
        <v>31944.2914384614</v>
      </c>
      <c r="L43" s="7" t="n">
        <v>0</v>
      </c>
      <c r="M43" s="7" t="n">
        <v>140197.545062878</v>
      </c>
      <c r="N43" s="7" t="n">
        <v>33780.4434999997</v>
      </c>
      <c r="O43" s="7" t="n">
        <v>0</v>
      </c>
      <c r="P43" s="7" t="n">
        <v>18751.3964550565</v>
      </c>
      <c r="Q43" s="7" t="n">
        <v>0</v>
      </c>
      <c r="R43" s="7" t="n">
        <v>27318.2936554361</v>
      </c>
      <c r="S43" s="7" t="n">
        <v>0</v>
      </c>
      <c r="T43" s="7" t="n">
        <v>1865904.64295547</v>
      </c>
      <c r="U43" s="7" t="n">
        <v>672312.734654953</v>
      </c>
      <c r="V43" s="7" t="n">
        <v>312188.434720345</v>
      </c>
      <c r="W43" s="7" t="n">
        <v>12829322.1695944</v>
      </c>
      <c r="X43" s="7" t="n">
        <v>3379798.55506724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427888.424025174</v>
      </c>
      <c r="AD43" s="7" t="n">
        <v>1606058.00184814</v>
      </c>
      <c r="AE43" s="7" t="n">
        <v>1980739.67405761</v>
      </c>
      <c r="AF43" s="7" t="n">
        <v>906601.271544185</v>
      </c>
      <c r="AG43" s="7" t="n">
        <v>135944.747499999</v>
      </c>
      <c r="AH43" s="7" t="n">
        <v>0</v>
      </c>
      <c r="AI43" s="7" t="n">
        <v>201750.636570226</v>
      </c>
      <c r="AJ43" s="7" t="n">
        <v>16768235.3305924</v>
      </c>
      <c r="AK43" s="7" t="n">
        <v>0</v>
      </c>
      <c r="AL43" s="7" t="n">
        <v>342895.93630483</v>
      </c>
      <c r="AM43" s="7" t="n">
        <v>0</v>
      </c>
      <c r="AN43" s="7" t="n">
        <v>0</v>
      </c>
      <c r="AO43" s="7" t="n">
        <v>0</v>
      </c>
      <c r="AP43" s="7" t="n">
        <v>569655.949853731</v>
      </c>
      <c r="AQ43" s="7" t="n">
        <v>0</v>
      </c>
      <c r="AR43" s="7" t="n">
        <v>703356.879884068</v>
      </c>
      <c r="AS43" s="7" t="n">
        <v>141951.979702217</v>
      </c>
      <c r="AT43" s="7" t="n">
        <v>3284000.79636115</v>
      </c>
      <c r="AU43" s="7" t="n">
        <v>0</v>
      </c>
      <c r="AV43" s="7" t="n">
        <v>9948562.28452153</v>
      </c>
      <c r="AW43" s="1" t="n">
        <f aca="false">SUM(G43:Z43)</f>
        <v>19343448.2206042</v>
      </c>
      <c r="AX43" s="1" t="n">
        <f aca="false">SUM(G43:AV43)</f>
        <v>56361090.1333695</v>
      </c>
      <c r="AY43" s="5" t="s">
        <v>58</v>
      </c>
      <c r="AZ43" s="5" t="s">
        <v>58</v>
      </c>
      <c r="BA43" s="5" t="s">
        <v>58</v>
      </c>
      <c r="BB43" s="5" t="s">
        <v>59</v>
      </c>
      <c r="BC43" s="1" t="s">
        <v>93</v>
      </c>
    </row>
    <row r="44" customFormat="false" ht="13.8" hidden="false" customHeight="false" outlineLevel="0" collapsed="false">
      <c r="A44" s="1" t="s">
        <v>55</v>
      </c>
      <c r="B44" s="1" t="s">
        <v>91</v>
      </c>
      <c r="C44" s="1" t="str">
        <f aca="false">CONCATENATE(A44,"_",B44)</f>
        <v>C_II </v>
      </c>
      <c r="E44" s="5" t="s">
        <v>104</v>
      </c>
      <c r="F44" s="6" t="n">
        <v>44101.9336921296</v>
      </c>
      <c r="G44" s="7" t="n">
        <v>429499.113533798</v>
      </c>
      <c r="H44" s="7" t="n">
        <v>179906.752500001</v>
      </c>
      <c r="I44" s="7" t="n">
        <v>63172.9378528258</v>
      </c>
      <c r="J44" s="7" t="n">
        <v>141432.530344635</v>
      </c>
      <c r="K44" s="7" t="n">
        <v>17775.7481315791</v>
      </c>
      <c r="L44" s="7" t="n">
        <v>0</v>
      </c>
      <c r="M44" s="7" t="n">
        <v>0</v>
      </c>
      <c r="N44" s="7" t="n">
        <v>1766686.29882691</v>
      </c>
      <c r="O44" s="7" t="n">
        <v>0</v>
      </c>
      <c r="P44" s="7" t="n">
        <v>454652.098718431</v>
      </c>
      <c r="Q44" s="7" t="n">
        <v>0</v>
      </c>
      <c r="R44" s="7" t="n">
        <v>31269.787578689</v>
      </c>
      <c r="S44" s="7" t="n">
        <v>4888.00065000197</v>
      </c>
      <c r="T44" s="7" t="n">
        <v>6873298.20459734</v>
      </c>
      <c r="U44" s="7" t="n">
        <v>2065207.94868533</v>
      </c>
      <c r="V44" s="7" t="n">
        <v>744132.823268511</v>
      </c>
      <c r="W44" s="7" t="n">
        <v>15988225.4447446</v>
      </c>
      <c r="X44" s="7" t="n">
        <v>1348726.33254026</v>
      </c>
      <c r="Y44" s="7" t="n">
        <v>129416.975957982</v>
      </c>
      <c r="Z44" s="7" t="n">
        <v>0</v>
      </c>
      <c r="AA44" s="7" t="n">
        <v>0</v>
      </c>
      <c r="AB44" s="7" t="n">
        <v>0</v>
      </c>
      <c r="AC44" s="7" t="n">
        <v>177647.137500001</v>
      </c>
      <c r="AD44" s="7" t="n">
        <v>660877.09740265</v>
      </c>
      <c r="AE44" s="7" t="n">
        <v>1955467.365783</v>
      </c>
      <c r="AF44" s="7" t="n">
        <v>899769.810121353</v>
      </c>
      <c r="AG44" s="7" t="n">
        <v>4569484.7005948</v>
      </c>
      <c r="AH44" s="7" t="n">
        <v>0</v>
      </c>
      <c r="AI44" s="7" t="n">
        <v>81939.5793073233</v>
      </c>
      <c r="AJ44" s="7" t="n">
        <v>7307558.61039219</v>
      </c>
      <c r="AK44" s="7" t="n">
        <v>0</v>
      </c>
      <c r="AL44" s="7" t="n">
        <v>387371.564858335</v>
      </c>
      <c r="AM44" s="7" t="n">
        <v>0</v>
      </c>
      <c r="AN44" s="7" t="n">
        <v>0</v>
      </c>
      <c r="AO44" s="7" t="n">
        <v>0</v>
      </c>
      <c r="AP44" s="7" t="n">
        <v>414716.676945082</v>
      </c>
      <c r="AQ44" s="7" t="n">
        <v>0</v>
      </c>
      <c r="AR44" s="7" t="n">
        <v>1666069.03566311</v>
      </c>
      <c r="AS44" s="7" t="n">
        <v>1343848.3311501</v>
      </c>
      <c r="AT44" s="7" t="n">
        <v>734750.90751736</v>
      </c>
      <c r="AU44" s="7" t="n">
        <v>0</v>
      </c>
      <c r="AV44" s="7" t="n">
        <v>4887357.08527487</v>
      </c>
      <c r="AW44" s="1" t="n">
        <f aca="false">SUM(G44:Z44)</f>
        <v>30238290.9979309</v>
      </c>
      <c r="AX44" s="1" t="n">
        <f aca="false">SUM(G44:AV44)</f>
        <v>55325148.9004411</v>
      </c>
      <c r="AY44" s="5" t="s">
        <v>58</v>
      </c>
      <c r="AZ44" s="5" t="s">
        <v>58</v>
      </c>
      <c r="BA44" s="5" t="s">
        <v>58</v>
      </c>
      <c r="BB44" s="5" t="s">
        <v>59</v>
      </c>
      <c r="BC44" s="1" t="s">
        <v>93</v>
      </c>
    </row>
    <row r="45" customFormat="false" ht="13.8" hidden="false" customHeight="false" outlineLevel="0" collapsed="false">
      <c r="A45" s="1" t="s">
        <v>55</v>
      </c>
      <c r="B45" s="1" t="s">
        <v>91</v>
      </c>
      <c r="C45" s="1" t="str">
        <f aca="false">CONCATENATE(A45,"_",B45)</f>
        <v>C_II </v>
      </c>
      <c r="E45" s="5" t="s">
        <v>105</v>
      </c>
      <c r="F45" s="6" t="n">
        <v>44085.6130555556</v>
      </c>
      <c r="G45" s="7" t="n">
        <v>309193.820970287</v>
      </c>
      <c r="H45" s="7" t="n">
        <v>63051.1125702083</v>
      </c>
      <c r="I45" s="7" t="n">
        <v>26829.9400421339</v>
      </c>
      <c r="J45" s="7" t="n">
        <v>96559.9304999993</v>
      </c>
      <c r="K45" s="7" t="n">
        <v>32915.5744999996</v>
      </c>
      <c r="L45" s="7" t="n">
        <v>31653.0715915699</v>
      </c>
      <c r="M45" s="7" t="n">
        <v>172746.168917005</v>
      </c>
      <c r="N45" s="7" t="n">
        <v>510075.663961648</v>
      </c>
      <c r="O45" s="7" t="n">
        <v>3710519.90438802</v>
      </c>
      <c r="P45" s="7" t="n">
        <v>0</v>
      </c>
      <c r="Q45" s="7" t="n">
        <v>383989.229946246</v>
      </c>
      <c r="R45" s="7" t="n">
        <v>84912.1428391229</v>
      </c>
      <c r="S45" s="7" t="n">
        <v>0</v>
      </c>
      <c r="T45" s="7" t="n">
        <v>276744.758273502</v>
      </c>
      <c r="U45" s="7" t="n">
        <v>148373.510715221</v>
      </c>
      <c r="V45" s="7" t="n">
        <v>83752.3388699777</v>
      </c>
      <c r="W45" s="7" t="n">
        <v>2217496.34927731</v>
      </c>
      <c r="X45" s="7" t="n">
        <v>3523.02676717462</v>
      </c>
      <c r="Y45" s="7" t="n">
        <v>720547.274548677</v>
      </c>
      <c r="Z45" s="7" t="n">
        <v>0</v>
      </c>
      <c r="AA45" s="7" t="n">
        <v>0</v>
      </c>
      <c r="AB45" s="7" t="n">
        <v>0</v>
      </c>
      <c r="AC45" s="7" t="n">
        <v>249776.488851901</v>
      </c>
      <c r="AD45" s="7" t="n">
        <v>955208.460032828</v>
      </c>
      <c r="AE45" s="7" t="n">
        <v>508004.339000004</v>
      </c>
      <c r="AF45" s="7" t="n">
        <v>414203.575470191</v>
      </c>
      <c r="AG45" s="7" t="n">
        <v>116311.834086225</v>
      </c>
      <c r="AH45" s="7" t="n">
        <v>0</v>
      </c>
      <c r="AI45" s="7" t="n">
        <v>110174.683804885</v>
      </c>
      <c r="AJ45" s="7" t="n">
        <v>15404693.6075001</v>
      </c>
      <c r="AK45" s="7" t="n">
        <v>0</v>
      </c>
      <c r="AL45" s="7" t="n">
        <v>92244.4645546658</v>
      </c>
      <c r="AM45" s="7" t="n">
        <v>0</v>
      </c>
      <c r="AN45" s="7" t="n">
        <v>0</v>
      </c>
      <c r="AO45" s="7" t="n">
        <v>0</v>
      </c>
      <c r="AP45" s="7" t="n">
        <v>407980.781511078</v>
      </c>
      <c r="AQ45" s="7" t="n">
        <v>0</v>
      </c>
      <c r="AR45" s="7" t="n">
        <v>501233.932558851</v>
      </c>
      <c r="AS45" s="7" t="n">
        <v>64487.9182661871</v>
      </c>
      <c r="AT45" s="7" t="n">
        <v>1600548.83755288</v>
      </c>
      <c r="AU45" s="7" t="n">
        <v>0</v>
      </c>
      <c r="AV45" s="7" t="n">
        <v>1530907.83177522</v>
      </c>
      <c r="AW45" s="1" t="n">
        <f aca="false">SUM(G45:Z45)</f>
        <v>8872883.8186781</v>
      </c>
      <c r="AX45" s="1" t="n">
        <f aca="false">SUM(G45:AV45)</f>
        <v>30828660.5736431</v>
      </c>
      <c r="AY45" s="5" t="s">
        <v>58</v>
      </c>
      <c r="AZ45" s="5" t="s">
        <v>58</v>
      </c>
      <c r="BA45" s="5" t="s">
        <v>58</v>
      </c>
      <c r="BB45" s="5" t="s">
        <v>59</v>
      </c>
      <c r="BC45" s="1" t="s">
        <v>93</v>
      </c>
    </row>
    <row r="46" customFormat="false" ht="13.8" hidden="false" customHeight="false" outlineLevel="0" collapsed="false">
      <c r="A46" s="1" t="s">
        <v>55</v>
      </c>
      <c r="B46" s="1" t="s">
        <v>91</v>
      </c>
      <c r="C46" s="1" t="str">
        <f aca="false">CONCATENATE(A46,"_",B46)</f>
        <v>C_II </v>
      </c>
      <c r="E46" s="5" t="s">
        <v>106</v>
      </c>
      <c r="F46" s="6" t="n">
        <v>44085.6518402778</v>
      </c>
      <c r="G46" s="7" t="n">
        <v>136824.645944033</v>
      </c>
      <c r="H46" s="7" t="n">
        <v>728.238015517265</v>
      </c>
      <c r="I46" s="7" t="n">
        <v>0</v>
      </c>
      <c r="J46" s="7" t="n">
        <v>63639.2510302805</v>
      </c>
      <c r="K46" s="7" t="n">
        <v>7260.50177523673</v>
      </c>
      <c r="L46" s="7" t="n">
        <v>6110.3854797883</v>
      </c>
      <c r="M46" s="7" t="n">
        <v>82269.0775542497</v>
      </c>
      <c r="N46" s="7" t="n">
        <v>71766.6729999997</v>
      </c>
      <c r="O46" s="7" t="n">
        <v>7592.91849999998</v>
      </c>
      <c r="P46" s="7" t="n">
        <v>0</v>
      </c>
      <c r="Q46" s="7" t="n">
        <v>117000.054285453</v>
      </c>
      <c r="R46" s="7" t="n">
        <v>38637.2523346895</v>
      </c>
      <c r="S46" s="7" t="n">
        <v>0</v>
      </c>
      <c r="T46" s="7" t="n">
        <v>4718086.16575601</v>
      </c>
      <c r="U46" s="7" t="n">
        <v>2893986.60437298</v>
      </c>
      <c r="V46" s="7" t="n">
        <v>576427.168889682</v>
      </c>
      <c r="W46" s="7" t="n">
        <v>12962113.6286691</v>
      </c>
      <c r="X46" s="7" t="n">
        <v>1023935.77084819</v>
      </c>
      <c r="Y46" s="7" t="n">
        <v>484447.354544905</v>
      </c>
      <c r="Z46" s="7" t="n">
        <v>0</v>
      </c>
      <c r="AA46" s="7" t="n">
        <v>0</v>
      </c>
      <c r="AB46" s="7" t="n">
        <v>0</v>
      </c>
      <c r="AC46" s="7" t="n">
        <v>372952.12672666</v>
      </c>
      <c r="AD46" s="7" t="n">
        <v>1452923.31105394</v>
      </c>
      <c r="AE46" s="7" t="n">
        <v>356431.608500001</v>
      </c>
      <c r="AF46" s="7" t="n">
        <v>202527.590321158</v>
      </c>
      <c r="AG46" s="7" t="n">
        <v>14335.2611121746</v>
      </c>
      <c r="AH46" s="7" t="n">
        <v>0</v>
      </c>
      <c r="AI46" s="7" t="n">
        <v>11487.9158866168</v>
      </c>
      <c r="AJ46" s="7" t="n">
        <v>7749057.12080493</v>
      </c>
      <c r="AK46" s="7" t="n">
        <v>0</v>
      </c>
      <c r="AL46" s="7" t="n">
        <v>93554.9274288919</v>
      </c>
      <c r="AM46" s="7" t="n">
        <v>0</v>
      </c>
      <c r="AN46" s="7" t="n">
        <v>0</v>
      </c>
      <c r="AO46" s="7" t="n">
        <v>0</v>
      </c>
      <c r="AP46" s="7" t="n">
        <v>297981.873015875</v>
      </c>
      <c r="AQ46" s="7" t="n">
        <v>0</v>
      </c>
      <c r="AR46" s="7" t="n">
        <v>745849.708871332</v>
      </c>
      <c r="AS46" s="7" t="n">
        <v>221431.888420091</v>
      </c>
      <c r="AT46" s="7" t="n">
        <v>820962.77559421</v>
      </c>
      <c r="AU46" s="7" t="n">
        <v>0</v>
      </c>
      <c r="AV46" s="7" t="n">
        <v>4062646.82493077</v>
      </c>
      <c r="AW46" s="1" t="n">
        <f aca="false">SUM(G46:Z46)</f>
        <v>23190825.6910001</v>
      </c>
      <c r="AX46" s="1" t="n">
        <f aca="false">SUM(G46:AV46)</f>
        <v>39592968.6236668</v>
      </c>
      <c r="AY46" s="5" t="s">
        <v>58</v>
      </c>
      <c r="AZ46" s="5" t="s">
        <v>58</v>
      </c>
      <c r="BA46" s="5" t="s">
        <v>58</v>
      </c>
      <c r="BB46" s="5" t="s">
        <v>59</v>
      </c>
      <c r="BC46" s="1" t="s">
        <v>93</v>
      </c>
    </row>
    <row r="47" customFormat="false" ht="13.8" hidden="false" customHeight="false" outlineLevel="0" collapsed="false">
      <c r="A47" s="1" t="s">
        <v>55</v>
      </c>
      <c r="B47" s="1" t="s">
        <v>91</v>
      </c>
      <c r="C47" s="1" t="str">
        <f aca="false">CONCATENATE(A47,"_",B47)</f>
        <v>C_II </v>
      </c>
      <c r="E47" s="5" t="s">
        <v>107</v>
      </c>
      <c r="F47" s="6" t="n">
        <v>44085.8066782407</v>
      </c>
      <c r="G47" s="7" t="n">
        <v>543671.17162137</v>
      </c>
      <c r="H47" s="7" t="n">
        <v>6845.09712068954</v>
      </c>
      <c r="I47" s="7" t="n">
        <v>24763.4259999997</v>
      </c>
      <c r="J47" s="7" t="n">
        <v>250043.170999996</v>
      </c>
      <c r="K47" s="7" t="n">
        <v>22210.8062230767</v>
      </c>
      <c r="L47" s="7" t="n">
        <v>28066.2004266703</v>
      </c>
      <c r="M47" s="7" t="n">
        <v>179745.408146558</v>
      </c>
      <c r="N47" s="7" t="n">
        <v>237624.197499998</v>
      </c>
      <c r="O47" s="7" t="n">
        <v>8655598.04203267</v>
      </c>
      <c r="P47" s="7" t="n">
        <v>0</v>
      </c>
      <c r="Q47" s="7" t="n">
        <v>749305.012382344</v>
      </c>
      <c r="R47" s="7" t="n">
        <v>331575.285869102</v>
      </c>
      <c r="S47" s="7" t="n">
        <v>0</v>
      </c>
      <c r="T47" s="7" t="n">
        <v>4237576.82896037</v>
      </c>
      <c r="U47" s="7" t="n">
        <v>3819317.17084008</v>
      </c>
      <c r="V47" s="7" t="n">
        <v>421641.405241006</v>
      </c>
      <c r="W47" s="7" t="n">
        <v>14776088.5754694</v>
      </c>
      <c r="X47" s="7" t="n">
        <v>302140.748597105</v>
      </c>
      <c r="Y47" s="7" t="n">
        <v>1501100.36177581</v>
      </c>
      <c r="Z47" s="7" t="n">
        <v>0</v>
      </c>
      <c r="AA47" s="7" t="n">
        <v>0</v>
      </c>
      <c r="AB47" s="7" t="n">
        <v>0</v>
      </c>
      <c r="AC47" s="7" t="n">
        <v>234805.544295053</v>
      </c>
      <c r="AD47" s="7" t="n">
        <v>962471.448860601</v>
      </c>
      <c r="AE47" s="7" t="n">
        <v>609936.556763788</v>
      </c>
      <c r="AF47" s="7" t="n">
        <v>407563.502428716</v>
      </c>
      <c r="AG47" s="7" t="n">
        <v>85407.9477109667</v>
      </c>
      <c r="AH47" s="7" t="n">
        <v>0</v>
      </c>
      <c r="AI47" s="7" t="n">
        <v>18600.1410753788</v>
      </c>
      <c r="AJ47" s="7" t="n">
        <v>6151894.12058622</v>
      </c>
      <c r="AK47" s="7" t="n">
        <v>0</v>
      </c>
      <c r="AL47" s="7" t="n">
        <v>99900.0727014244</v>
      </c>
      <c r="AM47" s="7" t="n">
        <v>0</v>
      </c>
      <c r="AN47" s="7" t="n">
        <v>0</v>
      </c>
      <c r="AO47" s="7" t="n">
        <v>0</v>
      </c>
      <c r="AP47" s="7" t="n">
        <v>496785.208391362</v>
      </c>
      <c r="AQ47" s="7" t="n">
        <v>0</v>
      </c>
      <c r="AR47" s="7" t="n">
        <v>635683.153652992</v>
      </c>
      <c r="AS47" s="7" t="n">
        <v>228529.660114866</v>
      </c>
      <c r="AT47" s="7" t="n">
        <v>0</v>
      </c>
      <c r="AU47" s="7" t="n">
        <v>0</v>
      </c>
      <c r="AV47" s="7" t="n">
        <v>0</v>
      </c>
      <c r="AW47" s="1" t="n">
        <f aca="false">SUM(G47:Z47)</f>
        <v>36087312.9092063</v>
      </c>
      <c r="AX47" s="1" t="n">
        <f aca="false">SUM(G47:AV47)</f>
        <v>46018890.2657876</v>
      </c>
      <c r="AY47" s="5" t="s">
        <v>58</v>
      </c>
      <c r="AZ47" s="5" t="s">
        <v>58</v>
      </c>
      <c r="BA47" s="5" t="s">
        <v>58</v>
      </c>
      <c r="BB47" s="5" t="s">
        <v>59</v>
      </c>
      <c r="BC47" s="1" t="s">
        <v>93</v>
      </c>
    </row>
    <row r="48" customFormat="false" ht="13.8" hidden="false" customHeight="false" outlineLevel="0" collapsed="false">
      <c r="A48" s="1" t="s">
        <v>55</v>
      </c>
      <c r="B48" s="1" t="s">
        <v>91</v>
      </c>
      <c r="C48" s="1" t="str">
        <f aca="false">CONCATENATE(A48,"_",B48)</f>
        <v>C_II </v>
      </c>
      <c r="E48" s="5" t="s">
        <v>108</v>
      </c>
      <c r="F48" s="6" t="n">
        <v>44101.7781597222</v>
      </c>
      <c r="G48" s="7" t="n">
        <v>6012777.28379687</v>
      </c>
      <c r="H48" s="7" t="n">
        <v>425759.245420272</v>
      </c>
      <c r="I48" s="7" t="n">
        <v>173064.079886481</v>
      </c>
      <c r="J48" s="7" t="n">
        <v>340836.482016307</v>
      </c>
      <c r="K48" s="7" t="n">
        <v>66558.4386999991</v>
      </c>
      <c r="L48" s="7" t="n">
        <v>19279.2870041134</v>
      </c>
      <c r="M48" s="7" t="n">
        <v>244931.753885726</v>
      </c>
      <c r="N48" s="7" t="n">
        <v>3758742.51105544</v>
      </c>
      <c r="O48" s="7" t="n">
        <v>2790848.01981186</v>
      </c>
      <c r="P48" s="7" t="n">
        <v>0</v>
      </c>
      <c r="Q48" s="7" t="n">
        <v>473158.037586841</v>
      </c>
      <c r="R48" s="7" t="n">
        <v>69342.4816479218</v>
      </c>
      <c r="S48" s="7" t="n">
        <v>94848.0168307321</v>
      </c>
      <c r="T48" s="7" t="n">
        <v>8993656.58689038</v>
      </c>
      <c r="U48" s="7" t="n">
        <v>3760098.35144897</v>
      </c>
      <c r="V48" s="7" t="n">
        <v>1287836.25973327</v>
      </c>
      <c r="W48" s="7" t="n">
        <v>8931827.7124391</v>
      </c>
      <c r="X48" s="7" t="n">
        <v>1681281.81663454</v>
      </c>
      <c r="Y48" s="7" t="n">
        <v>805808.910377222</v>
      </c>
      <c r="Z48" s="7" t="n">
        <v>0</v>
      </c>
      <c r="AA48" s="7" t="n">
        <v>0</v>
      </c>
      <c r="AB48" s="7" t="n">
        <v>0</v>
      </c>
      <c r="AC48" s="7" t="n">
        <v>513013.010491305</v>
      </c>
      <c r="AD48" s="7" t="n">
        <v>2033173.3156015</v>
      </c>
      <c r="AE48" s="7" t="n">
        <v>1370553.17008243</v>
      </c>
      <c r="AF48" s="7" t="n">
        <v>858522.241276816</v>
      </c>
      <c r="AG48" s="7" t="n">
        <v>4827705.38137752</v>
      </c>
      <c r="AH48" s="7" t="n">
        <v>0</v>
      </c>
      <c r="AI48" s="7" t="n">
        <v>201817.832209341</v>
      </c>
      <c r="AJ48" s="7" t="n">
        <v>17284954.9845995</v>
      </c>
      <c r="AK48" s="7" t="n">
        <v>0</v>
      </c>
      <c r="AL48" s="7" t="n">
        <v>257542.783994978</v>
      </c>
      <c r="AM48" s="7" t="n">
        <v>0</v>
      </c>
      <c r="AN48" s="7" t="n">
        <v>0</v>
      </c>
      <c r="AO48" s="7" t="n">
        <v>0</v>
      </c>
      <c r="AP48" s="7" t="n">
        <v>636688.278391594</v>
      </c>
      <c r="AQ48" s="7" t="n">
        <v>0</v>
      </c>
      <c r="AR48" s="7" t="n">
        <v>1504364.45452461</v>
      </c>
      <c r="AS48" s="7" t="n">
        <v>882077.168440684</v>
      </c>
      <c r="AT48" s="7" t="n">
        <v>1324780.92973977</v>
      </c>
      <c r="AU48" s="7" t="n">
        <v>0</v>
      </c>
      <c r="AV48" s="7" t="n">
        <v>6423058.67635899</v>
      </c>
      <c r="AW48" s="1" t="n">
        <f aca="false">SUM(G48:Z48)</f>
        <v>39930655.275166</v>
      </c>
      <c r="AX48" s="1" t="n">
        <f aca="false">SUM(G48:AV48)</f>
        <v>78048907.5022551</v>
      </c>
      <c r="AY48" s="5" t="s">
        <v>58</v>
      </c>
      <c r="AZ48" s="5" t="s">
        <v>58</v>
      </c>
      <c r="BA48" s="5" t="s">
        <v>58</v>
      </c>
      <c r="BB48" s="5" t="s">
        <v>59</v>
      </c>
      <c r="BC48" s="1" t="s">
        <v>93</v>
      </c>
    </row>
    <row r="49" customFormat="false" ht="13.8" hidden="false" customHeight="false" outlineLevel="0" collapsed="false">
      <c r="A49" s="1" t="s">
        <v>55</v>
      </c>
      <c r="B49" s="1" t="s">
        <v>91</v>
      </c>
      <c r="C49" s="1" t="str">
        <f aca="false">CONCATENATE(A49,"_",B49)</f>
        <v>C_II </v>
      </c>
      <c r="E49" s="5" t="s">
        <v>109</v>
      </c>
      <c r="F49" s="6" t="n">
        <v>44085.8840972222</v>
      </c>
      <c r="G49" s="7" t="n">
        <v>1104231.97187621</v>
      </c>
      <c r="H49" s="7" t="n">
        <v>180644.052132309</v>
      </c>
      <c r="I49" s="7" t="n">
        <v>93835.9246346955</v>
      </c>
      <c r="J49" s="7" t="n">
        <v>379245.822999995</v>
      </c>
      <c r="K49" s="7" t="n">
        <v>16747.8827999998</v>
      </c>
      <c r="L49" s="7" t="n">
        <v>57136.1016498234</v>
      </c>
      <c r="M49" s="7" t="n">
        <v>424109.574836267</v>
      </c>
      <c r="N49" s="7" t="n">
        <v>1429512.49756451</v>
      </c>
      <c r="O49" s="7" t="n">
        <v>54537.3747641397</v>
      </c>
      <c r="P49" s="7" t="n">
        <v>0</v>
      </c>
      <c r="Q49" s="7" t="n">
        <v>692024.508500001</v>
      </c>
      <c r="R49" s="7" t="n">
        <v>187161.914266656</v>
      </c>
      <c r="S49" s="7" t="n">
        <v>27268.3512016858</v>
      </c>
      <c r="T49" s="7" t="n">
        <v>1612918.56929546</v>
      </c>
      <c r="U49" s="7" t="n">
        <v>511704.735447177</v>
      </c>
      <c r="V49" s="7" t="n">
        <v>215675.462744675</v>
      </c>
      <c r="W49" s="7" t="n">
        <v>9997905.17099938</v>
      </c>
      <c r="X49" s="7" t="n">
        <v>630527.363403391</v>
      </c>
      <c r="Y49" s="7" t="n">
        <v>889659.569837662</v>
      </c>
      <c r="Z49" s="7" t="n">
        <v>0</v>
      </c>
      <c r="AA49" s="7" t="n">
        <v>0</v>
      </c>
      <c r="AB49" s="7" t="n">
        <v>0</v>
      </c>
      <c r="AC49" s="7" t="n">
        <v>169778.042065059</v>
      </c>
      <c r="AD49" s="7" t="n">
        <v>670063.171150348</v>
      </c>
      <c r="AE49" s="7" t="n">
        <v>585337.844335089</v>
      </c>
      <c r="AF49" s="7" t="n">
        <v>343344.828765957</v>
      </c>
      <c r="AG49" s="7" t="n">
        <v>2035663.25067136</v>
      </c>
      <c r="AH49" s="7" t="n">
        <v>0</v>
      </c>
      <c r="AI49" s="7" t="n">
        <v>30166.357939294</v>
      </c>
      <c r="AJ49" s="7" t="n">
        <v>11762990.6278134</v>
      </c>
      <c r="AK49" s="7" t="n">
        <v>0</v>
      </c>
      <c r="AL49" s="7" t="n">
        <v>67647.4249999992</v>
      </c>
      <c r="AM49" s="7" t="n">
        <v>0</v>
      </c>
      <c r="AN49" s="7" t="n">
        <v>0</v>
      </c>
      <c r="AO49" s="7" t="n">
        <v>0</v>
      </c>
      <c r="AP49" s="7" t="n">
        <v>443671.143182683</v>
      </c>
      <c r="AQ49" s="7" t="n">
        <v>0</v>
      </c>
      <c r="AR49" s="7" t="n">
        <v>1018995.7818532</v>
      </c>
      <c r="AS49" s="7" t="n">
        <v>108190.58730153</v>
      </c>
      <c r="AT49" s="7" t="n">
        <v>466120.510000003</v>
      </c>
      <c r="AU49" s="7" t="n">
        <v>0</v>
      </c>
      <c r="AV49" s="7" t="n">
        <v>1720233.45708629</v>
      </c>
      <c r="AW49" s="1" t="n">
        <f aca="false">SUM(G49:Z49)</f>
        <v>18504846.848954</v>
      </c>
      <c r="AX49" s="1" t="n">
        <f aca="false">SUM(G49:AV49)</f>
        <v>37927049.8761183</v>
      </c>
      <c r="AY49" s="5" t="s">
        <v>58</v>
      </c>
      <c r="AZ49" s="5" t="s">
        <v>58</v>
      </c>
      <c r="BA49" s="5" t="s">
        <v>58</v>
      </c>
      <c r="BB49" s="5" t="s">
        <v>59</v>
      </c>
      <c r="BC49" s="1" t="s">
        <v>93</v>
      </c>
    </row>
    <row r="50" customFormat="false" ht="13.8" hidden="false" customHeight="false" outlineLevel="0" collapsed="false">
      <c r="A50" s="1" t="s">
        <v>55</v>
      </c>
      <c r="B50" s="1" t="s">
        <v>91</v>
      </c>
      <c r="C50" s="1" t="str">
        <f aca="false">CONCATENATE(A50,"_",B50)</f>
        <v>C_II </v>
      </c>
      <c r="E50" s="5" t="s">
        <v>110</v>
      </c>
      <c r="F50" s="6" t="n">
        <v>44101.8170717593</v>
      </c>
      <c r="G50" s="7" t="n">
        <v>1414017.3870838</v>
      </c>
      <c r="H50" s="7" t="n">
        <v>90374.7595033835</v>
      </c>
      <c r="I50" s="7" t="n">
        <v>78464.0954213161</v>
      </c>
      <c r="J50" s="7" t="n">
        <v>593272.242482564</v>
      </c>
      <c r="K50" s="7" t="n">
        <v>57265.3105792768</v>
      </c>
      <c r="L50" s="7" t="n">
        <v>51540.9675683378</v>
      </c>
      <c r="M50" s="7" t="n">
        <v>684044.398500011</v>
      </c>
      <c r="N50" s="7" t="n">
        <v>920897.761383889</v>
      </c>
      <c r="O50" s="7" t="n">
        <v>86543.7415000007</v>
      </c>
      <c r="P50" s="7" t="n">
        <v>0</v>
      </c>
      <c r="Q50" s="7" t="n">
        <v>1352896.71528346</v>
      </c>
      <c r="R50" s="7" t="n">
        <v>196321.99507042</v>
      </c>
      <c r="S50" s="7" t="n">
        <v>120429.409086806</v>
      </c>
      <c r="T50" s="7" t="n">
        <v>4679048.94903675</v>
      </c>
      <c r="U50" s="7" t="n">
        <v>2510146.62975598</v>
      </c>
      <c r="V50" s="7" t="n">
        <v>557910.207795517</v>
      </c>
      <c r="W50" s="7" t="n">
        <v>12854972.9854822</v>
      </c>
      <c r="X50" s="7" t="n">
        <v>3731493.3130641</v>
      </c>
      <c r="Y50" s="7" t="n">
        <v>1354382.63417056</v>
      </c>
      <c r="Z50" s="7" t="n">
        <v>0</v>
      </c>
      <c r="AA50" s="7" t="n">
        <v>0</v>
      </c>
      <c r="AB50" s="7" t="n">
        <v>0</v>
      </c>
      <c r="AC50" s="7" t="n">
        <v>318146.251045782</v>
      </c>
      <c r="AD50" s="7" t="n">
        <v>1240085.30102211</v>
      </c>
      <c r="AE50" s="7" t="n">
        <v>1372297.96303076</v>
      </c>
      <c r="AF50" s="7" t="n">
        <v>756029.549000005</v>
      </c>
      <c r="AG50" s="7" t="n">
        <v>1841089.53083854</v>
      </c>
      <c r="AH50" s="7" t="n">
        <v>0</v>
      </c>
      <c r="AI50" s="7" t="n">
        <v>249934.006150628</v>
      </c>
      <c r="AJ50" s="7" t="n">
        <v>19551243.68124</v>
      </c>
      <c r="AK50" s="7" t="n">
        <v>0</v>
      </c>
      <c r="AL50" s="7" t="n">
        <v>277895.825538716</v>
      </c>
      <c r="AM50" s="7" t="n">
        <v>0</v>
      </c>
      <c r="AN50" s="7" t="n">
        <v>0</v>
      </c>
      <c r="AO50" s="7" t="n">
        <v>0</v>
      </c>
      <c r="AP50" s="7" t="n">
        <v>625773.516400965</v>
      </c>
      <c r="AQ50" s="7" t="n">
        <v>0</v>
      </c>
      <c r="AR50" s="7" t="n">
        <v>1035695.80258275</v>
      </c>
      <c r="AS50" s="7" t="n">
        <v>156801.584933173</v>
      </c>
      <c r="AT50" s="7" t="n">
        <v>365408.03048</v>
      </c>
      <c r="AU50" s="7" t="n">
        <v>0</v>
      </c>
      <c r="AV50" s="7" t="n">
        <v>1737267.79220666</v>
      </c>
      <c r="AW50" s="1" t="n">
        <f aca="false">SUM(G50:Z50)</f>
        <v>31334023.5027684</v>
      </c>
      <c r="AX50" s="1" t="n">
        <f aca="false">SUM(G50:AV50)</f>
        <v>60861692.3372385</v>
      </c>
      <c r="AY50" s="5" t="s">
        <v>58</v>
      </c>
      <c r="AZ50" s="5" t="s">
        <v>58</v>
      </c>
      <c r="BA50" s="5" t="s">
        <v>58</v>
      </c>
      <c r="BB50" s="5" t="s">
        <v>59</v>
      </c>
      <c r="BC50" s="1" t="s">
        <v>93</v>
      </c>
    </row>
    <row r="51" customFormat="false" ht="13.8" hidden="false" customHeight="false" outlineLevel="0" collapsed="false">
      <c r="A51" s="1" t="s">
        <v>55</v>
      </c>
      <c r="B51" s="1" t="s">
        <v>91</v>
      </c>
      <c r="C51" s="1" t="str">
        <f aca="false">CONCATENATE(A51,"_",B51)</f>
        <v>C_II </v>
      </c>
      <c r="E51" s="5" t="s">
        <v>111</v>
      </c>
      <c r="F51" s="6" t="n">
        <v>44101.8558333333</v>
      </c>
      <c r="G51" s="7" t="n">
        <v>260502.862113407</v>
      </c>
      <c r="H51" s="7" t="n">
        <v>26630.0146926556</v>
      </c>
      <c r="I51" s="7" t="n">
        <v>32943.5092423446</v>
      </c>
      <c r="J51" s="7" t="n">
        <v>88815.738272499</v>
      </c>
      <c r="K51" s="7" t="n">
        <v>17037.2082954477</v>
      </c>
      <c r="L51" s="7" t="n">
        <v>16341.3583202799</v>
      </c>
      <c r="M51" s="7" t="n">
        <v>143588.628873037</v>
      </c>
      <c r="N51" s="7" t="n">
        <v>279640.830499996</v>
      </c>
      <c r="O51" s="7" t="n">
        <v>225561.181499997</v>
      </c>
      <c r="P51" s="7" t="n">
        <v>0</v>
      </c>
      <c r="Q51" s="7" t="n">
        <v>334150.650500003</v>
      </c>
      <c r="R51" s="7" t="n">
        <v>55591.1114999995</v>
      </c>
      <c r="S51" s="7" t="n">
        <v>27124.8596000005</v>
      </c>
      <c r="T51" s="7" t="n">
        <v>7092722.33145115</v>
      </c>
      <c r="U51" s="7" t="n">
        <v>2346115.40999355</v>
      </c>
      <c r="V51" s="7" t="n">
        <v>513794.955444205</v>
      </c>
      <c r="W51" s="7" t="n">
        <v>19739417.012673</v>
      </c>
      <c r="X51" s="7" t="n">
        <v>2718535.20218549</v>
      </c>
      <c r="Y51" s="7" t="n">
        <v>507046.070129088</v>
      </c>
      <c r="Z51" s="7" t="n">
        <v>0</v>
      </c>
      <c r="AA51" s="7" t="n">
        <v>0</v>
      </c>
      <c r="AB51" s="7" t="n">
        <v>0</v>
      </c>
      <c r="AC51" s="7" t="n">
        <v>174840.766875979</v>
      </c>
      <c r="AD51" s="7" t="n">
        <v>688263.830277285</v>
      </c>
      <c r="AE51" s="7" t="n">
        <v>157952.861500002</v>
      </c>
      <c r="AF51" s="7" t="n">
        <v>96481.1510000003</v>
      </c>
      <c r="AG51" s="7" t="n">
        <v>63670.7340670611</v>
      </c>
      <c r="AH51" s="7" t="n">
        <v>0</v>
      </c>
      <c r="AI51" s="7" t="n">
        <v>56487.5775306816</v>
      </c>
      <c r="AJ51" s="7" t="n">
        <v>8120756.80003464</v>
      </c>
      <c r="AK51" s="7" t="n">
        <v>0</v>
      </c>
      <c r="AL51" s="7" t="n">
        <v>0</v>
      </c>
      <c r="AM51" s="7" t="n">
        <v>0</v>
      </c>
      <c r="AN51" s="7" t="n">
        <v>0</v>
      </c>
      <c r="AO51" s="7" t="n">
        <v>0</v>
      </c>
      <c r="AP51" s="7" t="n">
        <v>286461.246353909</v>
      </c>
      <c r="AQ51" s="7" t="n">
        <v>0</v>
      </c>
      <c r="AR51" s="7" t="n">
        <v>553068.172171201</v>
      </c>
      <c r="AS51" s="7" t="n">
        <v>371382.069252234</v>
      </c>
      <c r="AT51" s="7" t="n">
        <v>964590.474824894</v>
      </c>
      <c r="AU51" s="7" t="n">
        <v>0</v>
      </c>
      <c r="AV51" s="7" t="n">
        <v>4024637.42932795</v>
      </c>
      <c r="AW51" s="1" t="n">
        <f aca="false">SUM(G51:Z51)</f>
        <v>34425558.9352862</v>
      </c>
      <c r="AX51" s="1" t="n">
        <f aca="false">SUM(G51:AV51)</f>
        <v>49984152.048502</v>
      </c>
      <c r="AY51" s="5" t="s">
        <v>58</v>
      </c>
      <c r="AZ51" s="5" t="s">
        <v>58</v>
      </c>
      <c r="BA51" s="5" t="s">
        <v>58</v>
      </c>
      <c r="BB51" s="5" t="s">
        <v>59</v>
      </c>
      <c r="BC51" s="1" t="s">
        <v>93</v>
      </c>
    </row>
    <row r="52" customFormat="false" ht="13.8" hidden="false" customHeight="false" outlineLevel="0" collapsed="false">
      <c r="A52" s="1" t="s">
        <v>55</v>
      </c>
      <c r="B52" s="1" t="s">
        <v>91</v>
      </c>
      <c r="C52" s="1" t="str">
        <f aca="false">CONCATENATE(A52,"_",B52)</f>
        <v>C_II </v>
      </c>
      <c r="E52" s="5" t="s">
        <v>112</v>
      </c>
      <c r="F52" s="6" t="n">
        <v>44084.9553819444</v>
      </c>
      <c r="G52" s="7" t="n">
        <v>1519056.74899747</v>
      </c>
      <c r="H52" s="7" t="n">
        <v>4558.14937619176</v>
      </c>
      <c r="I52" s="7" t="n">
        <v>12590.4992646968</v>
      </c>
      <c r="J52" s="7" t="n">
        <v>73218.6804999998</v>
      </c>
      <c r="K52" s="7" t="n">
        <v>21530.4625000004</v>
      </c>
      <c r="L52" s="7" t="n">
        <v>7814.00323509606</v>
      </c>
      <c r="M52" s="7" t="n">
        <v>115374.944999999</v>
      </c>
      <c r="N52" s="7" t="n">
        <v>162326.775999998</v>
      </c>
      <c r="O52" s="7" t="n">
        <v>2572405.3183479</v>
      </c>
      <c r="P52" s="7" t="n">
        <v>0</v>
      </c>
      <c r="Q52" s="7" t="n">
        <v>248294.678896661</v>
      </c>
      <c r="R52" s="7" t="n">
        <v>159906.786199799</v>
      </c>
      <c r="S52" s="7" t="n">
        <v>0</v>
      </c>
      <c r="T52" s="7" t="n">
        <v>5688072.97745268</v>
      </c>
      <c r="U52" s="7" t="n">
        <v>9464083.5799202</v>
      </c>
      <c r="V52" s="7" t="n">
        <v>1439100.09634994</v>
      </c>
      <c r="W52" s="7" t="n">
        <v>14418995.9435999</v>
      </c>
      <c r="X52" s="7" t="n">
        <v>2105505.610588</v>
      </c>
      <c r="Y52" s="7" t="n">
        <v>1176803.18847156</v>
      </c>
      <c r="Z52" s="7" t="n">
        <v>0</v>
      </c>
      <c r="AA52" s="7" t="n">
        <v>0</v>
      </c>
      <c r="AB52" s="7" t="n">
        <v>0</v>
      </c>
      <c r="AC52" s="7" t="n">
        <v>92942.064862714</v>
      </c>
      <c r="AD52" s="7" t="n">
        <v>372356.099306981</v>
      </c>
      <c r="AE52" s="7" t="n">
        <v>381140.390697783</v>
      </c>
      <c r="AF52" s="7" t="n">
        <v>190401.577713149</v>
      </c>
      <c r="AG52" s="7" t="n">
        <v>819618.729699114</v>
      </c>
      <c r="AH52" s="7" t="n">
        <v>0</v>
      </c>
      <c r="AI52" s="7" t="n">
        <v>39469.5621104605</v>
      </c>
      <c r="AJ52" s="7" t="n">
        <v>5360404.23650848</v>
      </c>
      <c r="AK52" s="7" t="n">
        <v>0</v>
      </c>
      <c r="AL52" s="7" t="n">
        <v>140721.924397889</v>
      </c>
      <c r="AM52" s="7" t="n">
        <v>0</v>
      </c>
      <c r="AN52" s="7" t="n">
        <v>0</v>
      </c>
      <c r="AO52" s="7" t="n">
        <v>0</v>
      </c>
      <c r="AP52" s="7" t="n">
        <v>159631.750016394</v>
      </c>
      <c r="AQ52" s="7" t="n">
        <v>0</v>
      </c>
      <c r="AR52" s="7" t="n">
        <v>545188.221742879</v>
      </c>
      <c r="AS52" s="7" t="n">
        <v>1493885.87575592</v>
      </c>
      <c r="AT52" s="7" t="n">
        <v>0</v>
      </c>
      <c r="AU52" s="7" t="n">
        <v>0</v>
      </c>
      <c r="AV52" s="7" t="n">
        <v>0</v>
      </c>
      <c r="AW52" s="1" t="n">
        <f aca="false">SUM(G52:Z52)</f>
        <v>39189638.4447001</v>
      </c>
      <c r="AX52" s="1" t="n">
        <f aca="false">SUM(G52:AV52)</f>
        <v>48785398.8775119</v>
      </c>
      <c r="AY52" s="5" t="s">
        <v>58</v>
      </c>
      <c r="AZ52" s="5" t="s">
        <v>58</v>
      </c>
      <c r="BA52" s="5" t="s">
        <v>58</v>
      </c>
      <c r="BB52" s="5" t="s">
        <v>59</v>
      </c>
      <c r="BC52" s="1" t="s">
        <v>93</v>
      </c>
    </row>
    <row r="53" customFormat="false" ht="13.8" hidden="false" customHeight="false" outlineLevel="0" collapsed="false">
      <c r="A53" s="1" t="s">
        <v>55</v>
      </c>
      <c r="B53" s="1" t="s">
        <v>91</v>
      </c>
      <c r="C53" s="1" t="str">
        <f aca="false">CONCATENATE(A53,"_",B53)</f>
        <v>C_II </v>
      </c>
      <c r="E53" s="5" t="s">
        <v>113</v>
      </c>
      <c r="F53" s="6" t="n">
        <v>44101.8945601852</v>
      </c>
      <c r="G53" s="7" t="n">
        <v>976219.500586171</v>
      </c>
      <c r="H53" s="7" t="n">
        <v>3848.75825172402</v>
      </c>
      <c r="I53" s="7" t="n">
        <v>3021.03605260811</v>
      </c>
      <c r="J53" s="7" t="n">
        <v>4643.75707088879</v>
      </c>
      <c r="K53" s="7" t="n">
        <v>6553.70889940799</v>
      </c>
      <c r="L53" s="7" t="n">
        <v>0</v>
      </c>
      <c r="M53" s="7" t="n">
        <v>0</v>
      </c>
      <c r="N53" s="7" t="n">
        <v>54937.1355000004</v>
      </c>
      <c r="O53" s="7" t="n">
        <v>0</v>
      </c>
      <c r="P53" s="7" t="n">
        <v>0</v>
      </c>
      <c r="Q53" s="7" t="n">
        <v>45034.3575652708</v>
      </c>
      <c r="R53" s="7" t="n">
        <v>10846.8339755709</v>
      </c>
      <c r="S53" s="7" t="n">
        <v>0</v>
      </c>
      <c r="T53" s="7" t="n">
        <v>401793.366343902</v>
      </c>
      <c r="U53" s="7" t="n">
        <v>227708.370500537</v>
      </c>
      <c r="V53" s="7" t="n">
        <v>0</v>
      </c>
      <c r="W53" s="7" t="n">
        <v>1209460.23191907</v>
      </c>
      <c r="X53" s="7" t="n">
        <v>358097.763252723</v>
      </c>
      <c r="Y53" s="7" t="n">
        <v>112757.864852351</v>
      </c>
      <c r="Z53" s="7" t="n">
        <v>0</v>
      </c>
      <c r="AA53" s="7" t="n">
        <v>0</v>
      </c>
      <c r="AB53" s="7" t="n">
        <v>0</v>
      </c>
      <c r="AC53" s="7" t="n">
        <v>282804.984695515</v>
      </c>
      <c r="AD53" s="7" t="n">
        <v>1052887.2614665</v>
      </c>
      <c r="AE53" s="7" t="n">
        <v>50076.1004137644</v>
      </c>
      <c r="AF53" s="7" t="n">
        <v>41891.1948248144</v>
      </c>
      <c r="AG53" s="7" t="n">
        <v>260334.053943879</v>
      </c>
      <c r="AH53" s="7" t="n">
        <v>0</v>
      </c>
      <c r="AI53" s="7" t="n">
        <v>54028.896635281</v>
      </c>
      <c r="AJ53" s="7" t="n">
        <v>105341.499760705</v>
      </c>
      <c r="AK53" s="7" t="n">
        <v>0</v>
      </c>
      <c r="AL53" s="7" t="n">
        <v>0</v>
      </c>
      <c r="AM53" s="7" t="n">
        <v>0</v>
      </c>
      <c r="AN53" s="7" t="n">
        <v>0</v>
      </c>
      <c r="AO53" s="7" t="n">
        <v>0</v>
      </c>
      <c r="AP53" s="7" t="n">
        <v>263121.497632587</v>
      </c>
      <c r="AQ53" s="7" t="n">
        <v>0</v>
      </c>
      <c r="AR53" s="7" t="n">
        <v>1517161.60525795</v>
      </c>
      <c r="AS53" s="7" t="n">
        <v>0</v>
      </c>
      <c r="AT53" s="7" t="n">
        <v>0</v>
      </c>
      <c r="AU53" s="7" t="n">
        <v>0</v>
      </c>
      <c r="AV53" s="7" t="n">
        <v>0</v>
      </c>
      <c r="AW53" s="1" t="n">
        <f aca="false">SUM(G53:Z53)</f>
        <v>3414922.68477023</v>
      </c>
      <c r="AX53" s="1" t="n">
        <f aca="false">SUM(G53:AV53)</f>
        <v>7042569.77940122</v>
      </c>
      <c r="AY53" s="5" t="s">
        <v>58</v>
      </c>
      <c r="AZ53" s="5" t="s">
        <v>58</v>
      </c>
      <c r="BA53" s="5" t="s">
        <v>58</v>
      </c>
      <c r="BB53" s="5" t="s">
        <v>59</v>
      </c>
      <c r="BC53" s="1" t="s">
        <v>93</v>
      </c>
    </row>
    <row r="54" customFormat="false" ht="13.8" hidden="false" customHeight="false" outlineLevel="0" collapsed="false">
      <c r="A54" s="1" t="s">
        <v>55</v>
      </c>
      <c r="B54" s="1" t="s">
        <v>91</v>
      </c>
      <c r="C54" s="1" t="str">
        <f aca="false">CONCATENATE(A54,"_",B54)</f>
        <v>C_II </v>
      </c>
      <c r="E54" s="5" t="s">
        <v>114</v>
      </c>
      <c r="F54" s="6" t="n">
        <v>44084.9940972222</v>
      </c>
      <c r="G54" s="7" t="n">
        <v>1795175.37105699</v>
      </c>
      <c r="H54" s="7" t="n">
        <v>252120.360661484</v>
      </c>
      <c r="I54" s="7" t="n">
        <v>98704.5842826487</v>
      </c>
      <c r="J54" s="7" t="n">
        <v>299279.903026007</v>
      </c>
      <c r="K54" s="7" t="n">
        <v>11333.0099442811</v>
      </c>
      <c r="L54" s="7" t="n">
        <v>8945.58375501254</v>
      </c>
      <c r="M54" s="7" t="n">
        <v>156823.258865037</v>
      </c>
      <c r="N54" s="7" t="n">
        <v>2346606.9833842</v>
      </c>
      <c r="O54" s="7" t="n">
        <v>1013601.38986029</v>
      </c>
      <c r="P54" s="7" t="n">
        <v>0</v>
      </c>
      <c r="Q54" s="7" t="n">
        <v>366235.954999994</v>
      </c>
      <c r="R54" s="7" t="n">
        <v>175674.42919008</v>
      </c>
      <c r="S54" s="7" t="n">
        <v>0</v>
      </c>
      <c r="T54" s="7" t="n">
        <v>4135753.07460656</v>
      </c>
      <c r="U54" s="7" t="n">
        <v>1374836.93109329</v>
      </c>
      <c r="V54" s="7" t="n">
        <v>658068.442849699</v>
      </c>
      <c r="W54" s="7" t="n">
        <v>9997260.77298811</v>
      </c>
      <c r="X54" s="7" t="n">
        <v>855876.756645709</v>
      </c>
      <c r="Y54" s="7" t="n">
        <v>711391.200202382</v>
      </c>
      <c r="Z54" s="7" t="n">
        <v>0</v>
      </c>
      <c r="AA54" s="7" t="n">
        <v>0</v>
      </c>
      <c r="AB54" s="7" t="n">
        <v>0</v>
      </c>
      <c r="AC54" s="7" t="n">
        <v>234649.492231099</v>
      </c>
      <c r="AD54" s="7" t="n">
        <v>911490.962663586</v>
      </c>
      <c r="AE54" s="7" t="n">
        <v>1354561.45233974</v>
      </c>
      <c r="AF54" s="7" t="n">
        <v>561815.684570726</v>
      </c>
      <c r="AG54" s="7" t="n">
        <v>17926.8473475529</v>
      </c>
      <c r="AH54" s="7" t="n">
        <v>0</v>
      </c>
      <c r="AI54" s="7" t="n">
        <v>18931.2749918412</v>
      </c>
      <c r="AJ54" s="7" t="n">
        <v>5946885.5684071</v>
      </c>
      <c r="AK54" s="7" t="n">
        <v>0</v>
      </c>
      <c r="AL54" s="7" t="n">
        <v>213619.611327753</v>
      </c>
      <c r="AM54" s="7" t="n">
        <v>0</v>
      </c>
      <c r="AN54" s="7" t="n">
        <v>0</v>
      </c>
      <c r="AO54" s="7" t="n">
        <v>0</v>
      </c>
      <c r="AP54" s="7" t="n">
        <v>247210.187754918</v>
      </c>
      <c r="AQ54" s="7" t="n">
        <v>0</v>
      </c>
      <c r="AR54" s="7" t="n">
        <v>1057064.30363596</v>
      </c>
      <c r="AS54" s="7" t="n">
        <v>624657.716193912</v>
      </c>
      <c r="AT54" s="7" t="n">
        <v>0</v>
      </c>
      <c r="AU54" s="7" t="n">
        <v>0</v>
      </c>
      <c r="AV54" s="7" t="n">
        <v>0</v>
      </c>
      <c r="AW54" s="1" t="n">
        <f aca="false">SUM(G54:Z54)</f>
        <v>24257688.0074118</v>
      </c>
      <c r="AX54" s="1" t="n">
        <f aca="false">SUM(G54:AV54)</f>
        <v>35446501.108876</v>
      </c>
      <c r="AY54" s="5" t="s">
        <v>58</v>
      </c>
      <c r="AZ54" s="5" t="s">
        <v>58</v>
      </c>
      <c r="BA54" s="5" t="s">
        <v>58</v>
      </c>
      <c r="BB54" s="5" t="s">
        <v>59</v>
      </c>
      <c r="BC54" s="1" t="s">
        <v>93</v>
      </c>
    </row>
    <row r="55" customFormat="false" ht="13.8" hidden="false" customHeight="false" outlineLevel="0" collapsed="false">
      <c r="A55" s="1" t="s">
        <v>55</v>
      </c>
      <c r="B55" s="1" t="s">
        <v>91</v>
      </c>
      <c r="C55" s="1" t="str">
        <f aca="false">CONCATENATE(A55,"_",B55)</f>
        <v>C_II </v>
      </c>
      <c r="E55" s="5" t="s">
        <v>115</v>
      </c>
      <c r="F55" s="6" t="n">
        <v>44085.0327083333</v>
      </c>
      <c r="G55" s="7" t="n">
        <v>561127.331454694</v>
      </c>
      <c r="H55" s="7" t="n">
        <v>81115.2530535813</v>
      </c>
      <c r="I55" s="7" t="n">
        <v>44267.273593395</v>
      </c>
      <c r="J55" s="7" t="n">
        <v>138391.711499998</v>
      </c>
      <c r="K55" s="7" t="n">
        <v>7565.49474750348</v>
      </c>
      <c r="L55" s="7" t="n">
        <v>4351.95174999998</v>
      </c>
      <c r="M55" s="7" t="n">
        <v>113286.276150888</v>
      </c>
      <c r="N55" s="7" t="n">
        <v>690468.757999996</v>
      </c>
      <c r="O55" s="7" t="n">
        <v>913177.160915802</v>
      </c>
      <c r="P55" s="7" t="n">
        <v>0</v>
      </c>
      <c r="Q55" s="7" t="n">
        <v>217195.010026993</v>
      </c>
      <c r="R55" s="7" t="n">
        <v>81477.8619898592</v>
      </c>
      <c r="S55" s="7" t="n">
        <v>0</v>
      </c>
      <c r="T55" s="7" t="n">
        <v>1907623.04618064</v>
      </c>
      <c r="U55" s="7" t="n">
        <v>911772.226329339</v>
      </c>
      <c r="V55" s="7" t="n">
        <v>292279.231605114</v>
      </c>
      <c r="W55" s="7" t="n">
        <v>8717783.36879653</v>
      </c>
      <c r="X55" s="7" t="n">
        <v>1104632.11260893</v>
      </c>
      <c r="Y55" s="7" t="n">
        <v>605184.614086019</v>
      </c>
      <c r="Z55" s="7" t="n">
        <v>0</v>
      </c>
      <c r="AA55" s="7" t="n">
        <v>0</v>
      </c>
      <c r="AB55" s="7" t="n">
        <v>0</v>
      </c>
      <c r="AC55" s="7" t="n">
        <v>201428.360091073</v>
      </c>
      <c r="AD55" s="7" t="n">
        <v>770657.467685677</v>
      </c>
      <c r="AE55" s="7" t="n">
        <v>660240.036677528</v>
      </c>
      <c r="AF55" s="7" t="n">
        <v>354920.295404738</v>
      </c>
      <c r="AG55" s="7" t="n">
        <v>1098933.65583652</v>
      </c>
      <c r="AH55" s="7" t="n">
        <v>0</v>
      </c>
      <c r="AI55" s="7" t="n">
        <v>25715.5648880752</v>
      </c>
      <c r="AJ55" s="7" t="n">
        <v>3923839.596</v>
      </c>
      <c r="AK55" s="7" t="n">
        <v>0</v>
      </c>
      <c r="AL55" s="7" t="n">
        <v>121881.302600001</v>
      </c>
      <c r="AM55" s="7" t="n">
        <v>0</v>
      </c>
      <c r="AN55" s="7" t="n">
        <v>0</v>
      </c>
      <c r="AO55" s="7" t="n">
        <v>0</v>
      </c>
      <c r="AP55" s="7" t="n">
        <v>235039.494163934</v>
      </c>
      <c r="AQ55" s="7" t="n">
        <v>0</v>
      </c>
      <c r="AR55" s="7" t="n">
        <v>592759.50423759</v>
      </c>
      <c r="AS55" s="7" t="n">
        <v>70206.3436104641</v>
      </c>
      <c r="AT55" s="7" t="n">
        <v>656255.005243445</v>
      </c>
      <c r="AU55" s="7" t="n">
        <v>0</v>
      </c>
      <c r="AV55" s="7" t="n">
        <v>2395023.36633627</v>
      </c>
      <c r="AW55" s="1" t="n">
        <f aca="false">SUM(G55:Z55)</f>
        <v>16391698.6827893</v>
      </c>
      <c r="AX55" s="1" t="n">
        <f aca="false">SUM(G55:AV55)</f>
        <v>27498598.6755646</v>
      </c>
      <c r="AY55" s="5" t="s">
        <v>58</v>
      </c>
      <c r="AZ55" s="5" t="s">
        <v>58</v>
      </c>
      <c r="BA55" s="5" t="s">
        <v>58</v>
      </c>
      <c r="BB55" s="5" t="s">
        <v>59</v>
      </c>
      <c r="BC55" s="1" t="s">
        <v>93</v>
      </c>
    </row>
    <row r="56" customFormat="false" ht="13.8" hidden="false" customHeight="false" outlineLevel="0" collapsed="false">
      <c r="A56" s="1" t="s">
        <v>55</v>
      </c>
      <c r="B56" s="1" t="s">
        <v>91</v>
      </c>
      <c r="C56" s="1" t="str">
        <f aca="false">CONCATENATE(A56,"_",B56)</f>
        <v>C_II </v>
      </c>
      <c r="E56" s="5" t="s">
        <v>116</v>
      </c>
      <c r="F56" s="6" t="n">
        <v>44101.4263078704</v>
      </c>
      <c r="G56" s="7" t="n">
        <v>278379.872138265</v>
      </c>
      <c r="H56" s="7" t="n">
        <v>98261.8775293246</v>
      </c>
      <c r="I56" s="7" t="n">
        <v>41684.4231854378</v>
      </c>
      <c r="J56" s="7" t="n">
        <v>74598.1164999989</v>
      </c>
      <c r="K56" s="7" t="n">
        <v>12329.0941126083</v>
      </c>
      <c r="L56" s="7" t="n">
        <v>5579.45888947359</v>
      </c>
      <c r="M56" s="7" t="n">
        <v>144509.387173263</v>
      </c>
      <c r="N56" s="7" t="n">
        <v>723629.907546498</v>
      </c>
      <c r="O56" s="7" t="n">
        <v>2401216.14194816</v>
      </c>
      <c r="P56" s="7" t="n">
        <v>0</v>
      </c>
      <c r="Q56" s="7" t="n">
        <v>231290.455499408</v>
      </c>
      <c r="R56" s="7" t="n">
        <v>130885.584197672</v>
      </c>
      <c r="S56" s="7" t="n">
        <v>8944.42820000005</v>
      </c>
      <c r="T56" s="7" t="n">
        <v>776279.928644951</v>
      </c>
      <c r="U56" s="7" t="n">
        <v>102656.679355725</v>
      </c>
      <c r="V56" s="7" t="n">
        <v>119423.550269288</v>
      </c>
      <c r="W56" s="7" t="n">
        <v>1126227.3303515</v>
      </c>
      <c r="X56" s="7" t="n">
        <v>2076355.36966233</v>
      </c>
      <c r="Y56" s="7" t="n">
        <v>361279.001258177</v>
      </c>
      <c r="Z56" s="7" t="n">
        <v>0</v>
      </c>
      <c r="AA56" s="7" t="n">
        <v>0</v>
      </c>
      <c r="AB56" s="7" t="n">
        <v>0</v>
      </c>
      <c r="AC56" s="7" t="n">
        <v>97126.5803443519</v>
      </c>
      <c r="AD56" s="7" t="n">
        <v>318674.772321286</v>
      </c>
      <c r="AE56" s="7" t="n">
        <v>1594920.89687388</v>
      </c>
      <c r="AF56" s="7" t="n">
        <v>732667.569516669</v>
      </c>
      <c r="AG56" s="7" t="n">
        <v>2280208.40100125</v>
      </c>
      <c r="AH56" s="7" t="n">
        <v>0</v>
      </c>
      <c r="AI56" s="7" t="n">
        <v>16736.4098447699</v>
      </c>
      <c r="AJ56" s="7" t="n">
        <v>4201323.63149998</v>
      </c>
      <c r="AK56" s="7" t="n">
        <v>0</v>
      </c>
      <c r="AL56" s="7" t="n">
        <v>305191.458315019</v>
      </c>
      <c r="AM56" s="7" t="n">
        <v>0</v>
      </c>
      <c r="AN56" s="7" t="n">
        <v>0</v>
      </c>
      <c r="AO56" s="7" t="n">
        <v>0</v>
      </c>
      <c r="AP56" s="7" t="n">
        <v>254226.069301624</v>
      </c>
      <c r="AQ56" s="7" t="n">
        <v>0</v>
      </c>
      <c r="AR56" s="7" t="n">
        <v>378144.406178929</v>
      </c>
      <c r="AS56" s="7" t="n">
        <v>35534.145894178</v>
      </c>
      <c r="AT56" s="7" t="n">
        <v>900997.261914563</v>
      </c>
      <c r="AU56" s="7" t="n">
        <v>0</v>
      </c>
      <c r="AV56" s="7" t="n">
        <v>5367218.96914814</v>
      </c>
      <c r="AW56" s="1" t="n">
        <f aca="false">SUM(G56:Z56)</f>
        <v>8713530.60646208</v>
      </c>
      <c r="AX56" s="1" t="n">
        <f aca="false">SUM(G56:AV56)</f>
        <v>25196501.1786167</v>
      </c>
      <c r="AY56" s="5" t="s">
        <v>58</v>
      </c>
      <c r="AZ56" s="5" t="s">
        <v>58</v>
      </c>
      <c r="BA56" s="5" t="s">
        <v>58</v>
      </c>
      <c r="BB56" s="5" t="s">
        <v>59</v>
      </c>
      <c r="BC56" s="1" t="s">
        <v>93</v>
      </c>
    </row>
    <row r="57" customFormat="false" ht="13.8" hidden="false" customHeight="false" outlineLevel="0" collapsed="false">
      <c r="A57" s="1" t="s">
        <v>55</v>
      </c>
      <c r="B57" s="1" t="s">
        <v>91</v>
      </c>
      <c r="C57" s="1" t="str">
        <f aca="false">CONCATENATE(A57,"_",B57)</f>
        <v>C_II </v>
      </c>
      <c r="E57" s="5" t="s">
        <v>117</v>
      </c>
      <c r="F57" s="6" t="n">
        <v>44085.1101967593</v>
      </c>
      <c r="G57" s="7" t="n">
        <v>439452.142237421</v>
      </c>
      <c r="H57" s="7" t="n">
        <v>61183.3010937095</v>
      </c>
      <c r="I57" s="7" t="n">
        <v>31347.5116355039</v>
      </c>
      <c r="J57" s="7" t="n">
        <v>181418.511943492</v>
      </c>
      <c r="K57" s="7" t="n">
        <v>10411.6355000001</v>
      </c>
      <c r="L57" s="7" t="n">
        <v>26423.3547221205</v>
      </c>
      <c r="M57" s="7" t="n">
        <v>161484.854574511</v>
      </c>
      <c r="N57" s="7" t="n">
        <v>661511.637307855</v>
      </c>
      <c r="O57" s="7" t="n">
        <v>32409.0581860319</v>
      </c>
      <c r="P57" s="7" t="n">
        <v>0</v>
      </c>
      <c r="Q57" s="7" t="n">
        <v>248415.397648081</v>
      </c>
      <c r="R57" s="7" t="n">
        <v>79852.1807407132</v>
      </c>
      <c r="S57" s="7" t="n">
        <v>0</v>
      </c>
      <c r="T57" s="7" t="n">
        <v>2634372.73168371</v>
      </c>
      <c r="U57" s="7" t="n">
        <v>2066330.65536971</v>
      </c>
      <c r="V57" s="7" t="n">
        <v>414392.426981462</v>
      </c>
      <c r="W57" s="7" t="n">
        <v>894743.19709678</v>
      </c>
      <c r="X57" s="7" t="n">
        <v>2487128.13000263</v>
      </c>
      <c r="Y57" s="7" t="n">
        <v>1018023.56243157</v>
      </c>
      <c r="Z57" s="7" t="n">
        <v>0</v>
      </c>
      <c r="AA57" s="7" t="n">
        <v>0</v>
      </c>
      <c r="AB57" s="7" t="n">
        <v>0</v>
      </c>
      <c r="AC57" s="7" t="n">
        <v>277025.750711881</v>
      </c>
      <c r="AD57" s="7" t="n">
        <v>1064606.42336942</v>
      </c>
      <c r="AE57" s="7" t="n">
        <v>46036.7252673343</v>
      </c>
      <c r="AF57" s="7" t="n">
        <v>26137.7224999994</v>
      </c>
      <c r="AG57" s="7" t="n">
        <v>82391.296104485</v>
      </c>
      <c r="AH57" s="7" t="n">
        <v>0</v>
      </c>
      <c r="AI57" s="7" t="n">
        <v>65971.1689125518</v>
      </c>
      <c r="AJ57" s="7" t="n">
        <v>7321220.14783629</v>
      </c>
      <c r="AK57" s="7" t="n">
        <v>0</v>
      </c>
      <c r="AL57" s="7" t="n">
        <v>0</v>
      </c>
      <c r="AM57" s="7" t="n">
        <v>0</v>
      </c>
      <c r="AN57" s="7" t="n">
        <v>0</v>
      </c>
      <c r="AO57" s="7" t="n">
        <v>0</v>
      </c>
      <c r="AP57" s="7" t="n">
        <v>172288.052624137</v>
      </c>
      <c r="AQ57" s="7" t="n">
        <v>0</v>
      </c>
      <c r="AR57" s="7" t="n">
        <v>573967.504892813</v>
      </c>
      <c r="AS57" s="7" t="n">
        <v>227002.427257274</v>
      </c>
      <c r="AT57" s="7" t="n">
        <v>804248.770000008</v>
      </c>
      <c r="AU57" s="7" t="n">
        <v>0</v>
      </c>
      <c r="AV57" s="7" t="n">
        <v>4732624.54924956</v>
      </c>
      <c r="AW57" s="1" t="n">
        <f aca="false">SUM(G57:Z57)</f>
        <v>11448900.2891553</v>
      </c>
      <c r="AX57" s="1" t="n">
        <f aca="false">SUM(G57:AV57)</f>
        <v>26842420.8278811</v>
      </c>
      <c r="AY57" s="5" t="s">
        <v>58</v>
      </c>
      <c r="AZ57" s="5" t="s">
        <v>58</v>
      </c>
      <c r="BA57" s="5" t="s">
        <v>58</v>
      </c>
      <c r="BB57" s="5" t="s">
        <v>59</v>
      </c>
      <c r="BC57" s="1" t="s">
        <v>93</v>
      </c>
    </row>
    <row r="58" customFormat="false" ht="13.8" hidden="false" customHeight="false" outlineLevel="0" collapsed="false">
      <c r="A58" s="1" t="s">
        <v>55</v>
      </c>
      <c r="B58" s="1" t="s">
        <v>91</v>
      </c>
      <c r="C58" s="1" t="str">
        <f aca="false">CONCATENATE(A58,"_",B58)</f>
        <v>C_II </v>
      </c>
      <c r="E58" s="5" t="s">
        <v>118</v>
      </c>
      <c r="F58" s="6" t="n">
        <v>44101.6600925926</v>
      </c>
      <c r="G58" s="7" t="n">
        <v>1441683.19616326</v>
      </c>
      <c r="H58" s="7" t="n">
        <v>57125.5946573516</v>
      </c>
      <c r="I58" s="7" t="n">
        <v>63957.2242275579</v>
      </c>
      <c r="J58" s="7" t="n">
        <v>316251.536717826</v>
      </c>
      <c r="K58" s="7" t="n">
        <v>41001.3929760207</v>
      </c>
      <c r="L58" s="7" t="n">
        <v>39658.4992987665</v>
      </c>
      <c r="M58" s="7" t="n">
        <v>285849.64120704</v>
      </c>
      <c r="N58" s="7" t="n">
        <v>784817.759999994</v>
      </c>
      <c r="O58" s="7" t="n">
        <v>911207.528438591</v>
      </c>
      <c r="P58" s="7" t="n">
        <v>12370.9729269659</v>
      </c>
      <c r="Q58" s="7" t="n">
        <v>889895.43762794</v>
      </c>
      <c r="R58" s="7" t="n">
        <v>219095.025482017</v>
      </c>
      <c r="S58" s="7" t="n">
        <v>49927.5353409096</v>
      </c>
      <c r="T58" s="7" t="n">
        <v>6683943.32508859</v>
      </c>
      <c r="U58" s="7" t="n">
        <v>3435846.76472449</v>
      </c>
      <c r="V58" s="7" t="n">
        <v>1519945.27647376</v>
      </c>
      <c r="W58" s="7" t="n">
        <v>1940916.67697181</v>
      </c>
      <c r="X58" s="7" t="n">
        <v>2527239.02649203</v>
      </c>
      <c r="Y58" s="7" t="n">
        <v>879050.352432441</v>
      </c>
      <c r="Z58" s="7" t="n">
        <v>0</v>
      </c>
      <c r="AA58" s="7" t="n">
        <v>0</v>
      </c>
      <c r="AB58" s="7" t="n">
        <v>0</v>
      </c>
      <c r="AC58" s="7" t="n">
        <v>364515.258658699</v>
      </c>
      <c r="AD58" s="7" t="n">
        <v>1459440.31717127</v>
      </c>
      <c r="AE58" s="7" t="n">
        <v>1978080.80028102</v>
      </c>
      <c r="AF58" s="7" t="n">
        <v>1067756.10242056</v>
      </c>
      <c r="AG58" s="7" t="n">
        <v>11212.112686633</v>
      </c>
      <c r="AH58" s="7" t="n">
        <v>0</v>
      </c>
      <c r="AI58" s="7" t="n">
        <v>197076.068424688</v>
      </c>
      <c r="AJ58" s="7" t="n">
        <v>14947113.3673062</v>
      </c>
      <c r="AK58" s="7" t="n">
        <v>0</v>
      </c>
      <c r="AL58" s="7" t="n">
        <v>316780.131905858</v>
      </c>
      <c r="AM58" s="7" t="n">
        <v>0</v>
      </c>
      <c r="AN58" s="7" t="n">
        <v>0</v>
      </c>
      <c r="AO58" s="7" t="n">
        <v>0</v>
      </c>
      <c r="AP58" s="7" t="n">
        <v>547132.100987606</v>
      </c>
      <c r="AQ58" s="7" t="n">
        <v>0</v>
      </c>
      <c r="AR58" s="7" t="n">
        <v>2062141.39404635</v>
      </c>
      <c r="AS58" s="7" t="n">
        <v>1010807.0442178</v>
      </c>
      <c r="AT58" s="7" t="n">
        <v>0</v>
      </c>
      <c r="AU58" s="7" t="n">
        <v>0</v>
      </c>
      <c r="AV58" s="7" t="n">
        <v>3065386.00739593</v>
      </c>
      <c r="AW58" s="1" t="n">
        <f aca="false">SUM(G58:Z58)</f>
        <v>22099782.7672474</v>
      </c>
      <c r="AX58" s="1" t="n">
        <f aca="false">SUM(G58:AV58)</f>
        <v>49127223.47275</v>
      </c>
      <c r="AY58" s="5" t="s">
        <v>58</v>
      </c>
      <c r="AZ58" s="5" t="s">
        <v>58</v>
      </c>
      <c r="BA58" s="5" t="s">
        <v>58</v>
      </c>
      <c r="BB58" s="5" t="s">
        <v>59</v>
      </c>
      <c r="BC58" s="1" t="s">
        <v>93</v>
      </c>
    </row>
    <row r="59" s="8" customFormat="true" ht="13.8" hidden="false" customHeight="false" outlineLevel="0" collapsed="false">
      <c r="A59" s="1" t="s">
        <v>55</v>
      </c>
      <c r="B59" s="1" t="s">
        <v>91</v>
      </c>
      <c r="C59" s="1" t="str">
        <f aca="false">CONCATENATE(A59,"_",B59)</f>
        <v>C_II </v>
      </c>
      <c r="D59" s="1"/>
      <c r="E59" s="5" t="s">
        <v>119</v>
      </c>
      <c r="F59" s="6" t="n">
        <v>44101.6995949074</v>
      </c>
      <c r="G59" s="7" t="n">
        <v>77632.2472238125</v>
      </c>
      <c r="H59" s="7" t="n">
        <v>9051.93112645994</v>
      </c>
      <c r="I59" s="7" t="n">
        <v>9511.00199660506</v>
      </c>
      <c r="J59" s="7" t="n">
        <v>25316.6303157894</v>
      </c>
      <c r="K59" s="7" t="n">
        <v>25954.0812141437</v>
      </c>
      <c r="L59" s="7" t="n">
        <v>0</v>
      </c>
      <c r="M59" s="7" t="n">
        <v>0</v>
      </c>
      <c r="N59" s="7" t="n">
        <v>85884.6090000003</v>
      </c>
      <c r="O59" s="7" t="n">
        <v>915409.329190071</v>
      </c>
      <c r="P59" s="7" t="n">
        <v>0</v>
      </c>
      <c r="Q59" s="7" t="n">
        <v>103504.911499998</v>
      </c>
      <c r="R59" s="7" t="n">
        <v>19198.6739999998</v>
      </c>
      <c r="S59" s="7" t="n">
        <v>9049.30824999852</v>
      </c>
      <c r="T59" s="7" t="n">
        <v>8008540.3035434</v>
      </c>
      <c r="U59" s="7" t="n">
        <v>965382.572805837</v>
      </c>
      <c r="V59" s="7" t="n">
        <v>372210.239747291</v>
      </c>
      <c r="W59" s="7" t="n">
        <v>14761738.6745277</v>
      </c>
      <c r="X59" s="7" t="n">
        <v>0</v>
      </c>
      <c r="Y59" s="7" t="n">
        <v>63878.9563462187</v>
      </c>
      <c r="Z59" s="7" t="n">
        <v>0</v>
      </c>
      <c r="AA59" s="7" t="n">
        <v>0</v>
      </c>
      <c r="AB59" s="7" t="n">
        <v>0</v>
      </c>
      <c r="AC59" s="7" t="n">
        <v>102733.93658058</v>
      </c>
      <c r="AD59" s="7" t="n">
        <v>399920.014824067</v>
      </c>
      <c r="AE59" s="7" t="n">
        <v>800775.604499998</v>
      </c>
      <c r="AF59" s="7" t="n">
        <v>455676.753710452</v>
      </c>
      <c r="AG59" s="7" t="n">
        <v>871668.860000006</v>
      </c>
      <c r="AH59" s="7" t="n">
        <v>0</v>
      </c>
      <c r="AI59" s="7" t="n">
        <v>101424.817782427</v>
      </c>
      <c r="AJ59" s="7" t="n">
        <v>3192833.6391953</v>
      </c>
      <c r="AK59" s="7" t="n">
        <v>0</v>
      </c>
      <c r="AL59" s="7" t="n">
        <v>119040.005124895</v>
      </c>
      <c r="AM59" s="7" t="n">
        <v>0</v>
      </c>
      <c r="AN59" s="7" t="n">
        <v>0</v>
      </c>
      <c r="AO59" s="7" t="n">
        <v>0</v>
      </c>
      <c r="AP59" s="7" t="n">
        <v>198747.134499999</v>
      </c>
      <c r="AQ59" s="7" t="n">
        <v>0</v>
      </c>
      <c r="AR59" s="7" t="n">
        <v>1244501.37082358</v>
      </c>
      <c r="AS59" s="7" t="n">
        <v>516892.698825565</v>
      </c>
      <c r="AT59" s="7" t="n">
        <v>0</v>
      </c>
      <c r="AU59" s="7" t="n">
        <v>0</v>
      </c>
      <c r="AV59" s="7" t="n">
        <v>0</v>
      </c>
      <c r="AW59" s="1" t="n">
        <f aca="false">SUM(G59:Z59)</f>
        <v>25452263.4707873</v>
      </c>
      <c r="AX59" s="1" t="n">
        <f aca="false">SUM(G59:AV59)</f>
        <v>33456478.3066542</v>
      </c>
      <c r="AY59" s="5" t="s">
        <v>58</v>
      </c>
      <c r="AZ59" s="5" t="s">
        <v>58</v>
      </c>
      <c r="BA59" s="5" t="s">
        <v>58</v>
      </c>
      <c r="BB59" s="5" t="s">
        <v>59</v>
      </c>
      <c r="BC59" s="8" t="s">
        <v>93</v>
      </c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0" customFormat="false" ht="13.8" hidden="false" customHeight="false" outlineLevel="0" collapsed="false">
      <c r="A60" s="1" t="s">
        <v>55</v>
      </c>
      <c r="B60" s="1" t="s">
        <v>91</v>
      </c>
      <c r="C60" s="1" t="str">
        <f aca="false">CONCATENATE(A60,"_",B60)</f>
        <v>C_II </v>
      </c>
      <c r="D60" s="1" t="n">
        <v>1</v>
      </c>
      <c r="E60" s="9" t="s">
        <v>120</v>
      </c>
      <c r="F60" s="10" t="n">
        <v>44536.6021527778</v>
      </c>
      <c r="G60" s="11" t="n">
        <v>2136753.5586105</v>
      </c>
      <c r="H60" s="11" t="n">
        <v>327563.317978003</v>
      </c>
      <c r="I60" s="11" t="n">
        <v>148238.866625199</v>
      </c>
      <c r="J60" s="11" t="n">
        <v>430209.819195842</v>
      </c>
      <c r="K60" s="11" t="n">
        <v>157972.046055062</v>
      </c>
      <c r="L60" s="11" t="n">
        <v>32819.3826263908</v>
      </c>
      <c r="M60" s="11" t="n">
        <v>451283.639755759</v>
      </c>
      <c r="N60" s="11" t="n">
        <v>2205162.8597518</v>
      </c>
      <c r="O60" s="11" t="n">
        <v>2347488.82436804</v>
      </c>
      <c r="P60" s="11" t="n">
        <v>173364.734383258</v>
      </c>
      <c r="Q60" s="11" t="n">
        <v>733147.721391918</v>
      </c>
      <c r="R60" s="11" t="n">
        <v>503831.934464815</v>
      </c>
      <c r="S60" s="11" t="n">
        <v>348734.322120001</v>
      </c>
      <c r="T60" s="11" t="n">
        <v>10710792.1307816</v>
      </c>
      <c r="U60" s="11" t="n">
        <v>4931375.77516768</v>
      </c>
      <c r="V60" s="11" t="n">
        <v>845813.441034465</v>
      </c>
      <c r="W60" s="11" t="n">
        <v>14290271.382</v>
      </c>
      <c r="X60" s="11" t="n">
        <v>2039485.68171221</v>
      </c>
      <c r="Y60" s="11" t="n">
        <v>380301.549172097</v>
      </c>
      <c r="Z60" s="11" t="n">
        <v>858235.259731561</v>
      </c>
      <c r="AA60" s="11" t="n">
        <v>0</v>
      </c>
      <c r="AB60" s="11" t="n">
        <v>410698.57609219</v>
      </c>
      <c r="AC60" s="11" t="n">
        <v>407734.598821897</v>
      </c>
      <c r="AD60" s="11" t="n">
        <v>1609673.92240335</v>
      </c>
      <c r="AE60" s="11" t="n">
        <v>1539124.57383629</v>
      </c>
      <c r="AF60" s="11" t="n">
        <v>905248.114327977</v>
      </c>
      <c r="AG60" s="11" t="n">
        <v>1916483.83777063</v>
      </c>
      <c r="AH60" s="11" t="n">
        <v>0</v>
      </c>
      <c r="AI60" s="11" t="n">
        <v>126825.233076118</v>
      </c>
      <c r="AJ60" s="11" t="n">
        <v>16225826.7123213</v>
      </c>
      <c r="AK60" s="11" t="n">
        <v>0</v>
      </c>
      <c r="AL60" s="11" t="n">
        <v>221951.915999999</v>
      </c>
      <c r="AM60" s="11" t="n">
        <v>0</v>
      </c>
      <c r="AN60" s="11" t="n">
        <v>36254.5909999988</v>
      </c>
      <c r="AO60" s="11"/>
      <c r="AP60" s="11" t="n">
        <v>624419.132332874</v>
      </c>
      <c r="AQ60" s="11" t="n">
        <v>0</v>
      </c>
      <c r="AR60" s="11" t="n">
        <v>2737171.62317337</v>
      </c>
      <c r="AS60" s="11" t="n">
        <v>638535.399500003</v>
      </c>
      <c r="AT60" s="11" t="n">
        <v>1516025.4708791</v>
      </c>
      <c r="AU60" s="11" t="n">
        <v>0</v>
      </c>
      <c r="AV60" s="11" t="n">
        <v>5015647.08244681</v>
      </c>
      <c r="AW60" s="1" t="n">
        <f aca="false">SUM(G60:Z60)</f>
        <v>44052846.2469262</v>
      </c>
      <c r="AX60" s="1" t="n">
        <f aca="false">SUM(G60:AV60)</f>
        <v>77984467.0309081</v>
      </c>
      <c r="AY60" s="5" t="s">
        <v>58</v>
      </c>
      <c r="AZ60" s="5" t="s">
        <v>58</v>
      </c>
      <c r="BA60" s="5" t="s">
        <v>58</v>
      </c>
      <c r="BB60" s="5" t="s">
        <v>59</v>
      </c>
      <c r="BC60" s="1" t="s">
        <v>93</v>
      </c>
    </row>
    <row r="61" customFormat="false" ht="13.8" hidden="false" customHeight="false" outlineLevel="0" collapsed="false">
      <c r="A61" s="5" t="s">
        <v>55</v>
      </c>
      <c r="B61" s="5" t="s">
        <v>121</v>
      </c>
      <c r="C61" s="1" t="str">
        <f aca="false">CONCATENATE(A61,"_",B61)</f>
        <v>C_III</v>
      </c>
      <c r="E61" s="5" t="s">
        <v>122</v>
      </c>
      <c r="F61" s="6" t="n">
        <v>44119.5289699074</v>
      </c>
      <c r="G61" s="7" t="n">
        <v>843980.905288239</v>
      </c>
      <c r="H61" s="7" t="n">
        <v>16387.8639978261</v>
      </c>
      <c r="I61" s="7" t="n">
        <v>44995.8144869907</v>
      </c>
      <c r="J61" s="7" t="n">
        <v>299066.246566643</v>
      </c>
      <c r="K61" s="7" t="n">
        <v>44471.8780589171</v>
      </c>
      <c r="L61" s="7" t="n">
        <v>26601.3326742566</v>
      </c>
      <c r="M61" s="7" t="n">
        <v>380897.989793477</v>
      </c>
      <c r="N61" s="7" t="n">
        <v>273720.548999998</v>
      </c>
      <c r="O61" s="7" t="n">
        <v>62415.8932043483</v>
      </c>
      <c r="P61" s="7" t="n">
        <v>0</v>
      </c>
      <c r="Q61" s="7" t="n">
        <v>784976.793560275</v>
      </c>
      <c r="R61" s="7" t="n">
        <v>141694.409635868</v>
      </c>
      <c r="S61" s="7" t="n">
        <v>159984.286064675</v>
      </c>
      <c r="T61" s="7" t="n">
        <v>955746.05028102</v>
      </c>
      <c r="U61" s="7" t="n">
        <v>1356784.62147494</v>
      </c>
      <c r="V61" s="7" t="n">
        <v>300031.636365234</v>
      </c>
      <c r="W61" s="7" t="n">
        <v>5499142.53965866</v>
      </c>
      <c r="X61" s="7" t="n">
        <v>5114479.93880575</v>
      </c>
      <c r="Y61" s="7" t="n">
        <v>1232942.05142564</v>
      </c>
      <c r="Z61" s="7" t="n">
        <v>8242599.33247895</v>
      </c>
      <c r="AA61" s="7" t="n">
        <v>0</v>
      </c>
      <c r="AB61" s="7" t="n">
        <v>0</v>
      </c>
      <c r="AC61" s="7" t="n">
        <v>190896.694075001</v>
      </c>
      <c r="AD61" s="7" t="n">
        <v>679586.0541997</v>
      </c>
      <c r="AE61" s="7" t="n">
        <v>1126442.72391902</v>
      </c>
      <c r="AF61" s="7" t="n">
        <v>544924.454608408</v>
      </c>
      <c r="AG61" s="7" t="n">
        <v>256729.901985125</v>
      </c>
      <c r="AH61" s="7" t="n">
        <v>0</v>
      </c>
      <c r="AI61" s="7" t="n">
        <v>131588.026986777</v>
      </c>
      <c r="AJ61" s="7" t="n">
        <v>4877961.946819</v>
      </c>
      <c r="AK61" s="7" t="n">
        <v>0</v>
      </c>
      <c r="AL61" s="7" t="n">
        <v>0</v>
      </c>
      <c r="AM61" s="7" t="n">
        <v>0</v>
      </c>
      <c r="AN61" s="7" t="n">
        <v>0</v>
      </c>
      <c r="AO61" s="7" t="n">
        <v>0</v>
      </c>
      <c r="AP61" s="7" t="n">
        <v>355587.76623196</v>
      </c>
      <c r="AQ61" s="7" t="n">
        <v>0</v>
      </c>
      <c r="AR61" s="7" t="n">
        <v>1056312.17281656</v>
      </c>
      <c r="AS61" s="7" t="n">
        <v>125658.512998348</v>
      </c>
      <c r="AT61" s="7" t="n">
        <v>1530174.09355841</v>
      </c>
      <c r="AU61" s="7" t="n">
        <v>0</v>
      </c>
      <c r="AV61" s="7" t="n">
        <v>3392341.00770088</v>
      </c>
      <c r="AW61" s="1" t="n">
        <f aca="false">SUM(G61:Z61)</f>
        <v>25780920.1328217</v>
      </c>
      <c r="AX61" s="1" t="n">
        <f aca="false">SUM(G61:AV61)</f>
        <v>40049123.4887209</v>
      </c>
      <c r="AY61" s="5" t="s">
        <v>58</v>
      </c>
      <c r="AZ61" s="5" t="s">
        <v>58</v>
      </c>
      <c r="BA61" s="5" t="s">
        <v>58</v>
      </c>
      <c r="BB61" s="5" t="s">
        <v>59</v>
      </c>
      <c r="BC61" s="1" t="s">
        <v>123</v>
      </c>
    </row>
    <row r="62" customFormat="false" ht="13.8" hidden="false" customHeight="false" outlineLevel="0" collapsed="false">
      <c r="A62" s="5" t="s">
        <v>55</v>
      </c>
      <c r="B62" s="5" t="s">
        <v>121</v>
      </c>
      <c r="C62" s="1" t="str">
        <f aca="false">CONCATENATE(A62,"_",B62)</f>
        <v>C_III</v>
      </c>
      <c r="E62" s="5" t="s">
        <v>124</v>
      </c>
      <c r="F62" s="6" t="n">
        <v>44119.8802083333</v>
      </c>
      <c r="G62" s="7" t="n">
        <v>3875053.31631972</v>
      </c>
      <c r="H62" s="7" t="n">
        <v>22477.4621249999</v>
      </c>
      <c r="I62" s="7" t="n">
        <v>145914.047753552</v>
      </c>
      <c r="J62" s="7" t="n">
        <v>401773.609293404</v>
      </c>
      <c r="K62" s="7" t="n">
        <v>105328.462751752</v>
      </c>
      <c r="L62" s="7" t="n">
        <v>29254.0328836953</v>
      </c>
      <c r="M62" s="7" t="n">
        <v>593933.578663042</v>
      </c>
      <c r="N62" s="7" t="n">
        <v>565993.213000001</v>
      </c>
      <c r="O62" s="7" t="n">
        <v>94800.0141173925</v>
      </c>
      <c r="P62" s="7" t="n">
        <v>0</v>
      </c>
      <c r="Q62" s="7" t="n">
        <v>880228.316898087</v>
      </c>
      <c r="R62" s="7" t="n">
        <v>174087.872725</v>
      </c>
      <c r="S62" s="7" t="n">
        <v>702173.089666671</v>
      </c>
      <c r="T62" s="7" t="n">
        <v>1895874.52571488</v>
      </c>
      <c r="U62" s="7" t="n">
        <v>3861798.25901913</v>
      </c>
      <c r="V62" s="7" t="n">
        <v>726118.039235476</v>
      </c>
      <c r="W62" s="7" t="n">
        <v>10533750.6399286</v>
      </c>
      <c r="X62" s="7" t="n">
        <v>1492066.63118802</v>
      </c>
      <c r="Y62" s="7" t="n">
        <v>1275130.68665487</v>
      </c>
      <c r="Z62" s="7" t="n">
        <v>10427087.6785982</v>
      </c>
      <c r="AA62" s="7" t="n">
        <v>0</v>
      </c>
      <c r="AB62" s="7" t="n">
        <v>0</v>
      </c>
      <c r="AC62" s="7" t="n">
        <v>584395.143172066</v>
      </c>
      <c r="AD62" s="7" t="n">
        <v>2417695.89749123</v>
      </c>
      <c r="AE62" s="7" t="n">
        <v>1679084.94349126</v>
      </c>
      <c r="AF62" s="7" t="n">
        <v>1214530.17509495</v>
      </c>
      <c r="AG62" s="7" t="n">
        <v>134796.438484298</v>
      </c>
      <c r="AH62" s="7" t="n">
        <v>0</v>
      </c>
      <c r="AI62" s="7" t="n">
        <v>305448.991795042</v>
      </c>
      <c r="AJ62" s="7" t="n">
        <v>7734730.21792462</v>
      </c>
      <c r="AK62" s="7" t="n">
        <v>0</v>
      </c>
      <c r="AL62" s="7" t="n">
        <v>348822.43013636</v>
      </c>
      <c r="AM62" s="7" t="n">
        <v>70343.7648333324</v>
      </c>
      <c r="AN62" s="7" t="n">
        <v>0</v>
      </c>
      <c r="AO62" s="7" t="n">
        <v>1577941.83094607</v>
      </c>
      <c r="AP62" s="7" t="n">
        <v>3247884.11204871</v>
      </c>
      <c r="AQ62" s="7" t="n">
        <v>2193641.19270214</v>
      </c>
      <c r="AR62" s="7" t="n">
        <v>3074435.04444297</v>
      </c>
      <c r="AS62" s="7" t="n">
        <v>538696.041637662</v>
      </c>
      <c r="AT62" s="7" t="n">
        <v>923700.680976255</v>
      </c>
      <c r="AU62" s="7" t="n">
        <v>0</v>
      </c>
      <c r="AV62" s="7" t="n">
        <v>6195875.42994859</v>
      </c>
      <c r="AW62" s="1" t="n">
        <f aca="false">SUM(G62:Z62)</f>
        <v>37802843.4765365</v>
      </c>
      <c r="AX62" s="1" t="n">
        <f aca="false">SUM(G62:AV62)</f>
        <v>70044865.8116621</v>
      </c>
      <c r="AY62" s="5" t="s">
        <v>58</v>
      </c>
      <c r="AZ62" s="5" t="s">
        <v>58</v>
      </c>
      <c r="BA62" s="5" t="s">
        <v>58</v>
      </c>
      <c r="BB62" s="5" t="s">
        <v>59</v>
      </c>
      <c r="BC62" s="1" t="s">
        <v>123</v>
      </c>
    </row>
    <row r="63" customFormat="false" ht="13.8" hidden="false" customHeight="false" outlineLevel="0" collapsed="false">
      <c r="A63" s="5" t="s">
        <v>55</v>
      </c>
      <c r="B63" s="5" t="s">
        <v>121</v>
      </c>
      <c r="C63" s="1" t="str">
        <f aca="false">CONCATENATE(A63,"_",B63)</f>
        <v>C_III</v>
      </c>
      <c r="E63" s="5" t="s">
        <v>125</v>
      </c>
      <c r="F63" s="6" t="n">
        <v>44119.9188541667</v>
      </c>
      <c r="G63" s="7" t="n">
        <v>861563.552546122</v>
      </c>
      <c r="H63" s="7" t="n">
        <v>220182.4278311</v>
      </c>
      <c r="I63" s="7" t="n">
        <v>99969.807271831</v>
      </c>
      <c r="J63" s="7" t="n">
        <v>187936.548606407</v>
      </c>
      <c r="K63" s="7" t="n">
        <v>58841.120326088</v>
      </c>
      <c r="L63" s="7" t="n">
        <v>23902.3483260871</v>
      </c>
      <c r="M63" s="7" t="n">
        <v>522978.766065216</v>
      </c>
      <c r="N63" s="7" t="n">
        <v>1739907.97142943</v>
      </c>
      <c r="O63" s="7" t="n">
        <v>3987408.02815859</v>
      </c>
      <c r="P63" s="7" t="n">
        <v>0</v>
      </c>
      <c r="Q63" s="7" t="n">
        <v>558413.376290381</v>
      </c>
      <c r="R63" s="7" t="n">
        <v>139084.513599998</v>
      </c>
      <c r="S63" s="7" t="n">
        <v>276680.245633151</v>
      </c>
      <c r="T63" s="7" t="n">
        <v>13428258.5025618</v>
      </c>
      <c r="U63" s="7" t="n">
        <v>2135002.46408131</v>
      </c>
      <c r="V63" s="7" t="n">
        <v>1413404.83458723</v>
      </c>
      <c r="W63" s="7" t="n">
        <v>23124776.2973282</v>
      </c>
      <c r="X63" s="7" t="n">
        <v>714697.65768194</v>
      </c>
      <c r="Y63" s="7" t="n">
        <v>500089.0781125</v>
      </c>
      <c r="Z63" s="7" t="n">
        <v>16261886.9638151</v>
      </c>
      <c r="AA63" s="7" t="n">
        <v>0</v>
      </c>
      <c r="AB63" s="7" t="n">
        <v>37417.131521739</v>
      </c>
      <c r="AC63" s="7" t="n">
        <v>324562.051100391</v>
      </c>
      <c r="AD63" s="7" t="n">
        <v>1357481.78629191</v>
      </c>
      <c r="AE63" s="7" t="n">
        <v>576541.191146326</v>
      </c>
      <c r="AF63" s="7" t="n">
        <v>370324.829891876</v>
      </c>
      <c r="AG63" s="7" t="n">
        <v>129804.135619835</v>
      </c>
      <c r="AH63" s="7" t="n">
        <v>0</v>
      </c>
      <c r="AI63" s="7" t="n">
        <v>164022.164626447</v>
      </c>
      <c r="AJ63" s="7" t="n">
        <v>9218914.60321736</v>
      </c>
      <c r="AK63" s="7" t="n">
        <v>0</v>
      </c>
      <c r="AL63" s="7" t="n">
        <v>132925.886772727</v>
      </c>
      <c r="AM63" s="7" t="n">
        <v>0</v>
      </c>
      <c r="AN63" s="7" t="n">
        <v>0</v>
      </c>
      <c r="AO63" s="7" t="n">
        <v>0</v>
      </c>
      <c r="AP63" s="7" t="n">
        <v>256467.379881659</v>
      </c>
      <c r="AQ63" s="7" t="n">
        <v>0</v>
      </c>
      <c r="AR63" s="7" t="n">
        <v>1124563.09322508</v>
      </c>
      <c r="AS63" s="7" t="n">
        <v>684484.217309923</v>
      </c>
      <c r="AT63" s="7" t="n">
        <v>0</v>
      </c>
      <c r="AU63" s="7" t="n">
        <v>0</v>
      </c>
      <c r="AV63" s="7" t="n">
        <v>0</v>
      </c>
      <c r="AW63" s="1" t="n">
        <f aca="false">SUM(G63:Z63)</f>
        <v>66254984.5042525</v>
      </c>
      <c r="AX63" s="1" t="n">
        <f aca="false">SUM(G63:AV63)</f>
        <v>80632492.9748578</v>
      </c>
      <c r="AY63" s="5" t="s">
        <v>58</v>
      </c>
      <c r="AZ63" s="5" t="s">
        <v>58</v>
      </c>
      <c r="BA63" s="5" t="s">
        <v>58</v>
      </c>
      <c r="BB63" s="5" t="s">
        <v>59</v>
      </c>
      <c r="BC63" s="1" t="s">
        <v>123</v>
      </c>
    </row>
    <row r="64" customFormat="false" ht="13.8" hidden="false" customHeight="false" outlineLevel="0" collapsed="false">
      <c r="A64" s="5" t="s">
        <v>55</v>
      </c>
      <c r="B64" s="5" t="s">
        <v>121</v>
      </c>
      <c r="C64" s="1" t="str">
        <f aca="false">CONCATENATE(A64,"_",B64)</f>
        <v>C_III</v>
      </c>
      <c r="E64" s="5" t="s">
        <v>126</v>
      </c>
      <c r="F64" s="6" t="n">
        <v>44119.9575694444</v>
      </c>
      <c r="G64" s="7" t="n">
        <v>14515448.3828669</v>
      </c>
      <c r="H64" s="7" t="n">
        <v>42784.5175328379</v>
      </c>
      <c r="I64" s="7" t="n">
        <v>104761.136978287</v>
      </c>
      <c r="J64" s="7" t="n">
        <v>56800.2992081114</v>
      </c>
      <c r="K64" s="7" t="n">
        <v>40527.5897565223</v>
      </c>
      <c r="L64" s="7" t="n">
        <v>8682.58775543499</v>
      </c>
      <c r="M64" s="7" t="n">
        <v>249840.864390763</v>
      </c>
      <c r="N64" s="7" t="n">
        <v>559091.542962995</v>
      </c>
      <c r="O64" s="7" t="n">
        <v>2238.87862065217</v>
      </c>
      <c r="P64" s="7" t="n">
        <v>0</v>
      </c>
      <c r="Q64" s="7" t="n">
        <v>149451.15603587</v>
      </c>
      <c r="R64" s="7" t="n">
        <v>33142.0729999996</v>
      </c>
      <c r="S64" s="7" t="n">
        <v>781289.478403352</v>
      </c>
      <c r="T64" s="7" t="n">
        <v>1532612.05883634</v>
      </c>
      <c r="U64" s="7" t="n">
        <v>1331065.85105362</v>
      </c>
      <c r="V64" s="7" t="n">
        <v>224834.868532265</v>
      </c>
      <c r="W64" s="7" t="n">
        <v>4431354.84402736</v>
      </c>
      <c r="X64" s="7" t="n">
        <v>0</v>
      </c>
      <c r="Y64" s="7" t="n">
        <v>416677.980386956</v>
      </c>
      <c r="Z64" s="7" t="n">
        <v>20381563.6698659</v>
      </c>
      <c r="AA64" s="7" t="n">
        <v>0</v>
      </c>
      <c r="AB64" s="7" t="n">
        <v>0</v>
      </c>
      <c r="AC64" s="7" t="n">
        <v>752836.936132815</v>
      </c>
      <c r="AD64" s="7" t="n">
        <v>2871406.53009759</v>
      </c>
      <c r="AE64" s="7" t="n">
        <v>0</v>
      </c>
      <c r="AF64" s="7" t="n">
        <v>72417.3076766303</v>
      </c>
      <c r="AG64" s="7" t="n">
        <v>5185140.78259472</v>
      </c>
      <c r="AH64" s="7" t="n">
        <v>0</v>
      </c>
      <c r="AI64" s="7" t="n">
        <v>164679.729326447</v>
      </c>
      <c r="AJ64" s="7" t="n">
        <v>18127081.7167638</v>
      </c>
      <c r="AK64" s="7" t="n">
        <v>0</v>
      </c>
      <c r="AL64" s="7" t="n">
        <v>0</v>
      </c>
      <c r="AM64" s="7" t="n">
        <v>0</v>
      </c>
      <c r="AN64" s="7" t="n">
        <v>0</v>
      </c>
      <c r="AO64" s="7" t="n">
        <v>0</v>
      </c>
      <c r="AP64" s="7" t="n">
        <v>746855.959803239</v>
      </c>
      <c r="AQ64" s="7" t="n">
        <v>0</v>
      </c>
      <c r="AR64" s="7" t="n">
        <v>2004348.04738188</v>
      </c>
      <c r="AS64" s="7" t="n">
        <v>189018.867288552</v>
      </c>
      <c r="AT64" s="7" t="n">
        <v>1502082.92650451</v>
      </c>
      <c r="AU64" s="7" t="n">
        <v>0</v>
      </c>
      <c r="AV64" s="7" t="n">
        <v>9820583.4587661</v>
      </c>
      <c r="AW64" s="1" t="n">
        <f aca="false">SUM(G64:Z64)</f>
        <v>44862167.7802142</v>
      </c>
      <c r="AX64" s="1" t="n">
        <f aca="false">SUM(G64:AV64)</f>
        <v>86298620.0425504</v>
      </c>
      <c r="AY64" s="5" t="s">
        <v>58</v>
      </c>
      <c r="AZ64" s="5" t="s">
        <v>58</v>
      </c>
      <c r="BA64" s="5" t="s">
        <v>58</v>
      </c>
      <c r="BB64" s="5" t="s">
        <v>59</v>
      </c>
      <c r="BC64" s="1" t="s">
        <v>123</v>
      </c>
    </row>
    <row r="65" customFormat="false" ht="13.8" hidden="false" customHeight="false" outlineLevel="0" collapsed="false">
      <c r="A65" s="5" t="s">
        <v>55</v>
      </c>
      <c r="B65" s="5" t="s">
        <v>121</v>
      </c>
      <c r="C65" s="1" t="str">
        <f aca="false">CONCATENATE(A65,"_",B65)</f>
        <v>C_III</v>
      </c>
      <c r="E65" s="5" t="s">
        <v>127</v>
      </c>
      <c r="F65" s="6" t="n">
        <v>44119.9962268519</v>
      </c>
      <c r="G65" s="7" t="n">
        <v>218138.727080241</v>
      </c>
      <c r="H65" s="7" t="n">
        <v>0</v>
      </c>
      <c r="I65" s="7" t="n">
        <v>23648.4225267543</v>
      </c>
      <c r="J65" s="7" t="n">
        <v>62976.4516321886</v>
      </c>
      <c r="K65" s="7" t="n">
        <v>43838.1647304348</v>
      </c>
      <c r="L65" s="7" t="n">
        <v>6355.8997282607</v>
      </c>
      <c r="M65" s="7" t="n">
        <v>194076.113602175</v>
      </c>
      <c r="N65" s="7" t="n">
        <v>129898.515923915</v>
      </c>
      <c r="O65" s="7" t="n">
        <v>2172797.30248401</v>
      </c>
      <c r="P65" s="7" t="n">
        <v>0</v>
      </c>
      <c r="Q65" s="7" t="n">
        <v>258978.456482605</v>
      </c>
      <c r="R65" s="7" t="n">
        <v>62948.2117826087</v>
      </c>
      <c r="S65" s="7" t="n">
        <v>404817.494972826</v>
      </c>
      <c r="T65" s="7" t="n">
        <v>1068827.0173423</v>
      </c>
      <c r="U65" s="7" t="n">
        <v>4209457.03754961</v>
      </c>
      <c r="V65" s="7" t="n">
        <v>646302.936509677</v>
      </c>
      <c r="W65" s="7" t="n">
        <v>14213813.1171838</v>
      </c>
      <c r="X65" s="7" t="n">
        <v>1092191.64369331</v>
      </c>
      <c r="Y65" s="7" t="n">
        <v>528970.685090762</v>
      </c>
      <c r="Z65" s="7" t="n">
        <v>10048277.164304</v>
      </c>
      <c r="AA65" s="7" t="n">
        <v>0</v>
      </c>
      <c r="AB65" s="7" t="n">
        <v>5332778.38070079</v>
      </c>
      <c r="AC65" s="7" t="n">
        <v>401919.373206589</v>
      </c>
      <c r="AD65" s="7" t="n">
        <v>1366142.88627435</v>
      </c>
      <c r="AE65" s="7" t="n">
        <v>1588793.09727129</v>
      </c>
      <c r="AF65" s="7" t="n">
        <v>803962.778813582</v>
      </c>
      <c r="AG65" s="7" t="n">
        <v>615180.608636367</v>
      </c>
      <c r="AH65" s="7" t="n">
        <v>0</v>
      </c>
      <c r="AI65" s="7" t="n">
        <v>137467.38860537</v>
      </c>
      <c r="AJ65" s="7" t="n">
        <v>0</v>
      </c>
      <c r="AK65" s="7" t="n">
        <v>733918.201738153</v>
      </c>
      <c r="AL65" s="7" t="n">
        <v>339175.81318182</v>
      </c>
      <c r="AM65" s="7" t="n">
        <v>218252.762333337</v>
      </c>
      <c r="AN65" s="7" t="n">
        <v>714623.328839808</v>
      </c>
      <c r="AO65" s="7" t="n">
        <v>0</v>
      </c>
      <c r="AP65" s="7" t="n">
        <v>717870.14125111</v>
      </c>
      <c r="AQ65" s="7" t="n">
        <v>0</v>
      </c>
      <c r="AR65" s="7" t="n">
        <v>1968536.8292884</v>
      </c>
      <c r="AS65" s="7" t="n">
        <v>332511.050105714</v>
      </c>
      <c r="AT65" s="7" t="n">
        <v>0</v>
      </c>
      <c r="AU65" s="7" t="n">
        <v>0</v>
      </c>
      <c r="AV65" s="7" t="n">
        <v>0</v>
      </c>
      <c r="AW65" s="1" t="n">
        <f aca="false">SUM(G65:Z65)</f>
        <v>35386313.3626195</v>
      </c>
      <c r="AX65" s="1" t="n">
        <f aca="false">SUM(G65:AV65)</f>
        <v>50657446.0028662</v>
      </c>
      <c r="AY65" s="5" t="s">
        <v>58</v>
      </c>
      <c r="AZ65" s="5" t="s">
        <v>58</v>
      </c>
      <c r="BA65" s="5" t="s">
        <v>58</v>
      </c>
      <c r="BB65" s="5" t="s">
        <v>59</v>
      </c>
      <c r="BC65" s="1" t="s">
        <v>123</v>
      </c>
    </row>
    <row r="66" customFormat="false" ht="13.8" hidden="false" customHeight="false" outlineLevel="0" collapsed="false">
      <c r="A66" s="5" t="s">
        <v>55</v>
      </c>
      <c r="B66" s="5" t="s">
        <v>121</v>
      </c>
      <c r="C66" s="1" t="str">
        <f aca="false">CONCATENATE(A66,"_",B66)</f>
        <v>C_III</v>
      </c>
      <c r="E66" s="5" t="s">
        <v>128</v>
      </c>
      <c r="F66" s="6" t="n">
        <v>44120.0348958333</v>
      </c>
      <c r="G66" s="7" t="n">
        <v>277189.110049253</v>
      </c>
      <c r="H66" s="7" t="n">
        <v>0</v>
      </c>
      <c r="I66" s="7" t="n">
        <v>45733.7323896198</v>
      </c>
      <c r="J66" s="7" t="n">
        <v>71294.5878629678</v>
      </c>
      <c r="K66" s="7" t="n">
        <v>63170.9902391317</v>
      </c>
      <c r="L66" s="7" t="n">
        <v>10571.395956522</v>
      </c>
      <c r="M66" s="7" t="n">
        <v>207879.488850001</v>
      </c>
      <c r="N66" s="7" t="n">
        <v>137749.969499998</v>
      </c>
      <c r="O66" s="7" t="n">
        <v>3486549.39146611</v>
      </c>
      <c r="P66" s="7" t="n">
        <v>0</v>
      </c>
      <c r="Q66" s="7" t="n">
        <v>349390.399663037</v>
      </c>
      <c r="R66" s="7" t="n">
        <v>57909.1445500005</v>
      </c>
      <c r="S66" s="7" t="n">
        <v>129777.393925</v>
      </c>
      <c r="T66" s="7" t="n">
        <v>18580965.3139546</v>
      </c>
      <c r="U66" s="7" t="n">
        <v>3411110.77850514</v>
      </c>
      <c r="V66" s="7" t="n">
        <v>2068182.09808701</v>
      </c>
      <c r="W66" s="7" t="n">
        <v>16411650.1099941</v>
      </c>
      <c r="X66" s="7" t="n">
        <v>0</v>
      </c>
      <c r="Y66" s="7" t="n">
        <v>1330314.3080419</v>
      </c>
      <c r="Z66" s="7" t="n">
        <v>9162602.70856488</v>
      </c>
      <c r="AA66" s="7" t="n">
        <v>0</v>
      </c>
      <c r="AB66" s="7" t="n">
        <v>4391326.21766568</v>
      </c>
      <c r="AC66" s="7" t="n">
        <v>340549.487364088</v>
      </c>
      <c r="AD66" s="7" t="n">
        <v>1231905.98980264</v>
      </c>
      <c r="AE66" s="7" t="n">
        <v>1401480.80791685</v>
      </c>
      <c r="AF66" s="7" t="n">
        <v>841300.239855441</v>
      </c>
      <c r="AG66" s="7" t="n">
        <v>2328663.3387901</v>
      </c>
      <c r="AH66" s="7" t="n">
        <v>0</v>
      </c>
      <c r="AI66" s="7" t="n">
        <v>194682.096293386</v>
      </c>
      <c r="AJ66" s="7" t="n">
        <v>10373070.7562205</v>
      </c>
      <c r="AK66" s="7" t="n">
        <v>642015.802954539</v>
      </c>
      <c r="AL66" s="7" t="n">
        <v>246750.403343024</v>
      </c>
      <c r="AM66" s="7" t="n">
        <v>0</v>
      </c>
      <c r="AN66" s="7" t="n">
        <v>327509.026344669</v>
      </c>
      <c r="AO66" s="7" t="n">
        <v>0</v>
      </c>
      <c r="AP66" s="7" t="n">
        <v>252514.943545053</v>
      </c>
      <c r="AQ66" s="7" t="n">
        <v>0</v>
      </c>
      <c r="AR66" s="7" t="n">
        <v>1532788.64395816</v>
      </c>
      <c r="AS66" s="7" t="n">
        <v>1220622.15978279</v>
      </c>
      <c r="AT66" s="7" t="n">
        <v>0</v>
      </c>
      <c r="AU66" s="7" t="n">
        <v>0</v>
      </c>
      <c r="AV66" s="7" t="n">
        <v>0</v>
      </c>
      <c r="AW66" s="1" t="n">
        <f aca="false">SUM(G66:Z66)</f>
        <v>55802040.9215993</v>
      </c>
      <c r="AX66" s="1" t="n">
        <f aca="false">SUM(G66:AV66)</f>
        <v>81127220.8354362</v>
      </c>
      <c r="AY66" s="5" t="s">
        <v>58</v>
      </c>
      <c r="AZ66" s="5" t="s">
        <v>58</v>
      </c>
      <c r="BA66" s="5" t="s">
        <v>58</v>
      </c>
      <c r="BB66" s="5" t="s">
        <v>59</v>
      </c>
      <c r="BC66" s="1" t="s">
        <v>123</v>
      </c>
      <c r="XCM66" s="8"/>
      <c r="XCN66" s="8"/>
      <c r="XCO66" s="8"/>
      <c r="XCP66" s="8"/>
      <c r="XCQ66" s="8"/>
      <c r="XCR66" s="8"/>
      <c r="XCS66" s="8"/>
      <c r="XCT66" s="8"/>
      <c r="XCU66" s="8"/>
      <c r="XCV66" s="8"/>
      <c r="XCW66" s="8"/>
      <c r="XCX66" s="8"/>
      <c r="XCY66" s="8"/>
      <c r="XCZ66" s="8"/>
      <c r="XDA66" s="8"/>
      <c r="XDB66" s="8"/>
      <c r="XDC66" s="8"/>
      <c r="XDD66" s="8"/>
      <c r="XDE66" s="8"/>
      <c r="XDF66" s="8"/>
      <c r="XDG66" s="8"/>
      <c r="XDH66" s="8"/>
      <c r="XDI66" s="8"/>
      <c r="XDJ66" s="8"/>
      <c r="XDK66" s="8"/>
      <c r="XDL66" s="8"/>
      <c r="XDM66" s="8"/>
      <c r="XDN66" s="8"/>
      <c r="XDO66" s="8"/>
      <c r="XDP66" s="8"/>
      <c r="XDQ66" s="8"/>
      <c r="XDR66" s="8"/>
      <c r="XDS66" s="8"/>
      <c r="XDT66" s="8"/>
      <c r="XDU66" s="8"/>
      <c r="XDV66" s="8"/>
      <c r="XDW66" s="8"/>
      <c r="XDX66" s="8"/>
      <c r="XDY66" s="8"/>
      <c r="XDZ66" s="8"/>
      <c r="XEA66" s="8"/>
      <c r="XEB66" s="8"/>
      <c r="XEC66" s="8"/>
      <c r="XED66" s="8"/>
      <c r="XEE66" s="8"/>
      <c r="XEF66" s="8"/>
      <c r="XEG66" s="8"/>
      <c r="XEH66" s="8"/>
      <c r="XEI66" s="8"/>
      <c r="XEJ66" s="8"/>
      <c r="XEK66" s="8"/>
      <c r="XEL66" s="8"/>
      <c r="XEM66" s="8"/>
      <c r="XEN66" s="8"/>
      <c r="XEO66" s="8"/>
      <c r="XEP66" s="8"/>
      <c r="XEQ66" s="8"/>
      <c r="XER66" s="8"/>
      <c r="XES66" s="8"/>
      <c r="XET66" s="8"/>
      <c r="XEU66" s="8"/>
      <c r="XEV66" s="8"/>
      <c r="XEW66" s="8"/>
      <c r="XEX66" s="8"/>
      <c r="XEY66" s="8"/>
      <c r="XEZ66" s="8"/>
      <c r="XFA66" s="8"/>
      <c r="XFB66" s="8"/>
      <c r="XFC66" s="8"/>
      <c r="XFD66" s="8"/>
    </row>
    <row r="67" customFormat="false" ht="13.8" hidden="false" customHeight="false" outlineLevel="0" collapsed="false">
      <c r="A67" s="5" t="s">
        <v>55</v>
      </c>
      <c r="B67" s="5" t="s">
        <v>121</v>
      </c>
      <c r="C67" s="1" t="str">
        <f aca="false">CONCATENATE(A67,"_",B67)</f>
        <v>C_III</v>
      </c>
      <c r="E67" s="5" t="s">
        <v>129</v>
      </c>
      <c r="F67" s="6" t="n">
        <v>44120.0736805556</v>
      </c>
      <c r="G67" s="7" t="n">
        <v>6339716.62992875</v>
      </c>
      <c r="H67" s="7" t="n">
        <v>1316340.42511302</v>
      </c>
      <c r="I67" s="7" t="n">
        <v>548545.362074017</v>
      </c>
      <c r="J67" s="7" t="n">
        <v>2637611.13954982</v>
      </c>
      <c r="K67" s="7" t="n">
        <v>68003.3196347821</v>
      </c>
      <c r="L67" s="7" t="n">
        <v>90620.7825249987</v>
      </c>
      <c r="M67" s="7" t="n">
        <v>742132.823730984</v>
      </c>
      <c r="N67" s="7" t="n">
        <v>13292080.2290545</v>
      </c>
      <c r="O67" s="7" t="n">
        <v>9108461.01547871</v>
      </c>
      <c r="P67" s="7" t="n">
        <v>0</v>
      </c>
      <c r="Q67" s="7" t="n">
        <v>3146165.06392883</v>
      </c>
      <c r="R67" s="7" t="n">
        <v>1076619.12147886</v>
      </c>
      <c r="S67" s="7" t="n">
        <v>1177583.60626562</v>
      </c>
      <c r="T67" s="7" t="n">
        <v>17460911.3655425</v>
      </c>
      <c r="U67" s="7" t="n">
        <v>2468486.64822727</v>
      </c>
      <c r="V67" s="7" t="n">
        <v>1636557.46591397</v>
      </c>
      <c r="W67" s="7" t="n">
        <v>15143585.8521656</v>
      </c>
      <c r="X67" s="7" t="n">
        <v>1613848.70541227</v>
      </c>
      <c r="Y67" s="7" t="n">
        <v>3243703.11738803</v>
      </c>
      <c r="Z67" s="7" t="n">
        <v>9939455.73046741</v>
      </c>
      <c r="AA67" s="7" t="n">
        <v>0</v>
      </c>
      <c r="AB67" s="7" t="n">
        <v>0</v>
      </c>
      <c r="AC67" s="7" t="n">
        <v>651267.25170689</v>
      </c>
      <c r="AD67" s="7" t="n">
        <v>2831035.6120519</v>
      </c>
      <c r="AE67" s="7" t="n">
        <v>2941646.46770573</v>
      </c>
      <c r="AF67" s="7" t="n">
        <v>1927535.30281652</v>
      </c>
      <c r="AG67" s="7" t="n">
        <v>848440.60326406</v>
      </c>
      <c r="AH67" s="7" t="n">
        <v>0</v>
      </c>
      <c r="AI67" s="7" t="n">
        <v>81131.4115661157</v>
      </c>
      <c r="AJ67" s="7" t="n">
        <v>11296673.0413879</v>
      </c>
      <c r="AK67" s="7" t="n">
        <v>0</v>
      </c>
      <c r="AL67" s="7" t="n">
        <v>530734.350834426</v>
      </c>
      <c r="AM67" s="7" t="n">
        <v>0</v>
      </c>
      <c r="AN67" s="7" t="n">
        <v>0</v>
      </c>
      <c r="AO67" s="7" t="n">
        <v>0</v>
      </c>
      <c r="AP67" s="7" t="n">
        <v>1020462.00202156</v>
      </c>
      <c r="AQ67" s="7" t="n">
        <v>0</v>
      </c>
      <c r="AR67" s="7" t="n">
        <v>4783253.15516443</v>
      </c>
      <c r="AS67" s="7" t="n">
        <v>1414395.24488368</v>
      </c>
      <c r="AT67" s="7" t="n">
        <v>1245049.60557884</v>
      </c>
      <c r="AU67" s="7" t="n">
        <v>0</v>
      </c>
      <c r="AV67" s="7" t="n">
        <v>9066202.96458556</v>
      </c>
      <c r="AW67" s="1" t="n">
        <f aca="false">SUM(G67:Z67)</f>
        <v>91050428.4038799</v>
      </c>
      <c r="AX67" s="1" t="n">
        <f aca="false">SUM(G67:AV67)</f>
        <v>129688255.417448</v>
      </c>
      <c r="AY67" s="5" t="s">
        <v>58</v>
      </c>
      <c r="AZ67" s="5" t="s">
        <v>58</v>
      </c>
      <c r="BA67" s="5" t="s">
        <v>58</v>
      </c>
      <c r="BB67" s="5" t="s">
        <v>59</v>
      </c>
      <c r="BC67" s="1" t="s">
        <v>123</v>
      </c>
    </row>
    <row r="68" customFormat="false" ht="13.8" hidden="false" customHeight="false" outlineLevel="0" collapsed="false">
      <c r="A68" s="5" t="s">
        <v>55</v>
      </c>
      <c r="B68" s="5" t="s">
        <v>121</v>
      </c>
      <c r="C68" s="1" t="str">
        <f aca="false">CONCATENATE(A68,"_",B68)</f>
        <v>C_III</v>
      </c>
      <c r="E68" s="5" t="s">
        <v>130</v>
      </c>
      <c r="F68" s="6" t="n">
        <v>44120.1124421296</v>
      </c>
      <c r="G68" s="7" t="n">
        <v>1901610.39249241</v>
      </c>
      <c r="H68" s="7" t="n">
        <v>691626.17775716</v>
      </c>
      <c r="I68" s="7" t="n">
        <v>324593.251916226</v>
      </c>
      <c r="J68" s="7" t="n">
        <v>578494.233469542</v>
      </c>
      <c r="K68" s="7" t="n">
        <v>58162.5668249988</v>
      </c>
      <c r="L68" s="7" t="n">
        <v>1479.05567173915</v>
      </c>
      <c r="M68" s="7" t="n">
        <v>0</v>
      </c>
      <c r="N68" s="7" t="n">
        <v>8093944.01886261</v>
      </c>
      <c r="O68" s="7" t="n">
        <v>23561.8720043487</v>
      </c>
      <c r="P68" s="7" t="n">
        <v>0</v>
      </c>
      <c r="Q68" s="7" t="n">
        <v>415574.779326088</v>
      </c>
      <c r="R68" s="7" t="n">
        <v>27560.2743043479</v>
      </c>
      <c r="S68" s="7" t="n">
        <v>1330479.49735816</v>
      </c>
      <c r="T68" s="7" t="n">
        <v>5185644.19845691</v>
      </c>
      <c r="U68" s="7" t="n">
        <v>4111363.67801177</v>
      </c>
      <c r="V68" s="7" t="n">
        <v>338023.161146728</v>
      </c>
      <c r="W68" s="7" t="n">
        <v>23234322.9602242</v>
      </c>
      <c r="X68" s="7" t="n">
        <v>331394.967102074</v>
      </c>
      <c r="Y68" s="7" t="n">
        <v>0</v>
      </c>
      <c r="Z68" s="7" t="n">
        <v>2366333.59454122</v>
      </c>
      <c r="AA68" s="7" t="n">
        <v>0</v>
      </c>
      <c r="AB68" s="7" t="n">
        <v>0</v>
      </c>
      <c r="AC68" s="7" t="n">
        <v>297338.007955964</v>
      </c>
      <c r="AD68" s="7" t="n">
        <v>1245555.2367643</v>
      </c>
      <c r="AE68" s="7" t="n">
        <v>1601395.91018033</v>
      </c>
      <c r="AF68" s="7" t="n">
        <v>623315.211149458</v>
      </c>
      <c r="AG68" s="7" t="n">
        <v>160170.045706612</v>
      </c>
      <c r="AH68" s="7" t="n">
        <v>0</v>
      </c>
      <c r="AI68" s="7" t="n">
        <v>186643.793442976</v>
      </c>
      <c r="AJ68" s="7" t="n">
        <v>2053029.55394414</v>
      </c>
      <c r="AK68" s="7" t="n">
        <v>0</v>
      </c>
      <c r="AL68" s="7" t="n">
        <v>313608.557078637</v>
      </c>
      <c r="AM68" s="7" t="n">
        <v>0</v>
      </c>
      <c r="AN68" s="7" t="n">
        <v>0</v>
      </c>
      <c r="AO68" s="7" t="n">
        <v>0</v>
      </c>
      <c r="AP68" s="7" t="n">
        <v>873255.928117383</v>
      </c>
      <c r="AQ68" s="7" t="n">
        <v>0</v>
      </c>
      <c r="AR68" s="7" t="n">
        <v>6283420.29615122</v>
      </c>
      <c r="AS68" s="7" t="n">
        <v>224683.96876107</v>
      </c>
      <c r="AT68" s="7" t="n">
        <v>1395133.39841383</v>
      </c>
      <c r="AU68" s="7" t="n">
        <v>0</v>
      </c>
      <c r="AV68" s="7" t="n">
        <v>3376978.79308048</v>
      </c>
      <c r="AW68" s="1" t="n">
        <f aca="false">SUM(G68:Z68)</f>
        <v>49014168.6794705</v>
      </c>
      <c r="AX68" s="1" t="n">
        <f aca="false">SUM(G68:AV68)</f>
        <v>67648697.3802169</v>
      </c>
      <c r="AY68" s="5" t="s">
        <v>58</v>
      </c>
      <c r="AZ68" s="5" t="s">
        <v>58</v>
      </c>
      <c r="BA68" s="5" t="s">
        <v>58</v>
      </c>
      <c r="BB68" s="5" t="s">
        <v>59</v>
      </c>
      <c r="BC68" s="1" t="s">
        <v>123</v>
      </c>
    </row>
    <row r="69" customFormat="false" ht="13.8" hidden="false" customHeight="false" outlineLevel="0" collapsed="false">
      <c r="A69" s="5" t="s">
        <v>55</v>
      </c>
      <c r="B69" s="5" t="s">
        <v>121</v>
      </c>
      <c r="C69" s="1" t="str">
        <f aca="false">CONCATENATE(A69,"_",B69)</f>
        <v>C_III</v>
      </c>
      <c r="E69" s="5" t="s">
        <v>131</v>
      </c>
      <c r="F69" s="6" t="n">
        <v>44120.1511574074</v>
      </c>
      <c r="G69" s="7" t="n">
        <v>951856.289512775</v>
      </c>
      <c r="H69" s="7" t="n">
        <v>79614.9621180891</v>
      </c>
      <c r="I69" s="7" t="n">
        <v>56414.9394306234</v>
      </c>
      <c r="J69" s="7" t="n">
        <v>329110.798693374</v>
      </c>
      <c r="K69" s="7" t="n">
        <v>44025.2969999996</v>
      </c>
      <c r="L69" s="7" t="n">
        <v>36533.8715000001</v>
      </c>
      <c r="M69" s="7" t="n">
        <v>611667.488761412</v>
      </c>
      <c r="N69" s="7" t="n">
        <v>646246.764171505</v>
      </c>
      <c r="O69" s="7" t="n">
        <v>1826118.247617</v>
      </c>
      <c r="P69" s="7" t="n">
        <v>0</v>
      </c>
      <c r="Q69" s="7" t="n">
        <v>868605.089690142</v>
      </c>
      <c r="R69" s="7" t="n">
        <v>155535.17304348</v>
      </c>
      <c r="S69" s="7" t="n">
        <v>715114.614485478</v>
      </c>
      <c r="T69" s="7" t="n">
        <v>600361.725220362</v>
      </c>
      <c r="U69" s="7" t="n">
        <v>840747.701890329</v>
      </c>
      <c r="V69" s="7" t="n">
        <v>763190.484564942</v>
      </c>
      <c r="W69" s="7" t="n">
        <v>4235420.58141955</v>
      </c>
      <c r="X69" s="7" t="n">
        <v>0</v>
      </c>
      <c r="Y69" s="7" t="n">
        <v>859693.591989128</v>
      </c>
      <c r="Z69" s="7" t="n">
        <v>13303942.2328648</v>
      </c>
      <c r="AA69" s="7" t="n">
        <v>0</v>
      </c>
      <c r="AB69" s="7" t="n">
        <v>0</v>
      </c>
      <c r="AC69" s="7" t="n">
        <v>379332.879030038</v>
      </c>
      <c r="AD69" s="7" t="n">
        <v>1493961.79711753</v>
      </c>
      <c r="AE69" s="7" t="n">
        <v>2137795.32360326</v>
      </c>
      <c r="AF69" s="7" t="n">
        <v>1542890.38868533</v>
      </c>
      <c r="AG69" s="7" t="n">
        <v>3186764.19531058</v>
      </c>
      <c r="AH69" s="7" t="n">
        <v>0</v>
      </c>
      <c r="AI69" s="7" t="n">
        <v>224109.892284298</v>
      </c>
      <c r="AJ69" s="7" t="n">
        <v>15066253.3800774</v>
      </c>
      <c r="AK69" s="7" t="n">
        <v>0</v>
      </c>
      <c r="AL69" s="7" t="n">
        <v>373826.291844513</v>
      </c>
      <c r="AM69" s="7" t="n">
        <v>31034.3028333338</v>
      </c>
      <c r="AN69" s="7" t="n">
        <v>0</v>
      </c>
      <c r="AO69" s="7" t="n">
        <v>1644238.51463461</v>
      </c>
      <c r="AP69" s="7" t="n">
        <v>4910607.12908761</v>
      </c>
      <c r="AQ69" s="7" t="n">
        <v>3091420.80578353</v>
      </c>
      <c r="AR69" s="7" t="n">
        <v>1877431.33709006</v>
      </c>
      <c r="AS69" s="7" t="n">
        <v>82382.2918127371</v>
      </c>
      <c r="AT69" s="7" t="n">
        <v>954774.571814521</v>
      </c>
      <c r="AU69" s="7" t="n">
        <v>0</v>
      </c>
      <c r="AV69" s="7" t="n">
        <v>1196806.32088915</v>
      </c>
      <c r="AW69" s="1" t="n">
        <f aca="false">SUM(G69:Z69)</f>
        <v>26924199.853973</v>
      </c>
      <c r="AX69" s="1" t="n">
        <f aca="false">SUM(G69:AV69)</f>
        <v>65117829.2758715</v>
      </c>
      <c r="AY69" s="5" t="s">
        <v>58</v>
      </c>
      <c r="AZ69" s="5" t="s">
        <v>58</v>
      </c>
      <c r="BA69" s="5" t="s">
        <v>58</v>
      </c>
      <c r="BB69" s="5" t="s">
        <v>59</v>
      </c>
      <c r="BC69" s="1" t="s">
        <v>123</v>
      </c>
    </row>
    <row r="70" customFormat="false" ht="13.8" hidden="false" customHeight="false" outlineLevel="0" collapsed="false">
      <c r="A70" s="5" t="s">
        <v>55</v>
      </c>
      <c r="B70" s="5" t="s">
        <v>121</v>
      </c>
      <c r="C70" s="1" t="str">
        <f aca="false">CONCATENATE(A70,"_",B70)</f>
        <v>C_III</v>
      </c>
      <c r="E70" s="5" t="s">
        <v>132</v>
      </c>
      <c r="F70" s="6" t="n">
        <v>44120.1899768518</v>
      </c>
      <c r="G70" s="7" t="n">
        <v>7109576.56484108</v>
      </c>
      <c r="H70" s="7" t="n">
        <v>329556.783071386</v>
      </c>
      <c r="I70" s="7" t="n">
        <v>128195.761987646</v>
      </c>
      <c r="J70" s="7" t="n">
        <v>1358193.35593351</v>
      </c>
      <c r="K70" s="7" t="n">
        <v>133347.043180432</v>
      </c>
      <c r="L70" s="7" t="n">
        <v>86500.6679304338</v>
      </c>
      <c r="M70" s="7" t="n">
        <v>1012661.83146903</v>
      </c>
      <c r="N70" s="7" t="n">
        <v>3061112.05654244</v>
      </c>
      <c r="O70" s="7" t="n">
        <v>3353463.61292827</v>
      </c>
      <c r="P70" s="7" t="n">
        <v>0</v>
      </c>
      <c r="Q70" s="7" t="n">
        <v>2298263.86534558</v>
      </c>
      <c r="R70" s="7" t="n">
        <v>348085.220560874</v>
      </c>
      <c r="S70" s="7" t="n">
        <v>788089.937544831</v>
      </c>
      <c r="T70" s="7" t="n">
        <v>9189729.52101965</v>
      </c>
      <c r="U70" s="7" t="n">
        <v>7156922.09658258</v>
      </c>
      <c r="V70" s="7" t="n">
        <v>1312916.73667287</v>
      </c>
      <c r="W70" s="7" t="n">
        <v>30162574.8030288</v>
      </c>
      <c r="X70" s="7" t="n">
        <v>1928453.07505874</v>
      </c>
      <c r="Y70" s="7" t="n">
        <v>1572762.75914514</v>
      </c>
      <c r="Z70" s="7" t="n">
        <v>13611461.1662207</v>
      </c>
      <c r="AA70" s="7" t="n">
        <v>0</v>
      </c>
      <c r="AB70" s="7" t="n">
        <v>3673966.91692027</v>
      </c>
      <c r="AC70" s="7" t="n">
        <v>545514.366640525</v>
      </c>
      <c r="AD70" s="7" t="n">
        <v>2301963.83619887</v>
      </c>
      <c r="AE70" s="7" t="n">
        <v>1175604.79913246</v>
      </c>
      <c r="AF70" s="7" t="n">
        <v>568614.90042935</v>
      </c>
      <c r="AG70" s="7" t="n">
        <v>122289.055621902</v>
      </c>
      <c r="AH70" s="7" t="n">
        <v>0</v>
      </c>
      <c r="AI70" s="7" t="n">
        <v>321114.644938839</v>
      </c>
      <c r="AJ70" s="7" t="n">
        <v>14614840.5210143</v>
      </c>
      <c r="AK70" s="7" t="n">
        <v>516342.467227268</v>
      </c>
      <c r="AL70" s="7" t="n">
        <v>279751.79304154</v>
      </c>
      <c r="AM70" s="7" t="n">
        <v>112757.015999997</v>
      </c>
      <c r="AN70" s="7" t="n">
        <v>510368.924797089</v>
      </c>
      <c r="AO70" s="7" t="n">
        <v>0</v>
      </c>
      <c r="AP70" s="7" t="n">
        <v>729797.956777781</v>
      </c>
      <c r="AQ70" s="7" t="n">
        <v>0</v>
      </c>
      <c r="AR70" s="7" t="n">
        <v>1934791.0201523</v>
      </c>
      <c r="AS70" s="7" t="n">
        <v>428836.753957412</v>
      </c>
      <c r="AT70" s="7" t="n">
        <v>0</v>
      </c>
      <c r="AU70" s="7" t="n">
        <v>0</v>
      </c>
      <c r="AV70" s="7" t="n">
        <v>0</v>
      </c>
      <c r="AW70" s="1" t="n">
        <f aca="false">SUM(G70:Z70)</f>
        <v>84941866.859064</v>
      </c>
      <c r="AX70" s="1" t="n">
        <f aca="false">SUM(G70:AV70)</f>
        <v>112778421.831914</v>
      </c>
      <c r="AY70" s="5" t="s">
        <v>58</v>
      </c>
      <c r="AZ70" s="5" t="s">
        <v>58</v>
      </c>
      <c r="BA70" s="5" t="s">
        <v>58</v>
      </c>
      <c r="BB70" s="5" t="s">
        <v>59</v>
      </c>
      <c r="BC70" s="1" t="s">
        <v>123</v>
      </c>
    </row>
    <row r="71" customFormat="false" ht="13.8" hidden="false" customHeight="false" outlineLevel="0" collapsed="false">
      <c r="A71" s="5" t="s">
        <v>55</v>
      </c>
      <c r="B71" s="5" t="s">
        <v>121</v>
      </c>
      <c r="C71" s="1" t="str">
        <f aca="false">CONCATENATE(A71,"_",B71)</f>
        <v>C_III</v>
      </c>
      <c r="E71" s="5" t="s">
        <v>133</v>
      </c>
      <c r="F71" s="6" t="n">
        <v>44119.5691435185</v>
      </c>
      <c r="G71" s="7" t="n">
        <v>270257.494843289</v>
      </c>
      <c r="H71" s="7" t="n">
        <v>0</v>
      </c>
      <c r="I71" s="7" t="n">
        <v>10617.9613994562</v>
      </c>
      <c r="J71" s="7" t="n">
        <v>130671.986086957</v>
      </c>
      <c r="K71" s="7" t="n">
        <v>67084.022086957</v>
      </c>
      <c r="L71" s="7" t="n">
        <v>19948.7127923916</v>
      </c>
      <c r="M71" s="7" t="n">
        <v>384237.376805432</v>
      </c>
      <c r="N71" s="7" t="n">
        <v>239424.478978258</v>
      </c>
      <c r="O71" s="7" t="n">
        <v>4141397.43762965</v>
      </c>
      <c r="P71" s="7" t="n">
        <v>0</v>
      </c>
      <c r="Q71" s="7" t="n">
        <v>340547.336341727</v>
      </c>
      <c r="R71" s="7" t="n">
        <v>107889.483217392</v>
      </c>
      <c r="S71" s="7" t="n">
        <v>68278.9093896735</v>
      </c>
      <c r="T71" s="7" t="n">
        <v>3646907.77470192</v>
      </c>
      <c r="U71" s="7" t="n">
        <v>3665536.32929547</v>
      </c>
      <c r="V71" s="7" t="n">
        <v>242099.666952198</v>
      </c>
      <c r="W71" s="7" t="n">
        <v>7807498.466078</v>
      </c>
      <c r="X71" s="7" t="n">
        <v>6782907.44540067</v>
      </c>
      <c r="Y71" s="7" t="n">
        <v>584495.229954231</v>
      </c>
      <c r="Z71" s="7" t="n">
        <v>4030380.97141622</v>
      </c>
      <c r="AA71" s="7" t="n">
        <v>0</v>
      </c>
      <c r="AB71" s="7" t="n">
        <v>929417.940031403</v>
      </c>
      <c r="AC71" s="7" t="n">
        <v>86062.4075108718</v>
      </c>
      <c r="AD71" s="7" t="n">
        <v>448871.184826877</v>
      </c>
      <c r="AE71" s="7" t="n">
        <v>1070828.58974565</v>
      </c>
      <c r="AF71" s="7" t="n">
        <v>902184.355350035</v>
      </c>
      <c r="AG71" s="7" t="n">
        <v>103567.953799587</v>
      </c>
      <c r="AH71" s="7" t="n">
        <v>0</v>
      </c>
      <c r="AI71" s="7" t="n">
        <v>53164.3013760331</v>
      </c>
      <c r="AJ71" s="7" t="n">
        <v>2243904.0841094</v>
      </c>
      <c r="AK71" s="7" t="n">
        <v>0</v>
      </c>
      <c r="AL71" s="7" t="n">
        <v>284854.445863637</v>
      </c>
      <c r="AM71" s="7" t="n">
        <v>0</v>
      </c>
      <c r="AN71" s="7" t="n">
        <v>108111.496844661</v>
      </c>
      <c r="AO71" s="7" t="n">
        <v>1056936.52201906</v>
      </c>
      <c r="AP71" s="7" t="n">
        <v>2038862.76297835</v>
      </c>
      <c r="AQ71" s="7" t="n">
        <v>1354544.72259755</v>
      </c>
      <c r="AR71" s="7" t="n">
        <v>1255481.2835909</v>
      </c>
      <c r="AS71" s="7" t="n">
        <v>269057.30212582</v>
      </c>
      <c r="AT71" s="7" t="n">
        <v>858641.584141022</v>
      </c>
      <c r="AU71" s="7" t="n">
        <v>0</v>
      </c>
      <c r="AV71" s="7" t="n">
        <v>5245859.01388502</v>
      </c>
      <c r="AW71" s="1" t="n">
        <f aca="false">SUM(G71:Z71)</f>
        <v>32540181.0833699</v>
      </c>
      <c r="AX71" s="1" t="n">
        <f aca="false">SUM(G71:AV71)</f>
        <v>50850531.0341658</v>
      </c>
      <c r="AY71" s="5" t="s">
        <v>58</v>
      </c>
      <c r="AZ71" s="5" t="s">
        <v>58</v>
      </c>
      <c r="BA71" s="5" t="s">
        <v>58</v>
      </c>
      <c r="BB71" s="5" t="s">
        <v>59</v>
      </c>
      <c r="BC71" s="1" t="s">
        <v>123</v>
      </c>
    </row>
    <row r="72" customFormat="false" ht="13.8" hidden="false" customHeight="false" outlineLevel="0" collapsed="false">
      <c r="A72" s="5" t="s">
        <v>55</v>
      </c>
      <c r="B72" s="5" t="s">
        <v>121</v>
      </c>
      <c r="C72" s="1" t="str">
        <f aca="false">CONCATENATE(A72,"_",B72)</f>
        <v>C_III</v>
      </c>
      <c r="E72" s="5" t="s">
        <v>134</v>
      </c>
      <c r="F72" s="6" t="n">
        <v>44119.6079861111</v>
      </c>
      <c r="G72" s="7" t="n">
        <v>237235.247635619</v>
      </c>
      <c r="H72" s="7" t="n">
        <v>126863.280166828</v>
      </c>
      <c r="I72" s="7" t="n">
        <v>47643.1509612601</v>
      </c>
      <c r="J72" s="7" t="n">
        <v>76841.9918405712</v>
      </c>
      <c r="K72" s="7" t="n">
        <v>66841.746442746</v>
      </c>
      <c r="L72" s="7" t="n">
        <v>2802.29436086955</v>
      </c>
      <c r="M72" s="7" t="n">
        <v>19591.7125706514</v>
      </c>
      <c r="N72" s="7" t="n">
        <v>1117384.26383615</v>
      </c>
      <c r="O72" s="7" t="n">
        <v>1272.74916521719</v>
      </c>
      <c r="P72" s="7" t="n">
        <v>0</v>
      </c>
      <c r="Q72" s="7" t="n">
        <v>83028.447</v>
      </c>
      <c r="R72" s="7" t="n">
        <v>15868.0059652174</v>
      </c>
      <c r="S72" s="7" t="n">
        <v>1974467.14795967</v>
      </c>
      <c r="T72" s="7" t="n">
        <v>6166060.72544757</v>
      </c>
      <c r="U72" s="7" t="n">
        <v>5393129.36570693</v>
      </c>
      <c r="V72" s="7" t="n">
        <v>469258.561756985</v>
      </c>
      <c r="W72" s="7" t="n">
        <v>15402540.1532595</v>
      </c>
      <c r="X72" s="7" t="n">
        <v>7321924.60870992</v>
      </c>
      <c r="Y72" s="7" t="n">
        <v>0</v>
      </c>
      <c r="Z72" s="7" t="n">
        <v>11884649.63673</v>
      </c>
      <c r="AA72" s="7" t="n">
        <v>0</v>
      </c>
      <c r="AB72" s="7" t="n">
        <v>0</v>
      </c>
      <c r="AC72" s="7" t="n">
        <v>324757.062956522</v>
      </c>
      <c r="AD72" s="7" t="n">
        <v>1269686.15357097</v>
      </c>
      <c r="AE72" s="7" t="n">
        <v>1219047.16718293</v>
      </c>
      <c r="AF72" s="7" t="n">
        <v>679471.328500001</v>
      </c>
      <c r="AG72" s="7" t="n">
        <v>61636.2652851236</v>
      </c>
      <c r="AH72" s="7" t="n">
        <v>0</v>
      </c>
      <c r="AI72" s="7" t="n">
        <v>115458.275417355</v>
      </c>
      <c r="AJ72" s="7" t="n">
        <v>7519447.29200071</v>
      </c>
      <c r="AK72" s="7" t="n">
        <v>0</v>
      </c>
      <c r="AL72" s="7" t="n">
        <v>220233.606090909</v>
      </c>
      <c r="AM72" s="7" t="n">
        <v>0</v>
      </c>
      <c r="AN72" s="7" t="n">
        <v>0</v>
      </c>
      <c r="AO72" s="7" t="n">
        <v>0</v>
      </c>
      <c r="AP72" s="7" t="n">
        <v>516577.935977828</v>
      </c>
      <c r="AQ72" s="7" t="n">
        <v>0</v>
      </c>
      <c r="AR72" s="7" t="n">
        <v>1361475.7062469</v>
      </c>
      <c r="AS72" s="7" t="n">
        <v>461045.880251934</v>
      </c>
      <c r="AT72" s="7" t="n">
        <v>2401206.2813382</v>
      </c>
      <c r="AU72" s="7" t="n">
        <v>0</v>
      </c>
      <c r="AV72" s="7" t="n">
        <v>13746152.8243345</v>
      </c>
      <c r="AW72" s="1" t="n">
        <f aca="false">SUM(G72:Z72)</f>
        <v>50407403.0895157</v>
      </c>
      <c r="AX72" s="1" t="n">
        <f aca="false">SUM(G72:AV72)</f>
        <v>80303598.8686696</v>
      </c>
      <c r="AY72" s="5" t="s">
        <v>58</v>
      </c>
      <c r="AZ72" s="5" t="s">
        <v>58</v>
      </c>
      <c r="BA72" s="5" t="s">
        <v>58</v>
      </c>
      <c r="BB72" s="5" t="s">
        <v>59</v>
      </c>
      <c r="BC72" s="1" t="s">
        <v>123</v>
      </c>
    </row>
    <row r="73" customFormat="false" ht="13.8" hidden="false" customHeight="false" outlineLevel="0" collapsed="false">
      <c r="A73" s="5" t="s">
        <v>55</v>
      </c>
      <c r="B73" s="5" t="s">
        <v>121</v>
      </c>
      <c r="C73" s="1" t="str">
        <f aca="false">CONCATENATE(A73,"_",B73)</f>
        <v>C_III</v>
      </c>
      <c r="E73" s="5" t="s">
        <v>135</v>
      </c>
      <c r="F73" s="6" t="n">
        <v>44119.646724537</v>
      </c>
      <c r="G73" s="7" t="n">
        <v>1460847.41737056</v>
      </c>
      <c r="H73" s="7" t="n">
        <v>19374.2090815219</v>
      </c>
      <c r="I73" s="7" t="n">
        <v>57222.2553526499</v>
      </c>
      <c r="J73" s="7" t="n">
        <v>781926.817530136</v>
      </c>
      <c r="K73" s="7" t="n">
        <v>55792.0414804339</v>
      </c>
      <c r="L73" s="7" t="n">
        <v>44719.4061538037</v>
      </c>
      <c r="M73" s="7" t="n">
        <v>585791.729426634</v>
      </c>
      <c r="N73" s="7" t="n">
        <v>637527.925889736</v>
      </c>
      <c r="O73" s="7" t="n">
        <v>129765.374078262</v>
      </c>
      <c r="P73" s="7" t="n">
        <v>0</v>
      </c>
      <c r="Q73" s="7" t="n">
        <v>1372339.28044759</v>
      </c>
      <c r="R73" s="7" t="n">
        <v>270643.928900001</v>
      </c>
      <c r="S73" s="7" t="n">
        <v>213123.404706518</v>
      </c>
      <c r="T73" s="7" t="n">
        <v>9541588.38538907</v>
      </c>
      <c r="U73" s="7" t="n">
        <v>7357938.21467105</v>
      </c>
      <c r="V73" s="7" t="n">
        <v>380326.192516937</v>
      </c>
      <c r="W73" s="7" t="n">
        <v>20523130.7673115</v>
      </c>
      <c r="X73" s="7" t="n">
        <v>1085271.48940244</v>
      </c>
      <c r="Y73" s="7" t="n">
        <v>1689495.16036141</v>
      </c>
      <c r="Z73" s="7" t="n">
        <v>5448647.08364795</v>
      </c>
      <c r="AA73" s="7" t="n">
        <v>0</v>
      </c>
      <c r="AB73" s="7" t="n">
        <v>2264416.91450433</v>
      </c>
      <c r="AC73" s="7" t="n">
        <v>203504.681947333</v>
      </c>
      <c r="AD73" s="7" t="n">
        <v>844732.452432827</v>
      </c>
      <c r="AE73" s="7" t="n">
        <v>493293.9122823</v>
      </c>
      <c r="AF73" s="7" t="n">
        <v>450048.777313072</v>
      </c>
      <c r="AG73" s="7" t="n">
        <v>141831.056182644</v>
      </c>
      <c r="AH73" s="7" t="n">
        <v>0</v>
      </c>
      <c r="AI73" s="7" t="n">
        <v>44297.8935818188</v>
      </c>
      <c r="AJ73" s="7" t="n">
        <v>3497408.82303682</v>
      </c>
      <c r="AK73" s="7" t="n">
        <v>343957.179045457</v>
      </c>
      <c r="AL73" s="7" t="n">
        <v>0</v>
      </c>
      <c r="AM73" s="7" t="n">
        <v>0</v>
      </c>
      <c r="AN73" s="7" t="n">
        <v>145813.9915</v>
      </c>
      <c r="AO73" s="7" t="n">
        <v>1877790.78415358</v>
      </c>
      <c r="AP73" s="7" t="n">
        <v>1980205.35260572</v>
      </c>
      <c r="AQ73" s="7" t="n">
        <v>1660587.4242013</v>
      </c>
      <c r="AR73" s="7" t="n">
        <v>1274900.29000245</v>
      </c>
      <c r="AS73" s="7" t="n">
        <v>537987.716016422</v>
      </c>
      <c r="AT73" s="7" t="n">
        <v>716800.728091834</v>
      </c>
      <c r="AU73" s="7" t="n">
        <v>0</v>
      </c>
      <c r="AV73" s="7" t="n">
        <v>4680086.20170248</v>
      </c>
      <c r="AW73" s="1" t="n">
        <f aca="false">SUM(G73:Z73)</f>
        <v>51655471.0837182</v>
      </c>
      <c r="AX73" s="1" t="n">
        <f aca="false">SUM(G73:AV73)</f>
        <v>72813135.2623186</v>
      </c>
      <c r="AY73" s="5" t="s">
        <v>58</v>
      </c>
      <c r="AZ73" s="5" t="s">
        <v>58</v>
      </c>
      <c r="BA73" s="5" t="s">
        <v>58</v>
      </c>
      <c r="BB73" s="5" t="s">
        <v>59</v>
      </c>
      <c r="BC73" s="1" t="s">
        <v>123</v>
      </c>
    </row>
    <row r="74" customFormat="false" ht="13.8" hidden="false" customHeight="false" outlineLevel="0" collapsed="false">
      <c r="A74" s="5" t="s">
        <v>55</v>
      </c>
      <c r="B74" s="5" t="s">
        <v>121</v>
      </c>
      <c r="C74" s="1" t="str">
        <f aca="false">CONCATENATE(A74,"_",B74)</f>
        <v>C_III</v>
      </c>
      <c r="E74" s="5" t="s">
        <v>136</v>
      </c>
      <c r="F74" s="6" t="n">
        <v>44119.6853356482</v>
      </c>
      <c r="G74" s="7" t="n">
        <v>9307837.64386644</v>
      </c>
      <c r="H74" s="7" t="n">
        <v>662412.680867074</v>
      </c>
      <c r="I74" s="7" t="n">
        <v>239884.538967345</v>
      </c>
      <c r="J74" s="7" t="n">
        <v>434924.644249047</v>
      </c>
      <c r="K74" s="7" t="n">
        <v>45866.8856163045</v>
      </c>
      <c r="L74" s="7" t="n">
        <v>10554.5436940219</v>
      </c>
      <c r="M74" s="7" t="n">
        <v>331820.731599999</v>
      </c>
      <c r="N74" s="7" t="n">
        <v>4068165.94836817</v>
      </c>
      <c r="O74" s="7" t="n">
        <v>7247.75256739154</v>
      </c>
      <c r="P74" s="7" t="n">
        <v>0</v>
      </c>
      <c r="Q74" s="7" t="n">
        <v>198707.371004351</v>
      </c>
      <c r="R74" s="7" t="n">
        <v>40213.6655217385</v>
      </c>
      <c r="S74" s="7" t="n">
        <v>194659.267923912</v>
      </c>
      <c r="T74" s="7" t="n">
        <v>1734802.59907767</v>
      </c>
      <c r="U74" s="7" t="n">
        <v>274931.605483948</v>
      </c>
      <c r="V74" s="7" t="n">
        <v>343466.72166379</v>
      </c>
      <c r="W74" s="7" t="n">
        <v>2641720.80429074</v>
      </c>
      <c r="X74" s="7" t="n">
        <v>562865.156267862</v>
      </c>
      <c r="Y74" s="7" t="n">
        <v>679006.326254349</v>
      </c>
      <c r="Z74" s="7" t="n">
        <v>11359731.25059</v>
      </c>
      <c r="AA74" s="7" t="n">
        <v>0</v>
      </c>
      <c r="AB74" s="7" t="n">
        <v>10467.068858695</v>
      </c>
      <c r="AC74" s="7" t="n">
        <v>265109.329763048</v>
      </c>
      <c r="AD74" s="7" t="n">
        <v>1140313.05822191</v>
      </c>
      <c r="AE74" s="7" t="n">
        <v>1971190.35011236</v>
      </c>
      <c r="AF74" s="7" t="n">
        <v>1218355.71143163</v>
      </c>
      <c r="AG74" s="7" t="n">
        <v>4794308.12535936</v>
      </c>
      <c r="AH74" s="7" t="n">
        <v>156511.413809151</v>
      </c>
      <c r="AI74" s="7" t="n">
        <v>202280.07823967</v>
      </c>
      <c r="AJ74" s="7" t="n">
        <v>6914984.44275208</v>
      </c>
      <c r="AK74" s="7" t="n">
        <v>430828.785800824</v>
      </c>
      <c r="AL74" s="7" t="n">
        <v>617641.740692472</v>
      </c>
      <c r="AM74" s="7" t="n">
        <v>648058.623499998</v>
      </c>
      <c r="AN74" s="7" t="n">
        <v>0</v>
      </c>
      <c r="AO74" s="7" t="n">
        <v>1736770.33332864</v>
      </c>
      <c r="AP74" s="7" t="n">
        <v>2010476.85722514</v>
      </c>
      <c r="AQ74" s="7" t="n">
        <v>1799566.75963901</v>
      </c>
      <c r="AR74" s="7" t="n">
        <v>1276388.57008103</v>
      </c>
      <c r="AS74" s="7" t="n">
        <v>105123.144497146</v>
      </c>
      <c r="AT74" s="7" t="n">
        <v>764486.967334501</v>
      </c>
      <c r="AU74" s="7" t="n">
        <v>0</v>
      </c>
      <c r="AV74" s="7" t="n">
        <v>4555761.58152903</v>
      </c>
      <c r="AW74" s="1" t="n">
        <f aca="false">SUM(G74:Z74)</f>
        <v>33138820.1378742</v>
      </c>
      <c r="AX74" s="1" t="n">
        <f aca="false">SUM(G74:AV74)</f>
        <v>63757443.0800499</v>
      </c>
      <c r="AY74" s="5" t="s">
        <v>58</v>
      </c>
      <c r="AZ74" s="5" t="s">
        <v>58</v>
      </c>
      <c r="BA74" s="5" t="s">
        <v>58</v>
      </c>
      <c r="BB74" s="5" t="s">
        <v>59</v>
      </c>
      <c r="BC74" s="1" t="s">
        <v>123</v>
      </c>
    </row>
    <row r="75" customFormat="false" ht="13.8" hidden="false" customHeight="false" outlineLevel="0" collapsed="false">
      <c r="A75" s="5" t="s">
        <v>55</v>
      </c>
      <c r="B75" s="5" t="s">
        <v>121</v>
      </c>
      <c r="C75" s="1" t="str">
        <f aca="false">CONCATENATE(A75,"_",B75)</f>
        <v>C_III</v>
      </c>
      <c r="E75" s="5" t="s">
        <v>137</v>
      </c>
      <c r="F75" s="6" t="n">
        <v>44119.7253703704</v>
      </c>
      <c r="G75" s="7" t="n">
        <v>1126907.70553726</v>
      </c>
      <c r="H75" s="7" t="n">
        <v>29023.2109000001</v>
      </c>
      <c r="I75" s="7" t="n">
        <v>62326.2599868521</v>
      </c>
      <c r="J75" s="7" t="n">
        <v>557017.052996762</v>
      </c>
      <c r="K75" s="7" t="n">
        <v>63260.192345651</v>
      </c>
      <c r="L75" s="7" t="n">
        <v>47769.7050554343</v>
      </c>
      <c r="M75" s="7" t="n">
        <v>594804.018212698</v>
      </c>
      <c r="N75" s="7" t="n">
        <v>495375.462990771</v>
      </c>
      <c r="O75" s="7" t="n">
        <v>1727872.91393436</v>
      </c>
      <c r="P75" s="7" t="n">
        <v>0</v>
      </c>
      <c r="Q75" s="7" t="n">
        <v>1144432.0740949</v>
      </c>
      <c r="R75" s="7" t="n">
        <v>204436.272552178</v>
      </c>
      <c r="S75" s="7" t="n">
        <v>335800.139483693</v>
      </c>
      <c r="T75" s="7" t="n">
        <v>4914316.70727676</v>
      </c>
      <c r="U75" s="7" t="n">
        <v>10237112.3551628</v>
      </c>
      <c r="V75" s="7" t="n">
        <v>448728.166977719</v>
      </c>
      <c r="W75" s="7" t="n">
        <v>7711097.73906908</v>
      </c>
      <c r="X75" s="7" t="n">
        <v>577843.07796328</v>
      </c>
      <c r="Y75" s="7" t="n">
        <v>1158550.19887282</v>
      </c>
      <c r="Z75" s="7" t="n">
        <v>21576024.0628426</v>
      </c>
      <c r="AA75" s="7" t="n">
        <v>0</v>
      </c>
      <c r="AB75" s="7" t="n">
        <v>0</v>
      </c>
      <c r="AC75" s="7" t="n">
        <v>430635.226624341</v>
      </c>
      <c r="AD75" s="7" t="n">
        <v>1796089.63529648</v>
      </c>
      <c r="AE75" s="7" t="n">
        <v>4315031.16398241</v>
      </c>
      <c r="AF75" s="7" t="n">
        <v>2421181.23330708</v>
      </c>
      <c r="AG75" s="7" t="n">
        <v>0</v>
      </c>
      <c r="AH75" s="7" t="n">
        <v>0</v>
      </c>
      <c r="AI75" s="7" t="n">
        <v>405099.505817355</v>
      </c>
      <c r="AJ75" s="7" t="n">
        <v>19264197.1459654</v>
      </c>
      <c r="AK75" s="7" t="n">
        <v>0</v>
      </c>
      <c r="AL75" s="7" t="n">
        <v>609121.404433387</v>
      </c>
      <c r="AM75" s="7" t="n">
        <v>0</v>
      </c>
      <c r="AN75" s="7" t="n">
        <v>0</v>
      </c>
      <c r="AO75" s="7" t="n">
        <v>0</v>
      </c>
      <c r="AP75" s="7" t="n">
        <v>1205833.56997023</v>
      </c>
      <c r="AQ75" s="7" t="n">
        <v>0</v>
      </c>
      <c r="AR75" s="7" t="n">
        <v>4109464.72013646</v>
      </c>
      <c r="AS75" s="7" t="n">
        <v>1580376.25408035</v>
      </c>
      <c r="AT75" s="7" t="n">
        <v>0</v>
      </c>
      <c r="AU75" s="7" t="n">
        <v>0</v>
      </c>
      <c r="AV75" s="7" t="n">
        <v>0</v>
      </c>
      <c r="AW75" s="1" t="n">
        <f aca="false">SUM(G75:Z75)</f>
        <v>53012697.3162556</v>
      </c>
      <c r="AX75" s="1" t="n">
        <f aca="false">SUM(G75:AV75)</f>
        <v>89149727.1758691</v>
      </c>
      <c r="AY75" s="5" t="s">
        <v>58</v>
      </c>
      <c r="AZ75" s="5" t="s">
        <v>58</v>
      </c>
      <c r="BA75" s="5" t="s">
        <v>58</v>
      </c>
      <c r="BB75" s="5" t="s">
        <v>59</v>
      </c>
      <c r="BC75" s="1" t="s">
        <v>123</v>
      </c>
    </row>
    <row r="76" customFormat="false" ht="13.8" hidden="false" customHeight="false" outlineLevel="0" collapsed="false">
      <c r="A76" s="5" t="s">
        <v>55</v>
      </c>
      <c r="B76" s="5" t="s">
        <v>121</v>
      </c>
      <c r="C76" s="1" t="str">
        <f aca="false">CONCATENATE(A76,"_",B76)</f>
        <v>C_III</v>
      </c>
      <c r="E76" s="5" t="s">
        <v>138</v>
      </c>
      <c r="F76" s="6" t="n">
        <v>44119.7641087963</v>
      </c>
      <c r="G76" s="7" t="n">
        <v>958850.350528944</v>
      </c>
      <c r="H76" s="7" t="n">
        <v>20908.6975250001</v>
      </c>
      <c r="I76" s="7" t="n">
        <v>36919.1983257915</v>
      </c>
      <c r="J76" s="7" t="n">
        <v>394286.070832355</v>
      </c>
      <c r="K76" s="7" t="n">
        <v>42222.3974127543</v>
      </c>
      <c r="L76" s="7" t="n">
        <v>25937.2675304346</v>
      </c>
      <c r="M76" s="7" t="n">
        <v>372367.039891305</v>
      </c>
      <c r="N76" s="7" t="n">
        <v>339540.284342393</v>
      </c>
      <c r="O76" s="7" t="n">
        <v>79668.3701608707</v>
      </c>
      <c r="P76" s="7" t="n">
        <v>0</v>
      </c>
      <c r="Q76" s="7" t="n">
        <v>727123.737492652</v>
      </c>
      <c r="R76" s="7" t="n">
        <v>215638.94536522</v>
      </c>
      <c r="S76" s="7" t="n">
        <v>723356.193763091</v>
      </c>
      <c r="T76" s="7" t="n">
        <v>13417655.6059041</v>
      </c>
      <c r="U76" s="7" t="n">
        <v>3397108.30352309</v>
      </c>
      <c r="V76" s="7" t="n">
        <v>1444742.27315696</v>
      </c>
      <c r="W76" s="7" t="n">
        <v>21968889.0078937</v>
      </c>
      <c r="X76" s="7" t="n">
        <v>3412794.65084821</v>
      </c>
      <c r="Y76" s="7" t="n">
        <v>1412147.97213804</v>
      </c>
      <c r="Z76" s="7" t="n">
        <v>9024878.68227408</v>
      </c>
      <c r="AA76" s="7" t="n">
        <v>0</v>
      </c>
      <c r="AB76" s="7" t="n">
        <v>5136729.9062059</v>
      </c>
      <c r="AC76" s="7" t="n">
        <v>534051.330109873</v>
      </c>
      <c r="AD76" s="7" t="n">
        <v>2311801.81645487</v>
      </c>
      <c r="AE76" s="7" t="n">
        <v>2562753.71342951</v>
      </c>
      <c r="AF76" s="7" t="n">
        <v>2770469.09695989</v>
      </c>
      <c r="AG76" s="7" t="n">
        <v>181354.923648759</v>
      </c>
      <c r="AH76" s="7" t="n">
        <v>0</v>
      </c>
      <c r="AI76" s="7" t="n">
        <v>93516.0366958688</v>
      </c>
      <c r="AJ76" s="7" t="n">
        <v>7917491.11422837</v>
      </c>
      <c r="AK76" s="7" t="n">
        <v>537228.38534793</v>
      </c>
      <c r="AL76" s="7" t="n">
        <v>419639.062227277</v>
      </c>
      <c r="AM76" s="7" t="n">
        <v>0</v>
      </c>
      <c r="AN76" s="7" t="n">
        <v>592909.649805826</v>
      </c>
      <c r="AO76" s="7" t="n">
        <v>0</v>
      </c>
      <c r="AP76" s="7" t="n">
        <v>539490.034000001</v>
      </c>
      <c r="AQ76" s="7" t="n">
        <v>0</v>
      </c>
      <c r="AR76" s="7" t="n">
        <v>2018337.54348612</v>
      </c>
      <c r="AS76" s="7" t="n">
        <v>1400231.23434591</v>
      </c>
      <c r="AT76" s="7" t="n">
        <v>0</v>
      </c>
      <c r="AU76" s="7" t="n">
        <v>0</v>
      </c>
      <c r="AV76" s="7" t="n">
        <v>0</v>
      </c>
      <c r="AW76" s="1" t="n">
        <f aca="false">SUM(G76:Z76)</f>
        <v>58015035.048909</v>
      </c>
      <c r="AX76" s="1" t="n">
        <f aca="false">SUM(G76:AV76)</f>
        <v>85031038.8958551</v>
      </c>
      <c r="AY76" s="5" t="s">
        <v>58</v>
      </c>
      <c r="AZ76" s="5" t="s">
        <v>58</v>
      </c>
      <c r="BA76" s="5" t="s">
        <v>58</v>
      </c>
      <c r="BB76" s="5" t="s">
        <v>59</v>
      </c>
      <c r="BC76" s="1" t="s">
        <v>123</v>
      </c>
    </row>
    <row r="77" customFormat="false" ht="13.8" hidden="false" customHeight="false" outlineLevel="0" collapsed="false">
      <c r="A77" s="5" t="s">
        <v>55</v>
      </c>
      <c r="B77" s="5" t="s">
        <v>121</v>
      </c>
      <c r="C77" s="1" t="str">
        <f aca="false">CONCATENATE(A77,"_",B77)</f>
        <v>C_III</v>
      </c>
      <c r="E77" s="5" t="s">
        <v>139</v>
      </c>
      <c r="F77" s="6" t="n">
        <v>44119.8028009259</v>
      </c>
      <c r="G77" s="7" t="n">
        <v>1355827.82909664</v>
      </c>
      <c r="H77" s="7" t="n">
        <v>45222.6698152179</v>
      </c>
      <c r="I77" s="7" t="n">
        <v>76287.8937154273</v>
      </c>
      <c r="J77" s="7" t="n">
        <v>435110.067879132</v>
      </c>
      <c r="K77" s="7" t="n">
        <v>64455.0106313227</v>
      </c>
      <c r="L77" s="7" t="n">
        <v>37893.1496413046</v>
      </c>
      <c r="M77" s="7" t="n">
        <v>538191.190864128</v>
      </c>
      <c r="N77" s="7" t="n">
        <v>748576.03527793</v>
      </c>
      <c r="O77" s="7" t="n">
        <v>98353.2108467402</v>
      </c>
      <c r="P77" s="7" t="n">
        <v>0</v>
      </c>
      <c r="Q77" s="7" t="n">
        <v>1196318.50157438</v>
      </c>
      <c r="R77" s="7" t="n">
        <v>349329.9362</v>
      </c>
      <c r="S77" s="7" t="n">
        <v>406799.791895656</v>
      </c>
      <c r="T77" s="7" t="n">
        <v>8299907.31934452</v>
      </c>
      <c r="U77" s="7" t="n">
        <v>12318956.7160425</v>
      </c>
      <c r="V77" s="7" t="n">
        <v>1473737.63555934</v>
      </c>
      <c r="W77" s="7" t="n">
        <v>3980127.79948368</v>
      </c>
      <c r="X77" s="7" t="n">
        <v>3643399.82635909</v>
      </c>
      <c r="Y77" s="7" t="n">
        <v>1262935.61472393</v>
      </c>
      <c r="Z77" s="7" t="n">
        <v>5951941.89269356</v>
      </c>
      <c r="AA77" s="7" t="n">
        <v>0</v>
      </c>
      <c r="AB77" s="7" t="n">
        <v>0</v>
      </c>
      <c r="AC77" s="7" t="n">
        <v>488874.296556837</v>
      </c>
      <c r="AD77" s="7" t="n">
        <v>1995847.50610094</v>
      </c>
      <c r="AE77" s="7" t="n">
        <v>1134440.57646724</v>
      </c>
      <c r="AF77" s="7" t="n">
        <v>864959.837665768</v>
      </c>
      <c r="AG77" s="7" t="n">
        <v>160679.72447314</v>
      </c>
      <c r="AH77" s="7" t="n">
        <v>0</v>
      </c>
      <c r="AI77" s="7" t="n">
        <v>42302.6028677703</v>
      </c>
      <c r="AJ77" s="7" t="n">
        <v>8078938.85124659</v>
      </c>
      <c r="AK77" s="7" t="n">
        <v>0</v>
      </c>
      <c r="AL77" s="7" t="n">
        <v>502712.713272727</v>
      </c>
      <c r="AM77" s="7" t="n">
        <v>432992.823000003</v>
      </c>
      <c r="AN77" s="7" t="n">
        <v>0</v>
      </c>
      <c r="AO77" s="7" t="n">
        <v>10253995.3136399</v>
      </c>
      <c r="AP77" s="7" t="n">
        <v>0</v>
      </c>
      <c r="AQ77" s="7" t="n">
        <v>6171193.73136604</v>
      </c>
      <c r="AR77" s="7" t="n">
        <v>1204417.13236775</v>
      </c>
      <c r="AS77" s="7" t="n">
        <v>1510338.29885478</v>
      </c>
      <c r="AT77" s="7" t="n">
        <v>0</v>
      </c>
      <c r="AU77" s="7" t="n">
        <v>0</v>
      </c>
      <c r="AV77" s="7" t="n">
        <v>0</v>
      </c>
      <c r="AW77" s="1" t="n">
        <f aca="false">SUM(G77:Z77)</f>
        <v>42283372.0916445</v>
      </c>
      <c r="AX77" s="1" t="n">
        <f aca="false">SUM(G77:AV77)</f>
        <v>75125065.499524</v>
      </c>
      <c r="AY77" s="5" t="s">
        <v>58</v>
      </c>
      <c r="AZ77" s="5" t="s">
        <v>58</v>
      </c>
      <c r="BA77" s="5" t="s">
        <v>58</v>
      </c>
      <c r="BB77" s="5" t="s">
        <v>59</v>
      </c>
      <c r="BC77" s="1" t="s">
        <v>123</v>
      </c>
    </row>
    <row r="78" s="8" customFormat="true" ht="13.8" hidden="false" customHeight="false" outlineLevel="0" collapsed="false">
      <c r="A78" s="5" t="s">
        <v>55</v>
      </c>
      <c r="B78" s="5" t="s">
        <v>121</v>
      </c>
      <c r="C78" s="1" t="str">
        <f aca="false">CONCATENATE(A78,"_",B78)</f>
        <v>C_III</v>
      </c>
      <c r="D78" s="1"/>
      <c r="E78" s="5" t="s">
        <v>140</v>
      </c>
      <c r="F78" s="6" t="n">
        <v>44119.841412037</v>
      </c>
      <c r="G78" s="7" t="n">
        <v>56198.8451000004</v>
      </c>
      <c r="H78" s="7" t="n">
        <v>36270.4861198148</v>
      </c>
      <c r="I78" s="7" t="n">
        <v>9234.7168369568</v>
      </c>
      <c r="J78" s="7" t="n">
        <v>23971.571</v>
      </c>
      <c r="K78" s="7" t="n">
        <v>32603.7773525939</v>
      </c>
      <c r="L78" s="7" t="n">
        <v>1793.63844891304</v>
      </c>
      <c r="M78" s="7" t="n">
        <v>9680.17680000067</v>
      </c>
      <c r="N78" s="7" t="n">
        <v>315047.292051084</v>
      </c>
      <c r="O78" s="7" t="n">
        <v>1652.5333728262</v>
      </c>
      <c r="P78" s="7" t="n">
        <v>0</v>
      </c>
      <c r="Q78" s="7" t="n">
        <v>105083.595309782</v>
      </c>
      <c r="R78" s="7" t="n">
        <v>45192.514697827</v>
      </c>
      <c r="S78" s="7" t="n">
        <v>434792.300326092</v>
      </c>
      <c r="T78" s="7" t="n">
        <v>16569758.7542475</v>
      </c>
      <c r="U78" s="7" t="n">
        <v>2200886.23999668</v>
      </c>
      <c r="V78" s="7" t="n">
        <v>1460356.02311556</v>
      </c>
      <c r="W78" s="7" t="n">
        <v>30814489.5359145</v>
      </c>
      <c r="X78" s="7" t="n">
        <v>6604418.60222328</v>
      </c>
      <c r="Y78" s="7" t="n">
        <v>0</v>
      </c>
      <c r="Z78" s="7" t="n">
        <v>10671327.5593891</v>
      </c>
      <c r="AA78" s="7" t="n">
        <v>0</v>
      </c>
      <c r="AB78" s="7" t="n">
        <v>0</v>
      </c>
      <c r="AC78" s="7" t="n">
        <v>260215.138774457</v>
      </c>
      <c r="AD78" s="7" t="n">
        <v>1054413.86074906</v>
      </c>
      <c r="AE78" s="7" t="n">
        <v>2898209.08659547</v>
      </c>
      <c r="AF78" s="7" t="n">
        <v>2151430.69602863</v>
      </c>
      <c r="AG78" s="7" t="n">
        <v>215711.521863635</v>
      </c>
      <c r="AH78" s="7" t="n">
        <v>0</v>
      </c>
      <c r="AI78" s="7" t="n">
        <v>459720.433655375</v>
      </c>
      <c r="AJ78" s="7" t="n">
        <v>15541099.6202878</v>
      </c>
      <c r="AK78" s="7" t="n">
        <v>0</v>
      </c>
      <c r="AL78" s="7" t="n">
        <v>486339.303</v>
      </c>
      <c r="AM78" s="7" t="n">
        <v>0</v>
      </c>
      <c r="AN78" s="7" t="n">
        <v>0</v>
      </c>
      <c r="AO78" s="7" t="n">
        <v>0</v>
      </c>
      <c r="AP78" s="7" t="n">
        <v>1120161.32676959</v>
      </c>
      <c r="AQ78" s="7" t="n">
        <v>0</v>
      </c>
      <c r="AR78" s="7" t="n">
        <v>716055.572217167</v>
      </c>
      <c r="AS78" s="7" t="n">
        <v>619258.327635348</v>
      </c>
      <c r="AT78" s="7" t="n">
        <v>0</v>
      </c>
      <c r="AU78" s="7" t="n">
        <v>0</v>
      </c>
      <c r="AV78" s="7" t="n">
        <v>0</v>
      </c>
      <c r="AW78" s="1" t="n">
        <f aca="false">SUM(G78:Z78)</f>
        <v>69392758.1623025</v>
      </c>
      <c r="AX78" s="1" t="n">
        <f aca="false">SUM(G78:AV78)</f>
        <v>94915373.049879</v>
      </c>
      <c r="AY78" s="5" t="s">
        <v>58</v>
      </c>
      <c r="AZ78" s="5" t="s">
        <v>58</v>
      </c>
      <c r="BA78" s="5" t="s">
        <v>58</v>
      </c>
      <c r="BB78" s="5" t="s">
        <v>59</v>
      </c>
      <c r="BC78" s="8" t="s">
        <v>123</v>
      </c>
      <c r="XCM78" s="1"/>
      <c r="XCN78" s="1"/>
      <c r="XCO78" s="1"/>
      <c r="XCP78" s="1"/>
      <c r="XCQ78" s="1"/>
      <c r="XCR78" s="1"/>
      <c r="XCS78" s="1"/>
      <c r="XCT78" s="1"/>
      <c r="XCU78" s="1"/>
      <c r="XCV78" s="1"/>
      <c r="XCW78" s="1"/>
      <c r="XCX78" s="1"/>
      <c r="XCY78" s="1"/>
      <c r="XCZ78" s="1"/>
      <c r="XDA78" s="1"/>
      <c r="XDB78" s="1"/>
      <c r="XDC78" s="1"/>
      <c r="XDD78" s="1"/>
      <c r="XDE78" s="1"/>
      <c r="XDF78" s="1"/>
      <c r="XDG78" s="1"/>
      <c r="XDH78" s="1"/>
      <c r="XDI78" s="1"/>
      <c r="XDJ78" s="1"/>
      <c r="XDK78" s="1"/>
      <c r="XDL78" s="1"/>
      <c r="XDM78" s="1"/>
      <c r="XDN78" s="1"/>
      <c r="XDO78" s="1"/>
      <c r="XDP78" s="1"/>
      <c r="XDQ78" s="1"/>
      <c r="XDR78" s="1"/>
      <c r="XDS78" s="1"/>
      <c r="XDT78" s="1"/>
      <c r="XDU78" s="1"/>
      <c r="XDV78" s="1"/>
      <c r="XDW78" s="1"/>
      <c r="XDX78" s="1"/>
      <c r="XDY78" s="1"/>
      <c r="XDZ78" s="1"/>
      <c r="XEA78" s="1"/>
      <c r="XEB78" s="1"/>
      <c r="XEC78" s="1"/>
      <c r="XED78" s="1"/>
      <c r="XEE78" s="1"/>
      <c r="XEF78" s="1"/>
      <c r="XEG78" s="1"/>
      <c r="XEH78" s="1"/>
      <c r="XEI78" s="1"/>
      <c r="XEJ78" s="1"/>
      <c r="XEK78" s="1"/>
      <c r="XEL78" s="1"/>
      <c r="XEM78" s="1"/>
      <c r="XEN78" s="1"/>
      <c r="XEO78" s="1"/>
      <c r="XEP78" s="1"/>
      <c r="XEQ78" s="1"/>
      <c r="XER78" s="1"/>
      <c r="XES78" s="1"/>
      <c r="XET78" s="1"/>
      <c r="XEU78" s="1"/>
      <c r="XEV78" s="1"/>
      <c r="XEW78" s="1"/>
      <c r="XEX78" s="1"/>
      <c r="XEY78" s="1"/>
      <c r="XEZ78" s="1"/>
      <c r="XFA78" s="1"/>
      <c r="XFB78" s="1"/>
      <c r="XFC78" s="1"/>
      <c r="XFD78" s="1"/>
    </row>
    <row r="79" customFormat="false" ht="13.8" hidden="false" customHeight="false" outlineLevel="0" collapsed="false">
      <c r="A79" s="5" t="s">
        <v>55</v>
      </c>
      <c r="B79" s="5" t="s">
        <v>121</v>
      </c>
      <c r="C79" s="1" t="str">
        <f aca="false">CONCATENATE(A79,"_",B79)</f>
        <v>C_III</v>
      </c>
      <c r="D79" s="1" t="n">
        <v>1</v>
      </c>
      <c r="E79" s="9" t="s">
        <v>141</v>
      </c>
      <c r="F79" s="10" t="n">
        <v>44536.713599537</v>
      </c>
      <c r="G79" s="11" t="n">
        <v>3954746.63652338</v>
      </c>
      <c r="H79" s="11" t="n">
        <v>467283.307224026</v>
      </c>
      <c r="I79" s="11" t="n">
        <v>217486.005241304</v>
      </c>
      <c r="J79" s="11" t="n">
        <v>715883.159852871</v>
      </c>
      <c r="K79" s="11" t="n">
        <v>287360.028619356</v>
      </c>
      <c r="L79" s="11" t="n">
        <v>45315.4859896411</v>
      </c>
      <c r="M79" s="11" t="n">
        <v>478666.093500691</v>
      </c>
      <c r="N79" s="11" t="n">
        <v>3940846.21421646</v>
      </c>
      <c r="O79" s="11" t="n">
        <v>2490921.14770128</v>
      </c>
      <c r="P79" s="11" t="n">
        <v>91849.8905000004</v>
      </c>
      <c r="Q79" s="11" t="n">
        <v>1100543.53737634</v>
      </c>
      <c r="R79" s="11" t="n">
        <v>505588.702739132</v>
      </c>
      <c r="S79" s="11" t="n">
        <v>282212.758760867</v>
      </c>
      <c r="T79" s="11" t="n">
        <v>9384280.12849111</v>
      </c>
      <c r="U79" s="11" t="n">
        <v>6008405.20709452</v>
      </c>
      <c r="V79" s="11" t="n">
        <v>1030122.13430143</v>
      </c>
      <c r="W79" s="11" t="n">
        <v>17889833.2887907</v>
      </c>
      <c r="X79" s="11" t="n">
        <v>3357691.1611009</v>
      </c>
      <c r="Y79" s="11" t="n">
        <v>570721.526705987</v>
      </c>
      <c r="Z79" s="11" t="n">
        <v>1148949.91134635</v>
      </c>
      <c r="AA79" s="11" t="n">
        <v>0</v>
      </c>
      <c r="AB79" s="11" t="n">
        <v>1906979.25852401</v>
      </c>
      <c r="AC79" s="11" t="n">
        <v>546420.730092717</v>
      </c>
      <c r="AD79" s="11" t="n">
        <v>2047380.20515305</v>
      </c>
      <c r="AE79" s="11" t="n">
        <v>2227840.29806571</v>
      </c>
      <c r="AF79" s="11" t="n">
        <v>1573167.13540709</v>
      </c>
      <c r="AG79" s="11" t="n">
        <v>1513377.82031467</v>
      </c>
      <c r="AH79" s="11" t="n">
        <v>0</v>
      </c>
      <c r="AI79" s="11" t="n">
        <v>258263.947727275</v>
      </c>
      <c r="AJ79" s="11" t="n">
        <v>25425707.112896</v>
      </c>
      <c r="AK79" s="11" t="n">
        <v>275763.959376858</v>
      </c>
      <c r="AL79" s="11" t="n">
        <v>331073.854132229</v>
      </c>
      <c r="AM79" s="11" t="n">
        <v>0</v>
      </c>
      <c r="AN79" s="11" t="n">
        <v>4080798.10888224</v>
      </c>
      <c r="AO79" s="11" t="n">
        <v>4056100.22777533</v>
      </c>
      <c r="AP79" s="11" t="n">
        <v>846230.875208902</v>
      </c>
      <c r="AQ79" s="11" t="n">
        <v>0</v>
      </c>
      <c r="AR79" s="11" t="n">
        <v>1553840.89400346</v>
      </c>
      <c r="AS79" s="11" t="n">
        <v>854066.498503694</v>
      </c>
      <c r="AT79" s="11" t="n">
        <v>1129589.27165728</v>
      </c>
      <c r="AU79" s="11" t="n">
        <v>0</v>
      </c>
      <c r="AV79" s="11" t="n">
        <v>3732272.31668016</v>
      </c>
      <c r="AW79" s="1" t="n">
        <f aca="false">SUM(G79:Z79)</f>
        <v>53968706.3260763</v>
      </c>
      <c r="AX79" s="1" t="n">
        <f aca="false">SUM(G79:AV79)</f>
        <v>106327578.840477</v>
      </c>
      <c r="AY79" s="5" t="s">
        <v>58</v>
      </c>
      <c r="AZ79" s="5" t="s">
        <v>58</v>
      </c>
      <c r="BA79" s="5" t="s">
        <v>58</v>
      </c>
      <c r="BB79" s="5" t="s">
        <v>59</v>
      </c>
      <c r="BC79" s="1" t="s">
        <v>123</v>
      </c>
    </row>
    <row r="80" customFormat="false" ht="13.8" hidden="false" customHeight="false" outlineLevel="0" collapsed="false">
      <c r="A80" s="5" t="s">
        <v>142</v>
      </c>
      <c r="B80" s="5" t="s">
        <v>56</v>
      </c>
      <c r="C80" s="1" t="str">
        <f aca="false">CONCATENATE(A80,"_",B80)</f>
        <v>E_I</v>
      </c>
      <c r="E80" s="5" t="s">
        <v>143</v>
      </c>
      <c r="F80" s="6" t="n">
        <v>44092.0466898148</v>
      </c>
      <c r="G80" s="7" t="n">
        <v>15107.5891859604</v>
      </c>
      <c r="H80" s="7" t="n">
        <v>0</v>
      </c>
      <c r="I80" s="7" t="n">
        <v>0</v>
      </c>
      <c r="J80" s="7" t="n">
        <v>0</v>
      </c>
      <c r="K80" s="7" t="n">
        <v>11473.5334999999</v>
      </c>
      <c r="L80" s="7" t="n">
        <v>0</v>
      </c>
      <c r="M80" s="7" t="n">
        <v>0</v>
      </c>
      <c r="N80" s="7" t="n">
        <v>55100.1865000009</v>
      </c>
      <c r="O80" s="7" t="n">
        <v>0</v>
      </c>
      <c r="P80" s="7" t="n">
        <v>0</v>
      </c>
      <c r="Q80" s="7" t="n">
        <v>81391.4310999983</v>
      </c>
      <c r="R80" s="7" t="n">
        <v>517.907441351364</v>
      </c>
      <c r="S80" s="7" t="n">
        <v>0</v>
      </c>
      <c r="T80" s="7" t="n">
        <v>4391105.77911344</v>
      </c>
      <c r="U80" s="7" t="n">
        <v>407479.30500676</v>
      </c>
      <c r="V80" s="7" t="n">
        <v>360484.332173004</v>
      </c>
      <c r="W80" s="7" t="n">
        <v>6920074.12419515</v>
      </c>
      <c r="X80" s="7" t="n">
        <v>7456777.44748862</v>
      </c>
      <c r="Y80" s="7" t="n">
        <v>0</v>
      </c>
      <c r="Z80" s="7" t="n">
        <v>15573134.7005359</v>
      </c>
      <c r="AA80" s="7" t="n">
        <v>681570.1619236</v>
      </c>
      <c r="AB80" s="7" t="n">
        <v>0</v>
      </c>
      <c r="AC80" s="7" t="n">
        <v>350154.890999999</v>
      </c>
      <c r="AD80" s="7" t="n">
        <v>1491384.3924561</v>
      </c>
      <c r="AE80" s="7" t="n">
        <v>12072.6911816217</v>
      </c>
      <c r="AF80" s="7" t="n">
        <v>48797.7109999993</v>
      </c>
      <c r="AG80" s="7" t="n">
        <v>32444.8825501353</v>
      </c>
      <c r="AH80" s="7" t="n">
        <v>0</v>
      </c>
      <c r="AI80" s="7" t="n">
        <v>130930.424644864</v>
      </c>
      <c r="AJ80" s="7" t="n">
        <v>11378819.1680064</v>
      </c>
      <c r="AK80" s="7" t="n">
        <v>1193649.24736444</v>
      </c>
      <c r="AL80" s="7" t="n">
        <v>1323075.1162537</v>
      </c>
      <c r="AM80" s="7" t="n">
        <v>0</v>
      </c>
      <c r="AN80" s="5"/>
      <c r="AO80" s="7" t="n">
        <v>0</v>
      </c>
      <c r="AP80" s="7" t="n">
        <v>846991.254268495</v>
      </c>
      <c r="AQ80" s="7" t="n">
        <v>0</v>
      </c>
      <c r="AR80" s="7" t="n">
        <v>631699.46425562</v>
      </c>
      <c r="AS80" s="7" t="n">
        <v>16525.7577532434</v>
      </c>
      <c r="AT80" s="7" t="n">
        <v>1791274.79495506</v>
      </c>
      <c r="AU80" s="7" t="n">
        <v>0</v>
      </c>
      <c r="AV80" s="7" t="n">
        <v>9970362.53874244</v>
      </c>
      <c r="AW80" s="1" t="n">
        <f aca="false">SUM(G80:Z80)</f>
        <v>35272646.3362402</v>
      </c>
      <c r="AX80" s="1" t="n">
        <f aca="false">SUM(G80:AV80)</f>
        <v>65172398.8325959</v>
      </c>
      <c r="AY80" s="5" t="s">
        <v>58</v>
      </c>
      <c r="AZ80" s="5" t="s">
        <v>58</v>
      </c>
      <c r="BA80" s="5" t="s">
        <v>58</v>
      </c>
      <c r="BB80" s="5" t="s">
        <v>144</v>
      </c>
      <c r="BC80" s="1" t="s">
        <v>145</v>
      </c>
    </row>
    <row r="81" customFormat="false" ht="13.8" hidden="false" customHeight="false" outlineLevel="0" collapsed="false">
      <c r="A81" s="5" t="s">
        <v>142</v>
      </c>
      <c r="B81" s="5" t="s">
        <v>56</v>
      </c>
      <c r="C81" s="1" t="str">
        <f aca="false">CONCATENATE(A81,"_",B81)</f>
        <v>E_I</v>
      </c>
      <c r="E81" s="5" t="s">
        <v>146</v>
      </c>
      <c r="F81" s="6" t="n">
        <v>44092.3943865741</v>
      </c>
      <c r="G81" s="7" t="n">
        <v>3217931.3885767</v>
      </c>
      <c r="H81" s="7" t="n">
        <v>5720.26949999983</v>
      </c>
      <c r="I81" s="7" t="n">
        <v>44156.6069328894</v>
      </c>
      <c r="J81" s="7" t="n">
        <v>255932.111154331</v>
      </c>
      <c r="K81" s="7" t="n">
        <v>17619.0769261081</v>
      </c>
      <c r="L81" s="7" t="n">
        <v>15258.5122366993</v>
      </c>
      <c r="M81" s="7" t="n">
        <v>182610.011577663</v>
      </c>
      <c r="N81" s="7" t="n">
        <v>272490.532815272</v>
      </c>
      <c r="O81" s="7" t="n">
        <v>42574.3325000006</v>
      </c>
      <c r="P81" s="7" t="n">
        <v>4105.72850000001</v>
      </c>
      <c r="Q81" s="7" t="n">
        <v>514610.173682208</v>
      </c>
      <c r="R81" s="7" t="n">
        <v>103179.816000002</v>
      </c>
      <c r="S81" s="7" t="n">
        <v>0</v>
      </c>
      <c r="T81" s="7" t="n">
        <v>8707666.22853877</v>
      </c>
      <c r="U81" s="7" t="n">
        <v>1808588.98839039</v>
      </c>
      <c r="V81" s="7" t="n">
        <v>675821.16217276</v>
      </c>
      <c r="W81" s="7" t="n">
        <v>18796944.3997719</v>
      </c>
      <c r="X81" s="7" t="n">
        <v>1659832.58112297</v>
      </c>
      <c r="Y81" s="7" t="n">
        <v>922710.044622094</v>
      </c>
      <c r="Z81" s="7" t="n">
        <v>4897289.52600165</v>
      </c>
      <c r="AA81" s="7" t="n">
        <v>0</v>
      </c>
      <c r="AB81" s="7" t="n">
        <v>0</v>
      </c>
      <c r="AC81" s="7" t="n">
        <v>465528.537351798</v>
      </c>
      <c r="AD81" s="7" t="n">
        <v>1849632.09018505</v>
      </c>
      <c r="AE81" s="7" t="n">
        <v>0</v>
      </c>
      <c r="AF81" s="7" t="n">
        <v>24675.4804999991</v>
      </c>
      <c r="AG81" s="7" t="n">
        <v>142672.782337838</v>
      </c>
      <c r="AH81" s="7" t="n">
        <v>0</v>
      </c>
      <c r="AI81" s="7" t="n">
        <v>60129.0569999998</v>
      </c>
      <c r="AJ81" s="7" t="n">
        <v>2325900.76788492</v>
      </c>
      <c r="AK81" s="7" t="n">
        <v>0</v>
      </c>
      <c r="AL81" s="7" t="n">
        <v>0</v>
      </c>
      <c r="AM81" s="7" t="n">
        <v>0</v>
      </c>
      <c r="AN81" s="5"/>
      <c r="AO81" s="7" t="n">
        <v>0</v>
      </c>
      <c r="AP81" s="7" t="n">
        <v>404822.241999999</v>
      </c>
      <c r="AQ81" s="7" t="n">
        <v>0</v>
      </c>
      <c r="AR81" s="7" t="n">
        <v>4561656.73405947</v>
      </c>
      <c r="AS81" s="7" t="n">
        <v>407506.507981925</v>
      </c>
      <c r="AT81" s="7" t="n">
        <v>1273044.3317456</v>
      </c>
      <c r="AU81" s="7" t="n">
        <v>0</v>
      </c>
      <c r="AV81" s="7" t="n">
        <v>2883191.62518416</v>
      </c>
      <c r="AW81" s="1" t="n">
        <f aca="false">SUM(G81:Z81)</f>
        <v>42145041.4910224</v>
      </c>
      <c r="AX81" s="1" t="n">
        <f aca="false">SUM(G81:AV81)</f>
        <v>56543801.6472532</v>
      </c>
      <c r="AY81" s="5" t="s">
        <v>58</v>
      </c>
      <c r="AZ81" s="5" t="s">
        <v>58</v>
      </c>
      <c r="BA81" s="5" t="s">
        <v>58</v>
      </c>
      <c r="BB81" s="5" t="s">
        <v>144</v>
      </c>
      <c r="BC81" s="1" t="s">
        <v>145</v>
      </c>
    </row>
    <row r="82" customFormat="false" ht="13.8" hidden="false" customHeight="false" outlineLevel="0" collapsed="false">
      <c r="A82" s="5" t="s">
        <v>142</v>
      </c>
      <c r="B82" s="5" t="s">
        <v>56</v>
      </c>
      <c r="C82" s="1" t="str">
        <f aca="false">CONCATENATE(A82,"_",B82)</f>
        <v>E_I</v>
      </c>
      <c r="E82" s="5" t="s">
        <v>147</v>
      </c>
      <c r="F82" s="6" t="n">
        <v>44092.5899189815</v>
      </c>
      <c r="G82" s="7" t="n">
        <v>685004.955702527</v>
      </c>
      <c r="H82" s="7" t="n">
        <v>344554.272794326</v>
      </c>
      <c r="I82" s="7" t="n">
        <v>122915.733242524</v>
      </c>
      <c r="J82" s="7" t="n">
        <v>215180.668711412</v>
      </c>
      <c r="K82" s="7" t="n">
        <v>12946.3187610841</v>
      </c>
      <c r="L82" s="7" t="n">
        <v>0</v>
      </c>
      <c r="M82" s="7" t="n">
        <v>0</v>
      </c>
      <c r="N82" s="7" t="n">
        <v>3167353.50286323</v>
      </c>
      <c r="O82" s="7" t="n">
        <v>0</v>
      </c>
      <c r="P82" s="7" t="n">
        <v>4008.91760500001</v>
      </c>
      <c r="Q82" s="7" t="n">
        <v>30005.885040541</v>
      </c>
      <c r="R82" s="7" t="n">
        <v>1490.12534756752</v>
      </c>
      <c r="S82" s="7" t="n">
        <v>0</v>
      </c>
      <c r="T82" s="7" t="n">
        <v>4231266.82608511</v>
      </c>
      <c r="U82" s="7" t="n">
        <v>1167326.57978314</v>
      </c>
      <c r="V82" s="7" t="n">
        <v>1096726.73266485</v>
      </c>
      <c r="W82" s="7" t="n">
        <v>14691560.0740527</v>
      </c>
      <c r="X82" s="7" t="n">
        <v>2436554.24446867</v>
      </c>
      <c r="Y82" s="7" t="n">
        <v>0</v>
      </c>
      <c r="Z82" s="7" t="n">
        <v>10964847.4613434</v>
      </c>
      <c r="AA82" s="7" t="n">
        <v>0</v>
      </c>
      <c r="AB82" s="7" t="n">
        <v>0</v>
      </c>
      <c r="AC82" s="7" t="n">
        <v>577726.340569954</v>
      </c>
      <c r="AD82" s="7" t="n">
        <v>2388880.44600933</v>
      </c>
      <c r="AE82" s="7" t="n">
        <v>3088332.39265065</v>
      </c>
      <c r="AF82" s="7" t="n">
        <v>1826557.12683505</v>
      </c>
      <c r="AG82" s="7" t="n">
        <v>1271788.2315</v>
      </c>
      <c r="AH82" s="7" t="n">
        <v>0</v>
      </c>
      <c r="AI82" s="7" t="n">
        <v>108367.43535</v>
      </c>
      <c r="AJ82" s="7" t="n">
        <v>8811819.34435413</v>
      </c>
      <c r="AK82" s="7" t="n">
        <v>0</v>
      </c>
      <c r="AL82" s="7" t="n">
        <v>431579.013607145</v>
      </c>
      <c r="AM82" s="7" t="n">
        <v>0</v>
      </c>
      <c r="AN82" s="5"/>
      <c r="AO82" s="7" t="n">
        <v>0</v>
      </c>
      <c r="AP82" s="7" t="n">
        <v>1295570.45420531</v>
      </c>
      <c r="AQ82" s="7" t="n">
        <v>0</v>
      </c>
      <c r="AR82" s="7" t="n">
        <v>4959928.10226186</v>
      </c>
      <c r="AS82" s="7" t="n">
        <v>337198.327489187</v>
      </c>
      <c r="AT82" s="7" t="n">
        <v>2970349.62087882</v>
      </c>
      <c r="AU82" s="7" t="n">
        <v>0</v>
      </c>
      <c r="AV82" s="7" t="n">
        <v>9369657.66483454</v>
      </c>
      <c r="AW82" s="1" t="n">
        <f aca="false">SUM(G82:Z82)</f>
        <v>39171742.2984661</v>
      </c>
      <c r="AX82" s="1" t="n">
        <f aca="false">SUM(G82:AV82)</f>
        <v>76609496.7990121</v>
      </c>
      <c r="AY82" s="5" t="s">
        <v>58</v>
      </c>
      <c r="AZ82" s="5" t="s">
        <v>58</v>
      </c>
      <c r="BA82" s="5" t="s">
        <v>58</v>
      </c>
      <c r="BB82" s="5" t="s">
        <v>144</v>
      </c>
      <c r="BC82" s="1" t="s">
        <v>145</v>
      </c>
    </row>
    <row r="83" customFormat="false" ht="13.8" hidden="false" customHeight="false" outlineLevel="0" collapsed="false">
      <c r="A83" s="5" t="s">
        <v>142</v>
      </c>
      <c r="B83" s="5" t="s">
        <v>56</v>
      </c>
      <c r="C83" s="1" t="str">
        <f aca="false">CONCATENATE(A83,"_",B83)</f>
        <v>E_I</v>
      </c>
      <c r="E83" s="5" t="s">
        <v>148</v>
      </c>
      <c r="F83" s="6" t="n">
        <v>44092.6309375</v>
      </c>
      <c r="G83" s="7" t="n">
        <v>704511.220997014</v>
      </c>
      <c r="H83" s="7" t="n">
        <v>257228.805112948</v>
      </c>
      <c r="I83" s="7" t="n">
        <v>96308.9685046175</v>
      </c>
      <c r="J83" s="7" t="n">
        <v>303164.103726488</v>
      </c>
      <c r="K83" s="7" t="n">
        <v>29552.6137857141</v>
      </c>
      <c r="L83" s="7" t="n">
        <v>14816.9364999999</v>
      </c>
      <c r="M83" s="7" t="n">
        <v>263393.572464418</v>
      </c>
      <c r="N83" s="7" t="n">
        <v>2429423.31830234</v>
      </c>
      <c r="O83" s="7" t="n">
        <v>3430231.97219495</v>
      </c>
      <c r="P83" s="7" t="n">
        <v>0</v>
      </c>
      <c r="Q83" s="7" t="n">
        <v>393012.803858113</v>
      </c>
      <c r="R83" s="7" t="n">
        <v>64923.5930000014</v>
      </c>
      <c r="S83" s="7" t="n">
        <v>120667.678970885</v>
      </c>
      <c r="T83" s="7" t="n">
        <v>514485.389631583</v>
      </c>
      <c r="U83" s="7" t="n">
        <v>921183.787049962</v>
      </c>
      <c r="V83" s="7" t="n">
        <v>67810.2201243247</v>
      </c>
      <c r="W83" s="7" t="n">
        <v>13294858.1798311</v>
      </c>
      <c r="X83" s="7" t="n">
        <v>243177.586104824</v>
      </c>
      <c r="Y83" s="7" t="n">
        <v>486718.905587499</v>
      </c>
      <c r="Z83" s="7" t="n">
        <v>9492401.57319794</v>
      </c>
      <c r="AA83" s="7" t="n">
        <v>0</v>
      </c>
      <c r="AB83" s="7" t="n">
        <v>0</v>
      </c>
      <c r="AC83" s="7" t="n">
        <v>283592.013485887</v>
      </c>
      <c r="AD83" s="7" t="n">
        <v>1154695.48637582</v>
      </c>
      <c r="AE83" s="7" t="n">
        <v>0</v>
      </c>
      <c r="AF83" s="7" t="n">
        <v>40331.0847275674</v>
      </c>
      <c r="AG83" s="7" t="n">
        <v>297693.175499999</v>
      </c>
      <c r="AH83" s="7" t="n">
        <v>0</v>
      </c>
      <c r="AI83" s="7" t="n">
        <v>67795.4288824325</v>
      </c>
      <c r="AJ83" s="7" t="n">
        <v>3118245.310614</v>
      </c>
      <c r="AK83" s="7" t="n">
        <v>0</v>
      </c>
      <c r="AL83" s="7" t="n">
        <v>0</v>
      </c>
      <c r="AM83" s="7" t="n">
        <v>0</v>
      </c>
      <c r="AN83" s="5"/>
      <c r="AO83" s="7" t="n">
        <v>0</v>
      </c>
      <c r="AP83" s="7" t="n">
        <v>454770.151500002</v>
      </c>
      <c r="AQ83" s="7" t="n">
        <v>0</v>
      </c>
      <c r="AR83" s="7" t="n">
        <v>906950.644630655</v>
      </c>
      <c r="AS83" s="7" t="n">
        <v>28749.266916216</v>
      </c>
      <c r="AT83" s="7" t="n">
        <v>957156.144386644</v>
      </c>
      <c r="AU83" s="7" t="n">
        <v>0</v>
      </c>
      <c r="AV83" s="7" t="n">
        <v>5262885.85435925</v>
      </c>
      <c r="AW83" s="1" t="n">
        <f aca="false">SUM(G83:Z83)</f>
        <v>33127871.2289447</v>
      </c>
      <c r="AX83" s="1" t="n">
        <f aca="false">SUM(G83:AV83)</f>
        <v>45700735.7903232</v>
      </c>
      <c r="AY83" s="5" t="s">
        <v>58</v>
      </c>
      <c r="AZ83" s="5" t="s">
        <v>58</v>
      </c>
      <c r="BA83" s="5" t="s">
        <v>58</v>
      </c>
      <c r="BB83" s="5" t="s">
        <v>144</v>
      </c>
      <c r="BC83" s="1" t="s">
        <v>145</v>
      </c>
    </row>
    <row r="84" customFormat="false" ht="13.8" hidden="false" customHeight="false" outlineLevel="0" collapsed="false">
      <c r="A84" s="5" t="s">
        <v>142</v>
      </c>
      <c r="B84" s="5" t="s">
        <v>56</v>
      </c>
      <c r="C84" s="1" t="str">
        <f aca="false">CONCATENATE(A84,"_",B84)</f>
        <v>E_I</v>
      </c>
      <c r="E84" s="5" t="s">
        <v>149</v>
      </c>
      <c r="F84" s="6" t="n">
        <v>44092.6721064815</v>
      </c>
      <c r="G84" s="7" t="n">
        <v>9691556.1916012</v>
      </c>
      <c r="H84" s="7" t="n">
        <v>83350.2419999999</v>
      </c>
      <c r="I84" s="7" t="n">
        <v>118131.665011323</v>
      </c>
      <c r="J84" s="7" t="n">
        <v>1146082.95205569</v>
      </c>
      <c r="K84" s="7" t="n">
        <v>48900.7470000003</v>
      </c>
      <c r="L84" s="7" t="n">
        <v>80383.47004138</v>
      </c>
      <c r="M84" s="7" t="n">
        <v>961969.374304377</v>
      </c>
      <c r="N84" s="7" t="n">
        <v>1262818.93174451</v>
      </c>
      <c r="O84" s="7" t="n">
        <v>169610.114500001</v>
      </c>
      <c r="P84" s="7" t="n">
        <v>7135.99798000016</v>
      </c>
      <c r="Q84" s="7" t="n">
        <v>1950381.88906689</v>
      </c>
      <c r="R84" s="7" t="n">
        <v>350047.150590889</v>
      </c>
      <c r="S84" s="7" t="n">
        <v>255557.193975727</v>
      </c>
      <c r="T84" s="7" t="n">
        <v>4641536.93492874</v>
      </c>
      <c r="U84" s="7" t="n">
        <v>3076744.43196759</v>
      </c>
      <c r="V84" s="7" t="n">
        <v>348434.008194331</v>
      </c>
      <c r="W84" s="7" t="n">
        <v>21170150.73847</v>
      </c>
      <c r="X84" s="7" t="n">
        <v>207859.288827922</v>
      </c>
      <c r="Y84" s="7" t="n">
        <v>2002491.04460991</v>
      </c>
      <c r="Z84" s="7" t="n">
        <v>13174627.8582684</v>
      </c>
      <c r="AA84" s="7" t="n">
        <v>0</v>
      </c>
      <c r="AB84" s="7" t="n">
        <v>9370.61349999987</v>
      </c>
      <c r="AC84" s="7" t="n">
        <v>419491.149072952</v>
      </c>
      <c r="AD84" s="7" t="n">
        <v>1715391.55771419</v>
      </c>
      <c r="AE84" s="7" t="n">
        <v>61988.2355</v>
      </c>
      <c r="AF84" s="7" t="n">
        <v>57656.9705000001</v>
      </c>
      <c r="AG84" s="7" t="n">
        <v>2002491.04460991</v>
      </c>
      <c r="AH84" s="7" t="n">
        <v>0</v>
      </c>
      <c r="AI84" s="7" t="n">
        <v>117075.2661</v>
      </c>
      <c r="AJ84" s="7" t="n">
        <v>10461112.1218493</v>
      </c>
      <c r="AK84" s="7" t="n">
        <v>0</v>
      </c>
      <c r="AL84" s="7" t="n">
        <v>0</v>
      </c>
      <c r="AM84" s="7" t="n">
        <v>0</v>
      </c>
      <c r="AN84" s="5"/>
      <c r="AO84" s="7" t="n">
        <v>0</v>
      </c>
      <c r="AP84" s="7" t="n">
        <v>594125.159391246</v>
      </c>
      <c r="AQ84" s="7" t="n">
        <v>0</v>
      </c>
      <c r="AR84" s="7" t="n">
        <v>2033513.71469184</v>
      </c>
      <c r="AS84" s="7" t="n">
        <v>235441.748574322</v>
      </c>
      <c r="AT84" s="7" t="n">
        <v>326044.581779364</v>
      </c>
      <c r="AU84" s="7" t="n">
        <v>0</v>
      </c>
      <c r="AV84" s="7" t="n">
        <v>0</v>
      </c>
      <c r="AW84" s="1" t="n">
        <f aca="false">SUM(G84:Z84)</f>
        <v>60747770.2251389</v>
      </c>
      <c r="AX84" s="1" t="n">
        <f aca="false">SUM(G84:AV84)</f>
        <v>78781472.388422</v>
      </c>
      <c r="AY84" s="5" t="s">
        <v>58</v>
      </c>
      <c r="AZ84" s="5" t="s">
        <v>58</v>
      </c>
      <c r="BA84" s="5" t="s">
        <v>58</v>
      </c>
      <c r="BB84" s="5" t="s">
        <v>144</v>
      </c>
      <c r="BC84" s="1" t="s">
        <v>145</v>
      </c>
    </row>
    <row r="85" customFormat="false" ht="13.8" hidden="false" customHeight="false" outlineLevel="0" collapsed="false">
      <c r="A85" s="5" t="s">
        <v>142</v>
      </c>
      <c r="B85" s="5" t="s">
        <v>56</v>
      </c>
      <c r="C85" s="1" t="str">
        <f aca="false">CONCATENATE(A85,"_",B85)</f>
        <v>E_I</v>
      </c>
      <c r="E85" s="5" t="s">
        <v>150</v>
      </c>
      <c r="F85" s="6" t="n">
        <v>44100.3344444444</v>
      </c>
      <c r="G85" s="7" t="n">
        <v>81432.1345542289</v>
      </c>
      <c r="H85" s="7" t="n">
        <v>12849.6647000003</v>
      </c>
      <c r="I85" s="7" t="n">
        <v>26018.4486697044</v>
      </c>
      <c r="J85" s="7" t="n">
        <v>32690.0710788184</v>
      </c>
      <c r="K85" s="7" t="n">
        <v>65478.6533054193</v>
      </c>
      <c r="L85" s="7" t="n">
        <v>7621.7934719213</v>
      </c>
      <c r="M85" s="7" t="n">
        <v>159248.285791311</v>
      </c>
      <c r="N85" s="7" t="n">
        <v>2965701.76732032</v>
      </c>
      <c r="O85" s="7" t="n">
        <v>37144.9092699504</v>
      </c>
      <c r="P85" s="7" t="n">
        <v>31890.8180291258</v>
      </c>
      <c r="Q85" s="7" t="n">
        <v>89763.6651621615</v>
      </c>
      <c r="R85" s="7" t="n">
        <v>5165.71349999995</v>
      </c>
      <c r="S85" s="7" t="n">
        <v>6941.51000970623</v>
      </c>
      <c r="T85" s="7" t="n">
        <v>19324120.7994994</v>
      </c>
      <c r="U85" s="7" t="n">
        <v>4089085.34557437</v>
      </c>
      <c r="V85" s="7" t="n">
        <v>1167533.33822506</v>
      </c>
      <c r="W85" s="7" t="n">
        <v>25382434.8933347</v>
      </c>
      <c r="X85" s="7" t="n">
        <v>2330700.25373468</v>
      </c>
      <c r="Y85" s="7" t="n">
        <v>790001.683156211</v>
      </c>
      <c r="Z85" s="7" t="n">
        <v>14961808.1612417</v>
      </c>
      <c r="AA85" s="7" t="n">
        <v>0</v>
      </c>
      <c r="AB85" s="7" t="n">
        <v>0</v>
      </c>
      <c r="AC85" s="7" t="n">
        <v>470707.885652339</v>
      </c>
      <c r="AD85" s="7" t="n">
        <v>1895296.51646996</v>
      </c>
      <c r="AE85" s="7" t="n">
        <v>538341.555</v>
      </c>
      <c r="AF85" s="7" t="n">
        <v>447226.032500004</v>
      </c>
      <c r="AG85" s="7" t="n">
        <v>2117091.05038191</v>
      </c>
      <c r="AH85" s="7" t="n">
        <v>0</v>
      </c>
      <c r="AI85" s="7" t="n">
        <v>420416.572887837</v>
      </c>
      <c r="AJ85" s="7" t="n">
        <v>16481547.9879154</v>
      </c>
      <c r="AK85" s="7" t="n">
        <v>0</v>
      </c>
      <c r="AL85" s="7" t="n">
        <v>135787.995261576</v>
      </c>
      <c r="AM85" s="7" t="n">
        <v>0</v>
      </c>
      <c r="AN85" s="5"/>
      <c r="AO85" s="7" t="n">
        <v>990595.876480606</v>
      </c>
      <c r="AP85" s="7" t="n">
        <v>1108413.07572882</v>
      </c>
      <c r="AQ85" s="7" t="n">
        <v>0</v>
      </c>
      <c r="AR85" s="7" t="n">
        <v>2599613.49107011</v>
      </c>
      <c r="AS85" s="7" t="n">
        <v>1012536.46252369</v>
      </c>
      <c r="AT85" s="7" t="n">
        <v>2144624.34549408</v>
      </c>
      <c r="AU85" s="7" t="n">
        <v>0</v>
      </c>
      <c r="AV85" s="7" t="n">
        <v>4396724.97437949</v>
      </c>
      <c r="AW85" s="1" t="n">
        <f aca="false">SUM(G85:Z85)</f>
        <v>71567631.9096288</v>
      </c>
      <c r="AX85" s="1" t="n">
        <f aca="false">SUM(G85:AV85)</f>
        <v>106326555.731375</v>
      </c>
      <c r="AY85" s="5" t="s">
        <v>58</v>
      </c>
      <c r="AZ85" s="5" t="s">
        <v>58</v>
      </c>
      <c r="BA85" s="5" t="s">
        <v>58</v>
      </c>
      <c r="BB85" s="5" t="s">
        <v>144</v>
      </c>
      <c r="BC85" s="1" t="s">
        <v>145</v>
      </c>
    </row>
    <row r="86" customFormat="false" ht="13.8" hidden="false" customHeight="false" outlineLevel="0" collapsed="false">
      <c r="A86" s="5" t="s">
        <v>142</v>
      </c>
      <c r="B86" s="5" t="s">
        <v>56</v>
      </c>
      <c r="C86" s="1" t="str">
        <f aca="false">CONCATENATE(A86,"_",B86)</f>
        <v>E_I</v>
      </c>
      <c r="E86" s="5" t="s">
        <v>151</v>
      </c>
      <c r="F86" s="6" t="n">
        <v>44092.7516666667</v>
      </c>
      <c r="G86" s="7" t="n">
        <v>514360.313594869</v>
      </c>
      <c r="H86" s="7" t="n">
        <v>0</v>
      </c>
      <c r="I86" s="7" t="n">
        <v>39649.5894561577</v>
      </c>
      <c r="J86" s="7" t="n">
        <v>315917.619098358</v>
      </c>
      <c r="K86" s="7" t="n">
        <v>24386.9365960596</v>
      </c>
      <c r="L86" s="7" t="n">
        <v>13685.8740879313</v>
      </c>
      <c r="M86" s="7" t="n">
        <v>274871.265786759</v>
      </c>
      <c r="N86" s="7" t="n">
        <v>227318.168499998</v>
      </c>
      <c r="O86" s="7" t="n">
        <v>47456.8036935958</v>
      </c>
      <c r="P86" s="7" t="n">
        <v>6962.82348749985</v>
      </c>
      <c r="Q86" s="7" t="n">
        <v>606510.189693335</v>
      </c>
      <c r="R86" s="7" t="n">
        <v>124405.402999998</v>
      </c>
      <c r="S86" s="7" t="n">
        <v>0</v>
      </c>
      <c r="T86" s="7" t="n">
        <v>3446688.93152422</v>
      </c>
      <c r="U86" s="7" t="n">
        <v>3939666.73921037</v>
      </c>
      <c r="V86" s="7" t="n">
        <v>617065.354534319</v>
      </c>
      <c r="W86" s="7" t="n">
        <v>24312161.7052271</v>
      </c>
      <c r="X86" s="7" t="n">
        <v>599225.165362893</v>
      </c>
      <c r="Y86" s="7" t="n">
        <v>1458317.3830081</v>
      </c>
      <c r="Z86" s="7" t="n">
        <v>11430484.2527934</v>
      </c>
      <c r="AA86" s="7" t="n">
        <v>0</v>
      </c>
      <c r="AB86" s="7" t="n">
        <v>0</v>
      </c>
      <c r="AC86" s="7" t="n">
        <v>504496.305906158</v>
      </c>
      <c r="AD86" s="7" t="n">
        <v>2174598.87417486</v>
      </c>
      <c r="AE86" s="7" t="n">
        <v>28690.0352718921</v>
      </c>
      <c r="AF86" s="7" t="n">
        <v>137013.3895</v>
      </c>
      <c r="AG86" s="7" t="n">
        <v>293933.722499998</v>
      </c>
      <c r="AH86" s="7" t="n">
        <v>0</v>
      </c>
      <c r="AI86" s="7" t="n">
        <v>346062.484000002</v>
      </c>
      <c r="AJ86" s="7" t="n">
        <v>9536262.52605669</v>
      </c>
      <c r="AK86" s="7" t="n">
        <v>0</v>
      </c>
      <c r="AL86" s="7" t="n">
        <v>0</v>
      </c>
      <c r="AM86" s="7" t="n">
        <v>0</v>
      </c>
      <c r="AN86" s="5"/>
      <c r="AO86" s="7" t="n">
        <v>1632723.52426229</v>
      </c>
      <c r="AP86" s="7" t="n">
        <v>1402418.7078814</v>
      </c>
      <c r="AQ86" s="7" t="n">
        <v>331504.342135907</v>
      </c>
      <c r="AR86" s="7" t="n">
        <v>4837212.06518103</v>
      </c>
      <c r="AS86" s="7" t="n">
        <v>403491.280999998</v>
      </c>
      <c r="AT86" s="7" t="n">
        <v>2545351.69638085</v>
      </c>
      <c r="AU86" s="7" t="n">
        <v>0</v>
      </c>
      <c r="AV86" s="7" t="n">
        <v>5725873.11503386</v>
      </c>
      <c r="AW86" s="1" t="n">
        <f aca="false">SUM(G86:Z86)</f>
        <v>47999134.518655</v>
      </c>
      <c r="AX86" s="1" t="n">
        <f aca="false">SUM(G86:AV86)</f>
        <v>77898766.5879399</v>
      </c>
      <c r="AY86" s="5" t="s">
        <v>58</v>
      </c>
      <c r="AZ86" s="5" t="s">
        <v>58</v>
      </c>
      <c r="BA86" s="5" t="s">
        <v>58</v>
      </c>
      <c r="BB86" s="5" t="s">
        <v>144</v>
      </c>
      <c r="BC86" s="1" t="s">
        <v>145</v>
      </c>
    </row>
    <row r="87" customFormat="false" ht="13.8" hidden="false" customHeight="false" outlineLevel="0" collapsed="false">
      <c r="A87" s="5" t="s">
        <v>142</v>
      </c>
      <c r="B87" s="5" t="s">
        <v>56</v>
      </c>
      <c r="C87" s="1" t="str">
        <f aca="false">CONCATENATE(A87,"_",B87)</f>
        <v>E_I</v>
      </c>
      <c r="E87" s="5" t="s">
        <v>152</v>
      </c>
      <c r="F87" s="6" t="n">
        <v>44092.7906018519</v>
      </c>
      <c r="G87" s="7" t="n">
        <v>366026.993764474</v>
      </c>
      <c r="H87" s="7" t="n">
        <v>66997.3460892613</v>
      </c>
      <c r="I87" s="7" t="n">
        <v>55058.4212358124</v>
      </c>
      <c r="J87" s="7" t="n">
        <v>53639.0388527495</v>
      </c>
      <c r="K87" s="7" t="n">
        <v>10005.6679999997</v>
      </c>
      <c r="L87" s="7" t="n">
        <v>0</v>
      </c>
      <c r="M87" s="7" t="n">
        <v>149220.730752223</v>
      </c>
      <c r="N87" s="7" t="n">
        <v>529301.712939348</v>
      </c>
      <c r="O87" s="7" t="n">
        <v>428359.49782677</v>
      </c>
      <c r="P87" s="7" t="n">
        <v>3861.19045625004</v>
      </c>
      <c r="Q87" s="7" t="n">
        <v>79629.5635675685</v>
      </c>
      <c r="R87" s="7" t="n">
        <v>2534.3212272974</v>
      </c>
      <c r="S87" s="7" t="n">
        <v>0</v>
      </c>
      <c r="T87" s="7" t="n">
        <v>6629626.87711405</v>
      </c>
      <c r="U87" s="7" t="n">
        <v>1201602.81594519</v>
      </c>
      <c r="V87" s="7" t="n">
        <v>774118.550485722</v>
      </c>
      <c r="W87" s="7" t="n">
        <v>17721654.1583365</v>
      </c>
      <c r="X87" s="7" t="n">
        <v>849856.724682924</v>
      </c>
      <c r="Y87" s="7" t="n">
        <v>141577.823304055</v>
      </c>
      <c r="Z87" s="7" t="n">
        <v>2569174.27083975</v>
      </c>
      <c r="AA87" s="7" t="n">
        <v>73233.1870308014</v>
      </c>
      <c r="AB87" s="7" t="n">
        <v>0</v>
      </c>
      <c r="AC87" s="7" t="n">
        <v>138732.866345133</v>
      </c>
      <c r="AD87" s="7" t="n">
        <v>576826.168614625</v>
      </c>
      <c r="AE87" s="7" t="n">
        <v>0</v>
      </c>
      <c r="AF87" s="7" t="n">
        <v>40466.6685000012</v>
      </c>
      <c r="AG87" s="7" t="n">
        <v>79635.6368252011</v>
      </c>
      <c r="AH87" s="7" t="n">
        <v>0</v>
      </c>
      <c r="AI87" s="7" t="n">
        <v>69281.860162162</v>
      </c>
      <c r="AJ87" s="7" t="n">
        <v>3150537.95616679</v>
      </c>
      <c r="AK87" s="7" t="n">
        <v>193662.9405</v>
      </c>
      <c r="AL87" s="7" t="n">
        <v>0</v>
      </c>
      <c r="AM87" s="7" t="n">
        <v>0</v>
      </c>
      <c r="AN87" s="5"/>
      <c r="AO87" s="7" t="n">
        <v>0</v>
      </c>
      <c r="AP87" s="7" t="n">
        <v>211818.438665024</v>
      </c>
      <c r="AQ87" s="7" t="n">
        <v>0</v>
      </c>
      <c r="AR87" s="7" t="n">
        <v>402533.700100671</v>
      </c>
      <c r="AS87" s="7" t="n">
        <v>541138.928943458</v>
      </c>
      <c r="AT87" s="7" t="n">
        <v>678990.084811683</v>
      </c>
      <c r="AU87" s="7" t="n">
        <v>0</v>
      </c>
      <c r="AV87" s="7" t="n">
        <v>1290976.16385931</v>
      </c>
      <c r="AW87" s="1" t="n">
        <f aca="false">SUM(G87:Z87)</f>
        <v>31632245.7054199</v>
      </c>
      <c r="AX87" s="1" t="n">
        <f aca="false">SUM(G87:AV87)</f>
        <v>39080080.3059448</v>
      </c>
      <c r="AY87" s="5" t="s">
        <v>58</v>
      </c>
      <c r="AZ87" s="5" t="s">
        <v>58</v>
      </c>
      <c r="BA87" s="5" t="s">
        <v>58</v>
      </c>
      <c r="BB87" s="5" t="s">
        <v>144</v>
      </c>
      <c r="BC87" s="1" t="s">
        <v>145</v>
      </c>
    </row>
    <row r="88" customFormat="false" ht="13.8" hidden="false" customHeight="false" outlineLevel="0" collapsed="false">
      <c r="A88" s="5" t="s">
        <v>142</v>
      </c>
      <c r="B88" s="5" t="s">
        <v>56</v>
      </c>
      <c r="C88" s="1" t="str">
        <f aca="false">CONCATENATE(A88,"_",B88)</f>
        <v>E_I</v>
      </c>
      <c r="E88" s="5" t="s">
        <v>153</v>
      </c>
      <c r="F88" s="6" t="n">
        <v>44104.7321643519</v>
      </c>
      <c r="G88" s="7" t="n">
        <v>521189.906628107</v>
      </c>
      <c r="H88" s="7" t="n">
        <v>0</v>
      </c>
      <c r="I88" s="7" t="n">
        <v>35152.2492363818</v>
      </c>
      <c r="J88" s="7" t="n">
        <v>354771.358159834</v>
      </c>
      <c r="K88" s="7" t="n">
        <v>39477.6007413794</v>
      </c>
      <c r="L88" s="7" t="n">
        <v>25270.9505000004</v>
      </c>
      <c r="M88" s="7" t="n">
        <v>457488.983838187</v>
      </c>
      <c r="N88" s="7" t="n">
        <v>202382.050999997</v>
      </c>
      <c r="O88" s="7" t="n">
        <v>3790131.06433419</v>
      </c>
      <c r="P88" s="7" t="n">
        <v>10472.5704999998</v>
      </c>
      <c r="Q88" s="7" t="n">
        <v>683249.333664168</v>
      </c>
      <c r="R88" s="7" t="n">
        <v>140965.150196215</v>
      </c>
      <c r="S88" s="7" t="n">
        <v>29411.1582990313</v>
      </c>
      <c r="T88" s="7" t="n">
        <v>4733798.96438536</v>
      </c>
      <c r="U88" s="7" t="n">
        <v>4731536.26950678</v>
      </c>
      <c r="V88" s="7" t="n">
        <v>550595.248591992</v>
      </c>
      <c r="W88" s="7" t="n">
        <v>52079835.0812257</v>
      </c>
      <c r="X88" s="7" t="n">
        <v>2465899.68675188</v>
      </c>
      <c r="Y88" s="7" t="n">
        <v>2199827.9446846</v>
      </c>
      <c r="Z88" s="7" t="n">
        <v>21613933.6902737</v>
      </c>
      <c r="AA88" s="7" t="n">
        <v>0</v>
      </c>
      <c r="AB88" s="7" t="n">
        <v>0</v>
      </c>
      <c r="AC88" s="7" t="n">
        <v>1073943.29804265</v>
      </c>
      <c r="AD88" s="7" t="n">
        <v>3690971.85239533</v>
      </c>
      <c r="AE88" s="7" t="n">
        <v>0</v>
      </c>
      <c r="AF88" s="7" t="n">
        <v>63926.1671089192</v>
      </c>
      <c r="AG88" s="7" t="n">
        <v>91885.7359594596</v>
      </c>
      <c r="AH88" s="7" t="n">
        <v>0</v>
      </c>
      <c r="AI88" s="7" t="n">
        <v>83655.3348108114</v>
      </c>
      <c r="AJ88" s="7" t="n">
        <v>8026685.70618667</v>
      </c>
      <c r="AK88" s="7" t="n">
        <v>0</v>
      </c>
      <c r="AL88" s="7" t="n">
        <v>0</v>
      </c>
      <c r="AM88" s="7" t="n">
        <v>0</v>
      </c>
      <c r="AN88" s="5"/>
      <c r="AO88" s="7" t="n">
        <v>0</v>
      </c>
      <c r="AP88" s="7" t="n">
        <v>1191108.2755</v>
      </c>
      <c r="AQ88" s="7" t="n">
        <v>0</v>
      </c>
      <c r="AR88" s="7" t="n">
        <v>5972574.2066447</v>
      </c>
      <c r="AS88" s="7" t="n">
        <v>449625.384025426</v>
      </c>
      <c r="AT88" s="7" t="n">
        <v>991716.166148669</v>
      </c>
      <c r="AU88" s="7" t="n">
        <v>0</v>
      </c>
      <c r="AV88" s="7" t="n">
        <v>8468692.65267439</v>
      </c>
      <c r="AW88" s="1" t="n">
        <f aca="false">SUM(G88:Z88)</f>
        <v>94665389.2625175</v>
      </c>
      <c r="AX88" s="1" t="n">
        <f aca="false">SUM(G88:AV88)</f>
        <v>124770174.042015</v>
      </c>
      <c r="AY88" s="5" t="s">
        <v>58</v>
      </c>
      <c r="AZ88" s="5" t="s">
        <v>58</v>
      </c>
      <c r="BA88" s="5" t="s">
        <v>58</v>
      </c>
      <c r="BB88" s="5" t="s">
        <v>144</v>
      </c>
      <c r="BC88" s="1" t="s">
        <v>145</v>
      </c>
    </row>
    <row r="89" customFormat="false" ht="13.8" hidden="false" customHeight="false" outlineLevel="0" collapsed="false">
      <c r="A89" s="5" t="s">
        <v>142</v>
      </c>
      <c r="B89" s="5" t="s">
        <v>56</v>
      </c>
      <c r="C89" s="1" t="str">
        <f aca="false">CONCATENATE(A89,"_",B89)</f>
        <v>E_I</v>
      </c>
      <c r="E89" s="5" t="s">
        <v>154</v>
      </c>
      <c r="F89" s="6" t="n">
        <v>44092.8684953704</v>
      </c>
      <c r="G89" s="7" t="n">
        <v>6547514.76193351</v>
      </c>
      <c r="H89" s="7" t="n">
        <v>62414.7680000009</v>
      </c>
      <c r="I89" s="7" t="n">
        <v>80273.0886959284</v>
      </c>
      <c r="J89" s="7" t="n">
        <v>242217.410366711</v>
      </c>
      <c r="K89" s="7" t="n">
        <v>18880.0994999999</v>
      </c>
      <c r="L89" s="7" t="n">
        <v>20428.0732926109</v>
      </c>
      <c r="M89" s="7" t="n">
        <v>264949.358586473</v>
      </c>
      <c r="N89" s="7" t="n">
        <v>734440.241205862</v>
      </c>
      <c r="O89" s="7" t="n">
        <v>35327.9885000005</v>
      </c>
      <c r="P89" s="7" t="n">
        <v>3866.24195125013</v>
      </c>
      <c r="Q89" s="7" t="n">
        <v>505624.087283293</v>
      </c>
      <c r="R89" s="7" t="n">
        <v>79558.1455000008</v>
      </c>
      <c r="S89" s="7" t="n">
        <v>74926.231034948</v>
      </c>
      <c r="T89" s="7" t="n">
        <v>1094963.24871704</v>
      </c>
      <c r="U89" s="7" t="n">
        <v>894018.275722464</v>
      </c>
      <c r="V89" s="7" t="n">
        <v>348349.359699985</v>
      </c>
      <c r="W89" s="7" t="n">
        <v>7992936.42454053</v>
      </c>
      <c r="X89" s="7" t="n">
        <v>267895.890270312</v>
      </c>
      <c r="Y89" s="7" t="n">
        <v>1276461.48971823</v>
      </c>
      <c r="Z89" s="7" t="n">
        <v>2087713.59743086</v>
      </c>
      <c r="AA89" s="7" t="n">
        <v>0</v>
      </c>
      <c r="AB89" s="7" t="n">
        <v>0</v>
      </c>
      <c r="AC89" s="7" t="n">
        <v>320913.638391852</v>
      </c>
      <c r="AD89" s="7" t="n">
        <v>1341414.50289185</v>
      </c>
      <c r="AE89" s="7" t="n">
        <v>344377.718500002</v>
      </c>
      <c r="AF89" s="7" t="n">
        <v>322185.007858112</v>
      </c>
      <c r="AG89" s="7" t="n">
        <v>263798.127439025</v>
      </c>
      <c r="AH89" s="7" t="n">
        <v>0</v>
      </c>
      <c r="AI89" s="7" t="n">
        <v>127050.857983783</v>
      </c>
      <c r="AJ89" s="7" t="n">
        <v>6452933.19228123</v>
      </c>
      <c r="AK89" s="7" t="n">
        <v>0</v>
      </c>
      <c r="AL89" s="7" t="n">
        <v>114989.4635</v>
      </c>
      <c r="AM89" s="7" t="n">
        <v>0</v>
      </c>
      <c r="AN89" s="5"/>
      <c r="AO89" s="7" t="n">
        <v>0</v>
      </c>
      <c r="AP89" s="7" t="n">
        <v>429540.77663891</v>
      </c>
      <c r="AQ89" s="7" t="n">
        <v>0</v>
      </c>
      <c r="AR89" s="7" t="n">
        <v>2536198.55274531</v>
      </c>
      <c r="AS89" s="7" t="n">
        <v>34987.1482016224</v>
      </c>
      <c r="AT89" s="7" t="n">
        <v>2364476.45384588</v>
      </c>
      <c r="AU89" s="7" t="n">
        <v>0</v>
      </c>
      <c r="AV89" s="7" t="n">
        <v>6564942.79586383</v>
      </c>
      <c r="AW89" s="1" t="n">
        <f aca="false">SUM(G89:Z89)</f>
        <v>22632758.78195</v>
      </c>
      <c r="AX89" s="1" t="n">
        <f aca="false">SUM(G89:AV89)</f>
        <v>43850567.0180914</v>
      </c>
      <c r="AY89" s="5" t="s">
        <v>58</v>
      </c>
      <c r="AZ89" s="5" t="s">
        <v>58</v>
      </c>
      <c r="BA89" s="5" t="s">
        <v>58</v>
      </c>
      <c r="BB89" s="5" t="s">
        <v>144</v>
      </c>
      <c r="BC89" s="1" t="s">
        <v>145</v>
      </c>
    </row>
    <row r="90" customFormat="false" ht="13.8" hidden="false" customHeight="false" outlineLevel="0" collapsed="false">
      <c r="A90" s="5" t="s">
        <v>142</v>
      </c>
      <c r="B90" s="5" t="s">
        <v>56</v>
      </c>
      <c r="C90" s="1" t="str">
        <f aca="false">CONCATENATE(A90,"_",B90)</f>
        <v>E_I</v>
      </c>
      <c r="E90" s="5" t="s">
        <v>155</v>
      </c>
      <c r="F90" s="6" t="n">
        <v>44100.2956018519</v>
      </c>
      <c r="G90" s="7" t="n">
        <v>1361412.10852769</v>
      </c>
      <c r="H90" s="7" t="n">
        <v>594795.211522229</v>
      </c>
      <c r="I90" s="7" t="n">
        <v>141409.991814539</v>
      </c>
      <c r="J90" s="7" t="n">
        <v>388577.250269061</v>
      </c>
      <c r="K90" s="7" t="n">
        <v>18470.3965443348</v>
      </c>
      <c r="L90" s="7" t="n">
        <v>0</v>
      </c>
      <c r="M90" s="7" t="n">
        <v>841863.178454783</v>
      </c>
      <c r="N90" s="7" t="n">
        <v>4690244.19623333</v>
      </c>
      <c r="O90" s="7" t="n">
        <v>8433.01589729085</v>
      </c>
      <c r="P90" s="7" t="n">
        <v>0</v>
      </c>
      <c r="Q90" s="7" t="n">
        <v>193091.758424325</v>
      </c>
      <c r="R90" s="7" t="n">
        <v>85384.0645770259</v>
      </c>
      <c r="S90" s="7" t="n">
        <v>44686.4202368957</v>
      </c>
      <c r="T90" s="7" t="n">
        <v>4618035.24679355</v>
      </c>
      <c r="U90" s="7" t="n">
        <v>871505.235999993</v>
      </c>
      <c r="V90" s="7" t="n">
        <v>665423.2378</v>
      </c>
      <c r="W90" s="7" t="n">
        <v>20095645.7570758</v>
      </c>
      <c r="X90" s="7" t="n">
        <v>1949317.77437165</v>
      </c>
      <c r="Y90" s="7" t="n">
        <v>937954.57102892</v>
      </c>
      <c r="Z90" s="7" t="n">
        <v>17745634.2121164</v>
      </c>
      <c r="AA90" s="7" t="n">
        <v>0</v>
      </c>
      <c r="AB90" s="7" t="n">
        <v>0</v>
      </c>
      <c r="AC90" s="7" t="n">
        <v>1316872.9925593</v>
      </c>
      <c r="AD90" s="7" t="n">
        <v>4549883.34453759</v>
      </c>
      <c r="AE90" s="7" t="n">
        <v>661216.89</v>
      </c>
      <c r="AF90" s="7" t="n">
        <v>399296.87883135</v>
      </c>
      <c r="AG90" s="7" t="n">
        <v>35335.0740581396</v>
      </c>
      <c r="AH90" s="7" t="n">
        <v>0</v>
      </c>
      <c r="AI90" s="7" t="n">
        <v>183124.152020269</v>
      </c>
      <c r="AJ90" s="7" t="n">
        <v>28579611.7234391</v>
      </c>
      <c r="AK90" s="7" t="n">
        <v>0</v>
      </c>
      <c r="AL90" s="7" t="n">
        <v>134783.597475369</v>
      </c>
      <c r="AM90" s="7" t="n">
        <v>0</v>
      </c>
      <c r="AN90" s="5"/>
      <c r="AO90" s="7" t="n">
        <v>0</v>
      </c>
      <c r="AP90" s="7" t="n">
        <v>1304775.53557561</v>
      </c>
      <c r="AQ90" s="7" t="n">
        <v>0</v>
      </c>
      <c r="AR90" s="7" t="n">
        <v>5350610.72006136</v>
      </c>
      <c r="AS90" s="7" t="n">
        <v>333809.366172971</v>
      </c>
      <c r="AT90" s="7" t="n">
        <v>0</v>
      </c>
      <c r="AU90" s="7" t="n">
        <v>0</v>
      </c>
      <c r="AV90" s="7" t="n">
        <v>0</v>
      </c>
      <c r="AW90" s="1" t="n">
        <f aca="false">SUM(G90:Z90)</f>
        <v>55251883.6276878</v>
      </c>
      <c r="AX90" s="1" t="n">
        <f aca="false">SUM(G90:AV90)</f>
        <v>98101203.9024189</v>
      </c>
      <c r="AY90" s="5" t="s">
        <v>58</v>
      </c>
      <c r="AZ90" s="5" t="s">
        <v>58</v>
      </c>
      <c r="BA90" s="5" t="s">
        <v>58</v>
      </c>
      <c r="BB90" s="5" t="s">
        <v>144</v>
      </c>
      <c r="BC90" s="1" t="s">
        <v>145</v>
      </c>
    </row>
    <row r="91" customFormat="false" ht="13.8" hidden="false" customHeight="false" outlineLevel="0" collapsed="false">
      <c r="A91" s="5" t="s">
        <v>142</v>
      </c>
      <c r="B91" s="5" t="s">
        <v>56</v>
      </c>
      <c r="C91" s="1" t="str">
        <f aca="false">CONCATENATE(A91,"_",B91)</f>
        <v>E_I</v>
      </c>
      <c r="E91" s="5" t="s">
        <v>156</v>
      </c>
      <c r="F91" s="6" t="n">
        <v>44100.4121643519</v>
      </c>
      <c r="G91" s="7" t="n">
        <v>29081.8949848935</v>
      </c>
      <c r="H91" s="7" t="n">
        <v>6642.54705580805</v>
      </c>
      <c r="I91" s="7" t="n">
        <v>26124.5484127117</v>
      </c>
      <c r="J91" s="7" t="n">
        <v>14073.1994999997</v>
      </c>
      <c r="K91" s="7" t="n">
        <v>21784.9449408863</v>
      </c>
      <c r="L91" s="7" t="n">
        <v>0</v>
      </c>
      <c r="M91" s="7" t="n">
        <v>0</v>
      </c>
      <c r="N91" s="7" t="n">
        <v>1327417.45768666</v>
      </c>
      <c r="O91" s="7" t="n">
        <v>0</v>
      </c>
      <c r="P91" s="7" t="n">
        <v>8158.74849126231</v>
      </c>
      <c r="Q91" s="7" t="n">
        <v>70290.6369972991</v>
      </c>
      <c r="R91" s="7" t="n">
        <v>2443.75500000006</v>
      </c>
      <c r="S91" s="7" t="n">
        <v>0</v>
      </c>
      <c r="T91" s="7" t="n">
        <v>14620010.62708</v>
      </c>
      <c r="U91" s="7" t="n">
        <v>2128700.68954081</v>
      </c>
      <c r="V91" s="7" t="n">
        <v>2698334.01160082</v>
      </c>
      <c r="W91" s="7" t="n">
        <v>18078428.1158209</v>
      </c>
      <c r="X91" s="7" t="n">
        <v>1206098.26116672</v>
      </c>
      <c r="Y91" s="7" t="n">
        <v>0</v>
      </c>
      <c r="Z91" s="7" t="n">
        <v>17819561.9833313</v>
      </c>
      <c r="AA91" s="7" t="n">
        <v>0</v>
      </c>
      <c r="AB91" s="7" t="n">
        <v>0</v>
      </c>
      <c r="AC91" s="7" t="n">
        <v>834194.97603451</v>
      </c>
      <c r="AD91" s="7" t="n">
        <v>3204245.84488222</v>
      </c>
      <c r="AE91" s="7" t="n">
        <v>75128.388972973</v>
      </c>
      <c r="AF91" s="7" t="n">
        <v>104132.591000002</v>
      </c>
      <c r="AG91" s="7" t="n">
        <v>4446310.59262886</v>
      </c>
      <c r="AH91" s="7" t="n">
        <v>0</v>
      </c>
      <c r="AI91" s="7" t="n">
        <v>158852.049774325</v>
      </c>
      <c r="AJ91" s="7" t="n">
        <v>21673809.9580929</v>
      </c>
      <c r="AK91" s="7" t="n">
        <v>0</v>
      </c>
      <c r="AL91" s="7" t="n">
        <v>0</v>
      </c>
      <c r="AM91" s="7" t="n">
        <v>0</v>
      </c>
      <c r="AN91" s="5"/>
      <c r="AO91" s="7" t="n">
        <v>0</v>
      </c>
      <c r="AP91" s="7" t="n">
        <v>1171667.10115493</v>
      </c>
      <c r="AQ91" s="7" t="n">
        <v>0</v>
      </c>
      <c r="AR91" s="7" t="n">
        <v>2846470.75159264</v>
      </c>
      <c r="AS91" s="7" t="n">
        <v>207867.8155</v>
      </c>
      <c r="AT91" s="7" t="n">
        <v>2705161.82174123</v>
      </c>
      <c r="AU91" s="7" t="n">
        <v>0</v>
      </c>
      <c r="AV91" s="7" t="n">
        <v>2658690.39217501</v>
      </c>
      <c r="AW91" s="1" t="n">
        <f aca="false">SUM(G91:Z91)</f>
        <v>58057151.4216101</v>
      </c>
      <c r="AX91" s="1" t="n">
        <f aca="false">SUM(G91:AV91)</f>
        <v>98143683.7051597</v>
      </c>
      <c r="AY91" s="5" t="s">
        <v>58</v>
      </c>
      <c r="AZ91" s="5" t="s">
        <v>58</v>
      </c>
      <c r="BA91" s="5" t="s">
        <v>58</v>
      </c>
      <c r="BB91" s="5" t="s">
        <v>144</v>
      </c>
      <c r="BC91" s="1" t="s">
        <v>145</v>
      </c>
    </row>
    <row r="92" customFormat="false" ht="13.8" hidden="false" customHeight="false" outlineLevel="0" collapsed="false">
      <c r="A92" s="5" t="s">
        <v>142</v>
      </c>
      <c r="B92" s="5" t="s">
        <v>56</v>
      </c>
      <c r="C92" s="1" t="str">
        <f aca="false">CONCATENATE(A92,"_",B92)</f>
        <v>E_I</v>
      </c>
      <c r="E92" s="5" t="s">
        <v>157</v>
      </c>
      <c r="F92" s="6" t="n">
        <v>44103.4895486111</v>
      </c>
      <c r="G92" s="7" t="n">
        <v>357561.517860531</v>
      </c>
      <c r="H92" s="7" t="n">
        <v>0</v>
      </c>
      <c r="I92" s="7" t="n">
        <v>16326.257971659</v>
      </c>
      <c r="J92" s="7" t="n">
        <v>159990.25480726</v>
      </c>
      <c r="K92" s="7" t="n">
        <v>11553.542</v>
      </c>
      <c r="L92" s="7" t="n">
        <v>0</v>
      </c>
      <c r="M92" s="7" t="n">
        <v>231874.945944102</v>
      </c>
      <c r="N92" s="7" t="n">
        <v>108259.904000001</v>
      </c>
      <c r="O92" s="7" t="n">
        <v>18092.6453768478</v>
      </c>
      <c r="P92" s="7" t="n">
        <v>8008.86487864064</v>
      </c>
      <c r="Q92" s="7" t="n">
        <v>234240.286540539</v>
      </c>
      <c r="R92" s="7" t="n">
        <v>86354.4370000003</v>
      </c>
      <c r="S92" s="7" t="n">
        <v>5584.58174466014</v>
      </c>
      <c r="T92" s="7" t="n">
        <v>4282880.81756128</v>
      </c>
      <c r="U92" s="7" t="n">
        <v>432371.226565437</v>
      </c>
      <c r="V92" s="7" t="n">
        <v>441228.194410941</v>
      </c>
      <c r="W92" s="7" t="n">
        <v>7487829.80951432</v>
      </c>
      <c r="X92" s="7" t="n">
        <v>1661605.05475955</v>
      </c>
      <c r="Y92" s="7" t="n">
        <v>1154366.17764039</v>
      </c>
      <c r="Z92" s="7" t="n">
        <v>5155123.35936262</v>
      </c>
      <c r="AA92" s="7" t="n">
        <v>0</v>
      </c>
      <c r="AB92" s="7" t="n">
        <v>0</v>
      </c>
      <c r="AC92" s="7" t="n">
        <v>314839.712774782</v>
      </c>
      <c r="AD92" s="7" t="n">
        <v>1351112.35999432</v>
      </c>
      <c r="AE92" s="7" t="n">
        <v>0</v>
      </c>
      <c r="AF92" s="7" t="n">
        <v>32682.7404999998</v>
      </c>
      <c r="AG92" s="7" t="n">
        <v>120613.717499999</v>
      </c>
      <c r="AH92" s="7" t="n">
        <v>0</v>
      </c>
      <c r="AI92" s="7" t="n">
        <v>0</v>
      </c>
      <c r="AJ92" s="7" t="n">
        <v>3072286.9069316</v>
      </c>
      <c r="AK92" s="7" t="n">
        <v>0</v>
      </c>
      <c r="AL92" s="7" t="n">
        <v>0</v>
      </c>
      <c r="AM92" s="7" t="n">
        <v>0</v>
      </c>
      <c r="AN92" s="5"/>
      <c r="AO92" s="7" t="n">
        <v>0</v>
      </c>
      <c r="AP92" s="7" t="n">
        <v>371959.884000002</v>
      </c>
      <c r="AQ92" s="7" t="n">
        <v>0</v>
      </c>
      <c r="AR92" s="7" t="n">
        <v>2436881.50233944</v>
      </c>
      <c r="AS92" s="7" t="n">
        <v>127682.776851353</v>
      </c>
      <c r="AT92" s="7" t="n">
        <v>387294.591362155</v>
      </c>
      <c r="AU92" s="7" t="n">
        <v>0</v>
      </c>
      <c r="AV92" s="7" t="n">
        <v>2624338.32242401</v>
      </c>
      <c r="AW92" s="1" t="n">
        <f aca="false">SUM(G92:Z92)</f>
        <v>21853251.8779388</v>
      </c>
      <c r="AX92" s="1" t="n">
        <f aca="false">SUM(G92:AV92)</f>
        <v>32692944.3926164</v>
      </c>
      <c r="AY92" s="5" t="s">
        <v>58</v>
      </c>
      <c r="AZ92" s="5" t="s">
        <v>58</v>
      </c>
      <c r="BA92" s="5" t="s">
        <v>58</v>
      </c>
      <c r="BB92" s="5" t="s">
        <v>144</v>
      </c>
      <c r="BC92" s="1" t="s">
        <v>145</v>
      </c>
    </row>
    <row r="93" customFormat="false" ht="13.8" hidden="false" customHeight="false" outlineLevel="0" collapsed="false">
      <c r="A93" s="5" t="s">
        <v>142</v>
      </c>
      <c r="B93" s="5" t="s">
        <v>56</v>
      </c>
      <c r="C93" s="1" t="str">
        <f aca="false">CONCATENATE(A93,"_",B93)</f>
        <v>E_I</v>
      </c>
      <c r="E93" s="5" t="s">
        <v>158</v>
      </c>
      <c r="F93" s="6" t="n">
        <v>44100.2567476852</v>
      </c>
      <c r="G93" s="7" t="n">
        <v>386096.179860306</v>
      </c>
      <c r="H93" s="7" t="n">
        <v>0</v>
      </c>
      <c r="I93" s="7" t="n">
        <v>46342.1459999999</v>
      </c>
      <c r="J93" s="7" t="n">
        <v>206051.834822729</v>
      </c>
      <c r="K93" s="7" t="n">
        <v>21615.2399334979</v>
      </c>
      <c r="L93" s="7" t="n">
        <v>19227.7938536946</v>
      </c>
      <c r="M93" s="7" t="n">
        <v>318698.452497437</v>
      </c>
      <c r="N93" s="7" t="n">
        <v>131289.861999999</v>
      </c>
      <c r="O93" s="7" t="n">
        <v>33169.5843460587</v>
      </c>
      <c r="P93" s="7" t="n">
        <v>0</v>
      </c>
      <c r="Q93" s="7" t="n">
        <v>417711.966250045</v>
      </c>
      <c r="R93" s="7" t="n">
        <v>98458.0994999979</v>
      </c>
      <c r="S93" s="7" t="n">
        <v>24514.1913155299</v>
      </c>
      <c r="T93" s="7" t="n">
        <v>3920045.45785897</v>
      </c>
      <c r="U93" s="7" t="n">
        <v>1684837.55958966</v>
      </c>
      <c r="V93" s="7" t="n">
        <v>597914.751249472</v>
      </c>
      <c r="W93" s="7" t="n">
        <v>14168912.8482893</v>
      </c>
      <c r="X93" s="7" t="n">
        <v>998633.653375054</v>
      </c>
      <c r="Y93" s="7" t="n">
        <v>591847.624500001</v>
      </c>
      <c r="Z93" s="7" t="n">
        <v>18233689.3501073</v>
      </c>
      <c r="AA93" s="7" t="n">
        <v>0</v>
      </c>
      <c r="AB93" s="7" t="n">
        <v>0</v>
      </c>
      <c r="AC93" s="7" t="n">
        <v>699732.293371884</v>
      </c>
      <c r="AD93" s="7" t="n">
        <v>2758620.7938185</v>
      </c>
      <c r="AE93" s="7" t="n">
        <v>53928.0459594589</v>
      </c>
      <c r="AF93" s="7" t="n">
        <v>106032.762025675</v>
      </c>
      <c r="AG93" s="7" t="n">
        <v>22722.2192857553</v>
      </c>
      <c r="AH93" s="7" t="n">
        <v>0</v>
      </c>
      <c r="AI93" s="7" t="n">
        <v>236281.716067566</v>
      </c>
      <c r="AJ93" s="7" t="n">
        <v>24634739.0275894</v>
      </c>
      <c r="AK93" s="7" t="n">
        <v>0</v>
      </c>
      <c r="AL93" s="7" t="n">
        <v>0</v>
      </c>
      <c r="AM93" s="7" t="n">
        <v>0</v>
      </c>
      <c r="AN93" s="5"/>
      <c r="AO93" s="7" t="n">
        <v>2038817.69543934</v>
      </c>
      <c r="AP93" s="7" t="n">
        <v>1507652.0413863</v>
      </c>
      <c r="AQ93" s="7" t="n">
        <v>1165631.57097403</v>
      </c>
      <c r="AR93" s="7" t="n">
        <v>4036861.45460673</v>
      </c>
      <c r="AS93" s="7" t="n">
        <v>215698.944476216</v>
      </c>
      <c r="AT93" s="7" t="n">
        <v>0</v>
      </c>
      <c r="AU93" s="7" t="n">
        <v>0</v>
      </c>
      <c r="AV93" s="7" t="n">
        <v>0</v>
      </c>
      <c r="AW93" s="1" t="n">
        <f aca="false">SUM(G93:Z93)</f>
        <v>41899056.5953491</v>
      </c>
      <c r="AX93" s="1" t="n">
        <f aca="false">SUM(G93:AV93)</f>
        <v>79375775.1603499</v>
      </c>
      <c r="AY93" s="5" t="s">
        <v>58</v>
      </c>
      <c r="AZ93" s="5" t="s">
        <v>58</v>
      </c>
      <c r="BA93" s="5" t="s">
        <v>58</v>
      </c>
      <c r="BB93" s="5" t="s">
        <v>144</v>
      </c>
      <c r="BC93" s="1" t="s">
        <v>145</v>
      </c>
    </row>
    <row r="94" customFormat="false" ht="13.8" hidden="false" customHeight="false" outlineLevel="0" collapsed="false">
      <c r="A94" s="5" t="s">
        <v>142</v>
      </c>
      <c r="B94" s="5" t="s">
        <v>56</v>
      </c>
      <c r="C94" s="1" t="str">
        <f aca="false">CONCATENATE(A94,"_",B94)</f>
        <v>E_I</v>
      </c>
      <c r="E94" s="5" t="s">
        <v>159</v>
      </c>
      <c r="F94" s="6" t="n">
        <v>44093.0237384259</v>
      </c>
      <c r="G94" s="7" t="n">
        <v>1205082.23108125</v>
      </c>
      <c r="H94" s="7" t="n">
        <v>394558.824166668</v>
      </c>
      <c r="I94" s="7" t="n">
        <v>111519.061725836</v>
      </c>
      <c r="J94" s="7" t="n">
        <v>261853.323644501</v>
      </c>
      <c r="K94" s="7" t="n">
        <v>33067.4826344822</v>
      </c>
      <c r="L94" s="7" t="n">
        <v>7168.40483645309</v>
      </c>
      <c r="M94" s="7" t="n">
        <v>513120.418657003</v>
      </c>
      <c r="N94" s="7" t="n">
        <v>3026785.59284943</v>
      </c>
      <c r="O94" s="7" t="n">
        <v>0</v>
      </c>
      <c r="P94" s="7" t="n">
        <v>4496.70245242722</v>
      </c>
      <c r="Q94" s="7" t="n">
        <v>241845.082267569</v>
      </c>
      <c r="R94" s="7" t="n">
        <v>93933.8130000013</v>
      </c>
      <c r="S94" s="7" t="n">
        <v>61014.5742427308</v>
      </c>
      <c r="T94" s="7" t="n">
        <v>7444997.89191202</v>
      </c>
      <c r="U94" s="7" t="n">
        <v>1581122.54660505</v>
      </c>
      <c r="V94" s="7" t="n">
        <v>717155.72737291</v>
      </c>
      <c r="W94" s="7" t="n">
        <v>18872693.0001507</v>
      </c>
      <c r="X94" s="7" t="n">
        <v>3510424.75051828</v>
      </c>
      <c r="Y94" s="7" t="n">
        <v>1816887.79291754</v>
      </c>
      <c r="Z94" s="7" t="n">
        <v>2743883.45299974</v>
      </c>
      <c r="AA94" s="7" t="n">
        <v>0</v>
      </c>
      <c r="AB94" s="7" t="n">
        <v>0</v>
      </c>
      <c r="AC94" s="7" t="n">
        <v>98800.5139999998</v>
      </c>
      <c r="AD94" s="7" t="n">
        <v>438835.135381098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24109.4124999998</v>
      </c>
      <c r="AJ94" s="7" t="n">
        <v>1917562.25335189</v>
      </c>
      <c r="AK94" s="7" t="n">
        <v>0</v>
      </c>
      <c r="AL94" s="7" t="n">
        <v>0</v>
      </c>
      <c r="AM94" s="7" t="n">
        <v>0</v>
      </c>
      <c r="AN94" s="5"/>
      <c r="AO94" s="7" t="n">
        <v>0</v>
      </c>
      <c r="AP94" s="7" t="n">
        <v>244914.341000001</v>
      </c>
      <c r="AQ94" s="7" t="n">
        <v>0</v>
      </c>
      <c r="AR94" s="7" t="n">
        <v>292250.975887706</v>
      </c>
      <c r="AS94" s="7" t="n">
        <v>221381.35534811</v>
      </c>
      <c r="AT94" s="7" t="n">
        <v>0</v>
      </c>
      <c r="AU94" s="7" t="n">
        <v>0</v>
      </c>
      <c r="AV94" s="7" t="n">
        <v>0</v>
      </c>
      <c r="AW94" s="1" t="n">
        <f aca="false">SUM(G94:Z94)</f>
        <v>42641610.6740346</v>
      </c>
      <c r="AX94" s="1" t="n">
        <f aca="false">SUM(G94:AV94)</f>
        <v>45879464.6615034</v>
      </c>
      <c r="AY94" s="5" t="s">
        <v>58</v>
      </c>
      <c r="AZ94" s="5" t="s">
        <v>58</v>
      </c>
      <c r="BA94" s="5" t="s">
        <v>58</v>
      </c>
      <c r="BB94" s="5" t="s">
        <v>144</v>
      </c>
      <c r="BC94" s="1" t="s">
        <v>145</v>
      </c>
    </row>
    <row r="95" customFormat="false" ht="13.8" hidden="false" customHeight="false" outlineLevel="0" collapsed="false">
      <c r="A95" s="5" t="s">
        <v>142</v>
      </c>
      <c r="B95" s="5" t="s">
        <v>56</v>
      </c>
      <c r="C95" s="1" t="str">
        <f aca="false">CONCATENATE(A95,"_",B95)</f>
        <v>E_I</v>
      </c>
      <c r="E95" s="5" t="s">
        <v>160</v>
      </c>
      <c r="F95" s="6" t="n">
        <v>44100.2179398148</v>
      </c>
      <c r="G95" s="7" t="n">
        <v>483747.24816401</v>
      </c>
      <c r="H95" s="7" t="n">
        <v>0</v>
      </c>
      <c r="I95" s="7" t="n">
        <v>33778.7827804183</v>
      </c>
      <c r="J95" s="7" t="n">
        <v>252109.297728252</v>
      </c>
      <c r="K95" s="7" t="n">
        <v>27033.7813889166</v>
      </c>
      <c r="L95" s="7" t="n">
        <v>26955.9027310343</v>
      </c>
      <c r="M95" s="7" t="n">
        <v>343692.0143044</v>
      </c>
      <c r="N95" s="7" t="n">
        <v>1179921.17142175</v>
      </c>
      <c r="O95" s="7" t="n">
        <v>2011078.84623304</v>
      </c>
      <c r="P95" s="7" t="n">
        <v>3582.97200000001</v>
      </c>
      <c r="Q95" s="7" t="n">
        <v>578276.447652075</v>
      </c>
      <c r="R95" s="7" t="n">
        <v>125260.102999998</v>
      </c>
      <c r="S95" s="7" t="n">
        <v>40298.4266019424</v>
      </c>
      <c r="T95" s="7" t="n">
        <v>2025939.28406476</v>
      </c>
      <c r="U95" s="7" t="n">
        <v>1350643.16185309</v>
      </c>
      <c r="V95" s="7" t="n">
        <v>245927.121059995</v>
      </c>
      <c r="W95" s="7" t="n">
        <v>7194635.18300571</v>
      </c>
      <c r="X95" s="7" t="n">
        <v>971694.765801106</v>
      </c>
      <c r="Y95" s="7" t="n">
        <v>909631.912500001</v>
      </c>
      <c r="Z95" s="7" t="n">
        <v>7347138.79688827</v>
      </c>
      <c r="AA95" s="7" t="n">
        <v>0</v>
      </c>
      <c r="AB95" s="7" t="n">
        <v>0</v>
      </c>
      <c r="AC95" s="7" t="n">
        <v>600063.756504374</v>
      </c>
      <c r="AD95" s="7" t="n">
        <v>2362762.89503411</v>
      </c>
      <c r="AE95" s="7" t="n">
        <v>27378.6991491893</v>
      </c>
      <c r="AF95" s="7" t="n">
        <v>99931.2895467571</v>
      </c>
      <c r="AG95" s="7" t="n">
        <v>1140141.1765</v>
      </c>
      <c r="AH95" s="7" t="n">
        <v>0</v>
      </c>
      <c r="AI95" s="7" t="n">
        <v>181350.2055</v>
      </c>
      <c r="AJ95" s="7" t="n">
        <v>5307788.05308027</v>
      </c>
      <c r="AK95" s="7" t="n">
        <v>0</v>
      </c>
      <c r="AL95" s="7" t="n">
        <v>0</v>
      </c>
      <c r="AM95" s="7" t="n">
        <v>0</v>
      </c>
      <c r="AN95" s="5"/>
      <c r="AO95" s="7" t="n">
        <v>0</v>
      </c>
      <c r="AP95" s="7" t="n">
        <v>803571.183332968</v>
      </c>
      <c r="AQ95" s="7" t="n">
        <v>0</v>
      </c>
      <c r="AR95" s="7" t="n">
        <v>5305040.2200908</v>
      </c>
      <c r="AS95" s="7" t="n">
        <v>121233.261416213</v>
      </c>
      <c r="AT95" s="7" t="n">
        <v>582533.328448363</v>
      </c>
      <c r="AU95" s="7" t="n">
        <v>0</v>
      </c>
      <c r="AV95" s="7" t="n">
        <v>4173821.11963217</v>
      </c>
      <c r="AW95" s="1" t="n">
        <f aca="false">SUM(G95:Z95)</f>
        <v>25151345.2191788</v>
      </c>
      <c r="AX95" s="1" t="n">
        <f aca="false">SUM(G95:AV95)</f>
        <v>45856960.407414</v>
      </c>
      <c r="AY95" s="5" t="s">
        <v>58</v>
      </c>
      <c r="AZ95" s="5" t="s">
        <v>58</v>
      </c>
      <c r="BA95" s="5" t="s">
        <v>58</v>
      </c>
      <c r="BB95" s="5" t="s">
        <v>144</v>
      </c>
      <c r="BC95" s="1" t="s">
        <v>145</v>
      </c>
    </row>
    <row r="96" customFormat="false" ht="13.8" hidden="false" customHeight="false" outlineLevel="0" collapsed="false">
      <c r="A96" s="5" t="s">
        <v>142</v>
      </c>
      <c r="B96" s="5" t="s">
        <v>56</v>
      </c>
      <c r="C96" s="1" t="str">
        <f aca="false">CONCATENATE(A96,"_",B96)</f>
        <v>E_I</v>
      </c>
      <c r="E96" s="5" t="s">
        <v>161</v>
      </c>
      <c r="F96" s="6" t="n">
        <v>44100.17875</v>
      </c>
      <c r="G96" s="7" t="n">
        <v>26420177.1613217</v>
      </c>
      <c r="H96" s="7" t="n">
        <v>365962.378000004</v>
      </c>
      <c r="I96" s="7" t="n">
        <v>170866.91431252</v>
      </c>
      <c r="J96" s="7" t="n">
        <v>351353.899137501</v>
      </c>
      <c r="K96" s="7" t="n">
        <v>85328.2120000007</v>
      </c>
      <c r="L96" s="7" t="n">
        <v>13179.8526118226</v>
      </c>
      <c r="M96" s="7" t="n">
        <v>270349.825906404</v>
      </c>
      <c r="N96" s="7" t="n">
        <v>6115920.5433268</v>
      </c>
      <c r="O96" s="7" t="n">
        <v>0</v>
      </c>
      <c r="P96" s="7" t="n">
        <v>15477.1604689322</v>
      </c>
      <c r="Q96" s="7" t="n">
        <v>164613.004459458</v>
      </c>
      <c r="R96" s="7" t="n">
        <v>38120.9650162164</v>
      </c>
      <c r="S96" s="7" t="n">
        <v>0</v>
      </c>
      <c r="T96" s="7" t="n">
        <v>11023209.624815</v>
      </c>
      <c r="U96" s="7" t="n">
        <v>1797003.24158775</v>
      </c>
      <c r="V96" s="7" t="n">
        <v>1579943.78492534</v>
      </c>
      <c r="W96" s="7" t="n">
        <v>19103157.5234897</v>
      </c>
      <c r="X96" s="7" t="n">
        <v>3610718.77717681</v>
      </c>
      <c r="Y96" s="7" t="n">
        <v>1247044.19943</v>
      </c>
      <c r="Z96" s="7" t="n">
        <v>8417298.81913023</v>
      </c>
      <c r="AA96" s="7" t="n">
        <v>0</v>
      </c>
      <c r="AB96" s="7" t="n">
        <v>0</v>
      </c>
      <c r="AC96" s="7" t="n">
        <v>489904.482528279</v>
      </c>
      <c r="AD96" s="7" t="n">
        <v>2027369.5767072</v>
      </c>
      <c r="AE96" s="7" t="n">
        <v>1289678.114</v>
      </c>
      <c r="AF96" s="7" t="n">
        <v>756698.377168109</v>
      </c>
      <c r="AG96" s="7" t="n">
        <v>64653.6970755815</v>
      </c>
      <c r="AH96" s="7" t="n">
        <v>0</v>
      </c>
      <c r="AI96" s="7" t="n">
        <v>482586.952141892</v>
      </c>
      <c r="AJ96" s="7" t="n">
        <v>13160303.7450275</v>
      </c>
      <c r="AK96" s="7" t="n">
        <v>0</v>
      </c>
      <c r="AL96" s="7" t="n">
        <v>261592.840482511</v>
      </c>
      <c r="AM96" s="7" t="n">
        <v>0</v>
      </c>
      <c r="AN96" s="5"/>
      <c r="AO96" s="7" t="n">
        <v>0</v>
      </c>
      <c r="AP96" s="7" t="n">
        <v>1209969.17649191</v>
      </c>
      <c r="AQ96" s="7" t="n">
        <v>0</v>
      </c>
      <c r="AR96" s="7" t="n">
        <v>2955940.32262681</v>
      </c>
      <c r="AS96" s="7" t="n">
        <v>256493.880573508</v>
      </c>
      <c r="AT96" s="7" t="n">
        <v>2118757.49036174</v>
      </c>
      <c r="AU96" s="7" t="n">
        <v>0</v>
      </c>
      <c r="AV96" s="7" t="n">
        <v>4220319.00971959</v>
      </c>
      <c r="AW96" s="1" t="n">
        <f aca="false">SUM(G96:Z96)</f>
        <v>80789725.8871162</v>
      </c>
      <c r="AX96" s="1" t="n">
        <f aca="false">SUM(G96:AV96)</f>
        <v>110083993.552021</v>
      </c>
      <c r="AY96" s="5" t="s">
        <v>58</v>
      </c>
      <c r="AZ96" s="5" t="s">
        <v>58</v>
      </c>
      <c r="BA96" s="5" t="s">
        <v>58</v>
      </c>
      <c r="BB96" s="5" t="s">
        <v>144</v>
      </c>
      <c r="BC96" s="1" t="s">
        <v>145</v>
      </c>
    </row>
    <row r="97" customFormat="false" ht="13.8" hidden="false" customHeight="false" outlineLevel="0" collapsed="false">
      <c r="A97" s="5" t="s">
        <v>142</v>
      </c>
      <c r="B97" s="5" t="s">
        <v>56</v>
      </c>
      <c r="C97" s="1" t="str">
        <f aca="false">CONCATENATE(A97,"_",B97)</f>
        <v>E_I</v>
      </c>
      <c r="E97" s="5" t="s">
        <v>162</v>
      </c>
      <c r="F97" s="6" t="n">
        <v>44093.1397453704</v>
      </c>
      <c r="G97" s="7" t="n">
        <v>1050128.77887598</v>
      </c>
      <c r="H97" s="7" t="n">
        <v>445790.479821503</v>
      </c>
      <c r="I97" s="7" t="n">
        <v>133133.177606129</v>
      </c>
      <c r="J97" s="7" t="n">
        <v>510396.628585378</v>
      </c>
      <c r="K97" s="7" t="n">
        <v>76581.3892172423</v>
      </c>
      <c r="L97" s="7" t="n">
        <v>24604.4434285714</v>
      </c>
      <c r="M97" s="7" t="n">
        <v>439727.848002095</v>
      </c>
      <c r="N97" s="7" t="n">
        <v>4879064.74046044</v>
      </c>
      <c r="O97" s="7" t="n">
        <v>4362624.38447782</v>
      </c>
      <c r="P97" s="7" t="n">
        <v>0</v>
      </c>
      <c r="Q97" s="7" t="n">
        <v>581279.893677308</v>
      </c>
      <c r="R97" s="7" t="n">
        <v>75778.4466013517</v>
      </c>
      <c r="S97" s="7" t="n">
        <v>132371.879656313</v>
      </c>
      <c r="T97" s="7" t="n">
        <v>9319428.00255133</v>
      </c>
      <c r="U97" s="7" t="n">
        <v>2770262.33459765</v>
      </c>
      <c r="V97" s="7" t="n">
        <v>790617.739758532</v>
      </c>
      <c r="W97" s="7" t="n">
        <v>17181286.0790191</v>
      </c>
      <c r="X97" s="7" t="n">
        <v>217350.396442981</v>
      </c>
      <c r="Y97" s="7" t="n">
        <v>861403.523508919</v>
      </c>
      <c r="Z97" s="7" t="n">
        <v>6386032.33558096</v>
      </c>
      <c r="AA97" s="7" t="n">
        <v>0</v>
      </c>
      <c r="AB97" s="7" t="n">
        <v>13363.2035000002</v>
      </c>
      <c r="AC97" s="7" t="n">
        <v>645655.172746598</v>
      </c>
      <c r="AD97" s="7" t="n">
        <v>2607300.98337404</v>
      </c>
      <c r="AE97" s="7" t="n">
        <v>453613.566897302</v>
      </c>
      <c r="AF97" s="7" t="n">
        <v>257313.884999999</v>
      </c>
      <c r="AG97" s="7" t="n">
        <v>862019.970999995</v>
      </c>
      <c r="AH97" s="7" t="n">
        <v>0</v>
      </c>
      <c r="AI97" s="7" t="n">
        <v>295582.994181982</v>
      </c>
      <c r="AJ97" s="7" t="n">
        <v>16597470.7796727</v>
      </c>
      <c r="AK97" s="7" t="n">
        <v>0</v>
      </c>
      <c r="AL97" s="7" t="n">
        <v>145555.671500001</v>
      </c>
      <c r="AM97" s="7" t="n">
        <v>0</v>
      </c>
      <c r="AN97" s="5"/>
      <c r="AO97" s="7" t="n">
        <v>2335922.95956766</v>
      </c>
      <c r="AP97" s="7" t="n">
        <v>784851.367217801</v>
      </c>
      <c r="AQ97" s="7" t="n">
        <v>606159.058858986</v>
      </c>
      <c r="AR97" s="7" t="n">
        <v>1710788.51718523</v>
      </c>
      <c r="AS97" s="7" t="n">
        <v>165630.169816424</v>
      </c>
      <c r="AT97" s="7" t="n">
        <v>474862.215156841</v>
      </c>
      <c r="AU97" s="7" t="n">
        <v>0</v>
      </c>
      <c r="AV97" s="7" t="n">
        <v>3264741.17888898</v>
      </c>
      <c r="AW97" s="1" t="n">
        <f aca="false">SUM(G97:Z97)</f>
        <v>50237862.5018696</v>
      </c>
      <c r="AX97" s="1" t="n">
        <f aca="false">SUM(G97:AV97)</f>
        <v>81458694.1964341</v>
      </c>
      <c r="AY97" s="5" t="s">
        <v>58</v>
      </c>
      <c r="AZ97" s="5" t="s">
        <v>58</v>
      </c>
      <c r="BA97" s="5" t="s">
        <v>58</v>
      </c>
      <c r="BB97" s="5" t="s">
        <v>144</v>
      </c>
      <c r="BC97" s="1" t="s">
        <v>145</v>
      </c>
    </row>
    <row r="98" customFormat="false" ht="13.8" hidden="false" customHeight="false" outlineLevel="0" collapsed="false">
      <c r="A98" s="5" t="s">
        <v>142</v>
      </c>
      <c r="B98" s="5" t="s">
        <v>56</v>
      </c>
      <c r="C98" s="1" t="str">
        <f aca="false">CONCATENATE(A98,"_",B98)</f>
        <v>E_I</v>
      </c>
      <c r="E98" s="5" t="s">
        <v>163</v>
      </c>
      <c r="F98" s="6" t="n">
        <v>44100.1400578704</v>
      </c>
      <c r="G98" s="7" t="n">
        <v>1452124.6267628</v>
      </c>
      <c r="H98" s="7" t="n">
        <v>26534.5794142856</v>
      </c>
      <c r="I98" s="7" t="n">
        <v>18572.3767082256</v>
      </c>
      <c r="J98" s="7" t="n">
        <v>211342.322808611</v>
      </c>
      <c r="K98" s="7" t="n">
        <v>49129.8144999996</v>
      </c>
      <c r="L98" s="7" t="n">
        <v>15741.2374714285</v>
      </c>
      <c r="M98" s="7" t="n">
        <v>318524.844788176</v>
      </c>
      <c r="N98" s="7" t="n">
        <v>447447.199932339</v>
      </c>
      <c r="O98" s="7" t="n">
        <v>2389397.15708876</v>
      </c>
      <c r="P98" s="7" t="n">
        <v>9197.80602232989</v>
      </c>
      <c r="Q98" s="7" t="n">
        <v>463715.394973684</v>
      </c>
      <c r="R98" s="7" t="n">
        <v>103001.764499998</v>
      </c>
      <c r="S98" s="7" t="n">
        <v>0</v>
      </c>
      <c r="T98" s="7" t="n">
        <v>7595748.5021787</v>
      </c>
      <c r="U98" s="7" t="n">
        <v>14984761.4274822</v>
      </c>
      <c r="V98" s="7" t="n">
        <v>11125850.5007909</v>
      </c>
      <c r="W98" s="7" t="n">
        <v>4413755.48981006</v>
      </c>
      <c r="X98" s="7" t="n">
        <v>1388451.79120311</v>
      </c>
      <c r="Y98" s="7" t="n">
        <v>818757.023437841</v>
      </c>
      <c r="Z98" s="7" t="n">
        <v>8944294.84010564</v>
      </c>
      <c r="AA98" s="7" t="n">
        <v>0</v>
      </c>
      <c r="AB98" s="7" t="n">
        <v>0</v>
      </c>
      <c r="AC98" s="7" t="n">
        <v>597225.471901706</v>
      </c>
      <c r="AD98" s="7" t="n">
        <v>2327845.06054779</v>
      </c>
      <c r="AE98" s="7" t="n">
        <v>0</v>
      </c>
      <c r="AF98" s="7" t="n">
        <v>102524.764708108</v>
      </c>
      <c r="AG98" s="7" t="n">
        <v>1078360.1475</v>
      </c>
      <c r="AH98" s="7" t="n">
        <v>0</v>
      </c>
      <c r="AI98" s="7" t="n">
        <v>62299.2062499996</v>
      </c>
      <c r="AJ98" s="7" t="n">
        <v>2691409.46503871</v>
      </c>
      <c r="AK98" s="7" t="n">
        <v>0</v>
      </c>
      <c r="AL98" s="7" t="n">
        <v>34419.8760000001</v>
      </c>
      <c r="AM98" s="7" t="n">
        <v>0</v>
      </c>
      <c r="AN98" s="5"/>
      <c r="AO98" s="7" t="n">
        <v>0</v>
      </c>
      <c r="AP98" s="7" t="n">
        <v>499336.533620691</v>
      </c>
      <c r="AQ98" s="7" t="n">
        <v>0</v>
      </c>
      <c r="AR98" s="7" t="n">
        <v>1808139.95330412</v>
      </c>
      <c r="AS98" s="7" t="n">
        <v>2039636.19288924</v>
      </c>
      <c r="AT98" s="7" t="n">
        <v>1373063.12666666</v>
      </c>
      <c r="AU98" s="7" t="n">
        <v>0</v>
      </c>
      <c r="AV98" s="7" t="n">
        <v>6546989.91894317</v>
      </c>
      <c r="AW98" s="1" t="n">
        <f aca="false">SUM(G98:Z98)</f>
        <v>54776348.6999791</v>
      </c>
      <c r="AX98" s="1" t="n">
        <f aca="false">SUM(G98:AV98)</f>
        <v>73937598.4173493</v>
      </c>
      <c r="AY98" s="5" t="s">
        <v>58</v>
      </c>
      <c r="AZ98" s="5" t="s">
        <v>58</v>
      </c>
      <c r="BA98" s="5" t="s">
        <v>58</v>
      </c>
      <c r="BB98" s="5" t="s">
        <v>144</v>
      </c>
      <c r="BC98" s="1" t="s">
        <v>145</v>
      </c>
    </row>
    <row r="99" customFormat="false" ht="13.8" hidden="false" customHeight="false" outlineLevel="0" collapsed="false">
      <c r="A99" s="5" t="s">
        <v>142</v>
      </c>
      <c r="B99" s="5" t="s">
        <v>56</v>
      </c>
      <c r="C99" s="1" t="str">
        <f aca="false">CONCATENATE(A99,"_",B99)</f>
        <v>E_I</v>
      </c>
      <c r="E99" s="5" t="s">
        <v>164</v>
      </c>
      <c r="F99" s="6" t="n">
        <v>44093.2170949074</v>
      </c>
      <c r="G99" s="7" t="n">
        <v>145405.926742535</v>
      </c>
      <c r="H99" s="7" t="n">
        <v>12852.7235408865</v>
      </c>
      <c r="I99" s="7" t="n">
        <v>0</v>
      </c>
      <c r="J99" s="7" t="n">
        <v>65689.7445102982</v>
      </c>
      <c r="K99" s="7" t="n">
        <v>28466.1508236449</v>
      </c>
      <c r="L99" s="7" t="n">
        <v>0</v>
      </c>
      <c r="M99" s="7" t="n">
        <v>150843.872070292</v>
      </c>
      <c r="N99" s="7" t="n">
        <v>178341.857000003</v>
      </c>
      <c r="O99" s="7" t="n">
        <v>857083.070465519</v>
      </c>
      <c r="P99" s="7" t="n">
        <v>9156.18518446582</v>
      </c>
      <c r="Q99" s="7" t="n">
        <v>311988.472927495</v>
      </c>
      <c r="R99" s="7" t="n">
        <v>13037.6954039112</v>
      </c>
      <c r="S99" s="7" t="n">
        <v>0</v>
      </c>
      <c r="T99" s="7" t="n">
        <v>4435796.82760333</v>
      </c>
      <c r="U99" s="7" t="n">
        <v>1938504.43687726</v>
      </c>
      <c r="V99" s="7" t="n">
        <v>445752.665977776</v>
      </c>
      <c r="W99" s="7" t="n">
        <v>16187039.8129188</v>
      </c>
      <c r="X99" s="7" t="n">
        <v>73456.0328306226</v>
      </c>
      <c r="Y99" s="7" t="n">
        <v>390861.297082431</v>
      </c>
      <c r="Z99" s="7" t="n">
        <v>6052535.48470889</v>
      </c>
      <c r="AA99" s="7" t="n">
        <v>0</v>
      </c>
      <c r="AB99" s="7" t="n">
        <v>0</v>
      </c>
      <c r="AC99" s="7" t="n">
        <v>298640.290802499</v>
      </c>
      <c r="AD99" s="7" t="n">
        <v>1243397.74938214</v>
      </c>
      <c r="AE99" s="7" t="n">
        <v>55634.847959459</v>
      </c>
      <c r="AF99" s="7" t="n">
        <v>111441.093886487</v>
      </c>
      <c r="AG99" s="7" t="n">
        <v>349792.525487835</v>
      </c>
      <c r="AH99" s="7" t="n">
        <v>0</v>
      </c>
      <c r="AI99" s="7" t="n">
        <v>176711.258999999</v>
      </c>
      <c r="AJ99" s="7" t="n">
        <v>3330274.33520912</v>
      </c>
      <c r="AK99" s="7" t="n">
        <v>0</v>
      </c>
      <c r="AL99" s="7" t="n">
        <v>0</v>
      </c>
      <c r="AM99" s="7" t="n">
        <v>0</v>
      </c>
      <c r="AN99" s="5"/>
      <c r="AO99" s="7" t="n">
        <v>0</v>
      </c>
      <c r="AP99" s="7" t="n">
        <v>446005.225586203</v>
      </c>
      <c r="AQ99" s="7" t="n">
        <v>0</v>
      </c>
      <c r="AR99" s="7" t="n">
        <v>1884510.41005105</v>
      </c>
      <c r="AS99" s="7" t="n">
        <v>251710.269649648</v>
      </c>
      <c r="AT99" s="7" t="n">
        <v>0</v>
      </c>
      <c r="AU99" s="7" t="n">
        <v>0</v>
      </c>
      <c r="AV99" s="7" t="n">
        <v>0</v>
      </c>
      <c r="AW99" s="1" t="n">
        <f aca="false">SUM(G99:Z99)</f>
        <v>31296812.2566682</v>
      </c>
      <c r="AX99" s="1" t="n">
        <f aca="false">SUM(G99:AV99)</f>
        <v>39444930.2636826</v>
      </c>
      <c r="AY99" s="5" t="s">
        <v>58</v>
      </c>
      <c r="AZ99" s="5" t="s">
        <v>58</v>
      </c>
      <c r="BA99" s="5" t="s">
        <v>58</v>
      </c>
      <c r="BB99" s="5" t="s">
        <v>144</v>
      </c>
      <c r="BC99" s="1" t="s">
        <v>145</v>
      </c>
    </row>
    <row r="100" customFormat="false" ht="13.8" hidden="false" customHeight="false" outlineLevel="0" collapsed="false">
      <c r="A100" s="5" t="s">
        <v>142</v>
      </c>
      <c r="B100" s="5" t="s">
        <v>56</v>
      </c>
      <c r="C100" s="1" t="str">
        <f aca="false">CONCATENATE(A100,"_",B100)</f>
        <v>E_I</v>
      </c>
      <c r="E100" s="5" t="s">
        <v>165</v>
      </c>
      <c r="F100" s="6" t="n">
        <v>44093.2558564815</v>
      </c>
      <c r="G100" s="7" t="n">
        <v>568947.845068822</v>
      </c>
      <c r="H100" s="7" t="n">
        <v>236940.132805878</v>
      </c>
      <c r="I100" s="7" t="n">
        <v>95509.6115734397</v>
      </c>
      <c r="J100" s="7" t="n">
        <v>168696.367235389</v>
      </c>
      <c r="K100" s="7" t="n">
        <v>13931.3217470447</v>
      </c>
      <c r="L100" s="7" t="n">
        <v>0</v>
      </c>
      <c r="M100" s="7" t="n">
        <v>0</v>
      </c>
      <c r="N100" s="7" t="n">
        <v>2300041.30626938</v>
      </c>
      <c r="O100" s="7" t="n">
        <v>0</v>
      </c>
      <c r="P100" s="7" t="n">
        <v>0</v>
      </c>
      <c r="Q100" s="7" t="n">
        <v>88175.7515000009</v>
      </c>
      <c r="R100" s="7" t="n">
        <v>5396.1085</v>
      </c>
      <c r="S100" s="7" t="n">
        <v>0</v>
      </c>
      <c r="T100" s="7" t="n">
        <v>639981.027999984</v>
      </c>
      <c r="U100" s="7" t="n">
        <v>959751.382323393</v>
      </c>
      <c r="V100" s="7" t="n">
        <v>205400.59701784</v>
      </c>
      <c r="W100" s="7" t="n">
        <v>11645708.1941399</v>
      </c>
      <c r="X100" s="7" t="n">
        <v>2537886.57763705</v>
      </c>
      <c r="Y100" s="7" t="n">
        <v>365025.004277837</v>
      </c>
      <c r="Z100" s="7" t="n">
        <v>4302659.23914851</v>
      </c>
      <c r="AA100" s="7" t="n">
        <v>0</v>
      </c>
      <c r="AB100" s="7" t="n">
        <v>0</v>
      </c>
      <c r="AC100" s="7" t="n">
        <v>271401.131525157</v>
      </c>
      <c r="AD100" s="7" t="n">
        <v>1087650.22012261</v>
      </c>
      <c r="AE100" s="7" t="n">
        <v>23375.0895270272</v>
      </c>
      <c r="AF100" s="7" t="n">
        <v>157922.723324324</v>
      </c>
      <c r="AG100" s="7" t="n">
        <v>64655.5699110808</v>
      </c>
      <c r="AH100" s="7" t="n">
        <v>0</v>
      </c>
      <c r="AI100" s="7" t="n">
        <v>57099.0375000005</v>
      </c>
      <c r="AJ100" s="7" t="n">
        <v>4530612.31645331</v>
      </c>
      <c r="AK100" s="7" t="n">
        <v>0</v>
      </c>
      <c r="AL100" s="7" t="n">
        <v>0</v>
      </c>
      <c r="AM100" s="7" t="n">
        <v>0</v>
      </c>
      <c r="AN100" s="5"/>
      <c r="AO100" s="7" t="n">
        <v>0</v>
      </c>
      <c r="AP100" s="7" t="n">
        <v>399787.831</v>
      </c>
      <c r="AQ100" s="7" t="n">
        <v>0</v>
      </c>
      <c r="AR100" s="7" t="n">
        <v>2340109.72751221</v>
      </c>
      <c r="AS100" s="7" t="n">
        <v>95879.8619589166</v>
      </c>
      <c r="AT100" s="7" t="n">
        <v>1054033.48965258</v>
      </c>
      <c r="AU100" s="7" t="n">
        <v>0</v>
      </c>
      <c r="AV100" s="7" t="n">
        <v>4193208.26135783</v>
      </c>
      <c r="AW100" s="1" t="n">
        <f aca="false">SUM(G100:Z100)</f>
        <v>24134050.4672445</v>
      </c>
      <c r="AX100" s="1" t="n">
        <f aca="false">SUM(G100:AV100)</f>
        <v>38409785.7270895</v>
      </c>
      <c r="AY100" s="5" t="s">
        <v>58</v>
      </c>
      <c r="AZ100" s="5" t="s">
        <v>58</v>
      </c>
      <c r="BA100" s="5" t="s">
        <v>58</v>
      </c>
      <c r="BB100" s="5" t="s">
        <v>144</v>
      </c>
      <c r="BC100" s="1" t="s">
        <v>145</v>
      </c>
    </row>
    <row r="101" customFormat="false" ht="13.8" hidden="false" customHeight="false" outlineLevel="0" collapsed="false">
      <c r="A101" s="5" t="s">
        <v>142</v>
      </c>
      <c r="B101" s="5" t="s">
        <v>56</v>
      </c>
      <c r="C101" s="1" t="str">
        <f aca="false">CONCATENATE(A101,"_",B101)</f>
        <v>E_I</v>
      </c>
      <c r="E101" s="5" t="s">
        <v>166</v>
      </c>
      <c r="F101" s="6" t="n">
        <v>44093.2945486111</v>
      </c>
      <c r="G101" s="7" t="n">
        <v>2674790.06350518</v>
      </c>
      <c r="H101" s="7" t="n">
        <v>303050.084259343</v>
      </c>
      <c r="I101" s="7" t="n">
        <v>89664.7547328627</v>
      </c>
      <c r="J101" s="7" t="n">
        <v>160076.076676502</v>
      </c>
      <c r="K101" s="7" t="n">
        <v>11744.5393556651</v>
      </c>
      <c r="L101" s="7" t="n">
        <v>0</v>
      </c>
      <c r="M101" s="7" t="n">
        <v>119071.725280384</v>
      </c>
      <c r="N101" s="7" t="n">
        <v>2223571.31341904</v>
      </c>
      <c r="O101" s="7" t="n">
        <v>0</v>
      </c>
      <c r="P101" s="7" t="n">
        <v>4433.60149999973</v>
      </c>
      <c r="Q101" s="7" t="n">
        <v>21228.7156864865</v>
      </c>
      <c r="R101" s="7" t="n">
        <v>11023.0092985778</v>
      </c>
      <c r="S101" s="7" t="n">
        <v>49536.322966021</v>
      </c>
      <c r="T101" s="7" t="n">
        <v>6202572.60283439</v>
      </c>
      <c r="U101" s="7" t="n">
        <v>2174080.09977253</v>
      </c>
      <c r="V101" s="7" t="n">
        <v>243775.591595301</v>
      </c>
      <c r="W101" s="7" t="n">
        <v>11934411.5448582</v>
      </c>
      <c r="X101" s="7" t="n">
        <v>862812.374179328</v>
      </c>
      <c r="Y101" s="7" t="n">
        <v>0</v>
      </c>
      <c r="Z101" s="7" t="n">
        <v>1085837.96547309</v>
      </c>
      <c r="AA101" s="7" t="n">
        <v>0</v>
      </c>
      <c r="AB101" s="7" t="n">
        <v>0</v>
      </c>
      <c r="AC101" s="7" t="n">
        <v>228494.815909231</v>
      </c>
      <c r="AD101" s="7" t="n">
        <v>919019.914426153</v>
      </c>
      <c r="AE101" s="7" t="n">
        <v>0</v>
      </c>
      <c r="AF101" s="7" t="n">
        <v>42441.2045000001</v>
      </c>
      <c r="AG101" s="7" t="n">
        <v>84123.8859999993</v>
      </c>
      <c r="AH101" s="7" t="n">
        <v>0</v>
      </c>
      <c r="AI101" s="7" t="n">
        <v>28444.1915000003</v>
      </c>
      <c r="AJ101" s="7" t="n">
        <v>1727974.92339243</v>
      </c>
      <c r="AK101" s="7" t="n">
        <v>0</v>
      </c>
      <c r="AL101" s="7" t="n">
        <v>0</v>
      </c>
      <c r="AM101" s="7" t="n">
        <v>0</v>
      </c>
      <c r="AN101" s="5"/>
      <c r="AO101" s="7" t="n">
        <v>0</v>
      </c>
      <c r="AP101" s="7" t="n">
        <v>218167.559</v>
      </c>
      <c r="AQ101" s="7" t="n">
        <v>0</v>
      </c>
      <c r="AR101" s="7" t="n">
        <v>726766.312499643</v>
      </c>
      <c r="AS101" s="7" t="n">
        <v>429286.247264266</v>
      </c>
      <c r="AT101" s="7" t="n">
        <v>436345.737785182</v>
      </c>
      <c r="AU101" s="7" t="n">
        <v>0</v>
      </c>
      <c r="AV101" s="7" t="n">
        <v>1646373.86453474</v>
      </c>
      <c r="AW101" s="1" t="n">
        <f aca="false">SUM(G101:Z101)</f>
        <v>28171680.3853929</v>
      </c>
      <c r="AX101" s="1" t="n">
        <f aca="false">SUM(G101:AV101)</f>
        <v>34659119.0422045</v>
      </c>
      <c r="AY101" s="5" t="s">
        <v>58</v>
      </c>
      <c r="AZ101" s="5" t="s">
        <v>58</v>
      </c>
      <c r="BA101" s="5" t="s">
        <v>58</v>
      </c>
      <c r="BB101" s="5" t="s">
        <v>144</v>
      </c>
      <c r="BC101" s="1" t="s">
        <v>145</v>
      </c>
    </row>
    <row r="102" customFormat="false" ht="13.8" hidden="false" customHeight="false" outlineLevel="0" collapsed="false">
      <c r="A102" s="5" t="s">
        <v>142</v>
      </c>
      <c r="B102" s="5" t="s">
        <v>56</v>
      </c>
      <c r="C102" s="1" t="str">
        <f aca="false">CONCATENATE(A102,"_",B102)</f>
        <v>E_I</v>
      </c>
      <c r="E102" s="5" t="s">
        <v>167</v>
      </c>
      <c r="F102" s="6" t="n">
        <v>44092.1237962963</v>
      </c>
      <c r="G102" s="7" t="n">
        <v>925646.184119829</v>
      </c>
      <c r="H102" s="7" t="n">
        <v>355345.721620482</v>
      </c>
      <c r="I102" s="7" t="n">
        <v>112661.312415023</v>
      </c>
      <c r="J102" s="7" t="n">
        <v>320194.928865033</v>
      </c>
      <c r="K102" s="7" t="n">
        <v>17202.2660000001</v>
      </c>
      <c r="L102" s="7" t="n">
        <v>13867.5330000001</v>
      </c>
      <c r="M102" s="7" t="n">
        <v>202300.032143035</v>
      </c>
      <c r="N102" s="7" t="n">
        <v>3133286.85964797</v>
      </c>
      <c r="O102" s="7" t="n">
        <v>3045150.97870588</v>
      </c>
      <c r="P102" s="7" t="n">
        <v>3503.28700000013</v>
      </c>
      <c r="Q102" s="7" t="n">
        <v>308393.326635142</v>
      </c>
      <c r="R102" s="7" t="n">
        <v>79439.9045000016</v>
      </c>
      <c r="S102" s="7" t="n">
        <v>82141.8197776645</v>
      </c>
      <c r="T102" s="7" t="n">
        <v>6604629.02892466</v>
      </c>
      <c r="U102" s="7" t="n">
        <v>1743559.2985807</v>
      </c>
      <c r="V102" s="7" t="n">
        <v>722057.970999999</v>
      </c>
      <c r="W102" s="7" t="n">
        <v>16836276.5447306</v>
      </c>
      <c r="X102" s="7" t="n">
        <v>1647135.55276721</v>
      </c>
      <c r="Y102" s="7" t="n">
        <v>598655.606716215</v>
      </c>
      <c r="Z102" s="7" t="n">
        <v>7149911.52570532</v>
      </c>
      <c r="AA102" s="7" t="n">
        <v>0</v>
      </c>
      <c r="AB102" s="7" t="n">
        <v>0</v>
      </c>
      <c r="AC102" s="7" t="n">
        <v>414213.313031687</v>
      </c>
      <c r="AD102" s="7" t="n">
        <v>1712461.92479263</v>
      </c>
      <c r="AE102" s="7" t="n">
        <v>948435.442837208</v>
      </c>
      <c r="AF102" s="7" t="n">
        <v>1056896.00278919</v>
      </c>
      <c r="AG102" s="7" t="n">
        <v>639198.303647027</v>
      </c>
      <c r="AH102" s="7" t="n">
        <v>0</v>
      </c>
      <c r="AI102" s="7" t="n">
        <v>54392.6649383787</v>
      </c>
      <c r="AJ102" s="7" t="n">
        <v>11519102.1350396</v>
      </c>
      <c r="AK102" s="7" t="n">
        <v>0</v>
      </c>
      <c r="AL102" s="7" t="n">
        <v>161151.4145</v>
      </c>
      <c r="AM102" s="7" t="n">
        <v>0</v>
      </c>
      <c r="AN102" s="5"/>
      <c r="AO102" s="7" t="n">
        <v>0</v>
      </c>
      <c r="AP102" s="7" t="n">
        <v>606899.507500007</v>
      </c>
      <c r="AQ102" s="7" t="n">
        <v>0</v>
      </c>
      <c r="AR102" s="7" t="n">
        <v>3256445.87511756</v>
      </c>
      <c r="AS102" s="7" t="n">
        <v>209632.696999999</v>
      </c>
      <c r="AT102" s="7" t="n">
        <v>1202988.951</v>
      </c>
      <c r="AU102" s="7" t="n">
        <v>0</v>
      </c>
      <c r="AV102" s="7" t="n">
        <v>3961448.64291243</v>
      </c>
      <c r="AW102" s="1" t="n">
        <f aca="false">SUM(G102:Z102)</f>
        <v>43901359.6828548</v>
      </c>
      <c r="AX102" s="1" t="n">
        <f aca="false">SUM(G102:AV102)</f>
        <v>69644626.5579605</v>
      </c>
      <c r="AY102" s="5" t="s">
        <v>58</v>
      </c>
      <c r="AZ102" s="5" t="s">
        <v>58</v>
      </c>
      <c r="BA102" s="5" t="s">
        <v>58</v>
      </c>
      <c r="BB102" s="5" t="s">
        <v>144</v>
      </c>
      <c r="BC102" s="1" t="s">
        <v>145</v>
      </c>
    </row>
    <row r="103" customFormat="false" ht="13.8" hidden="false" customHeight="false" outlineLevel="0" collapsed="false">
      <c r="A103" s="5" t="s">
        <v>142</v>
      </c>
      <c r="B103" s="5" t="s">
        <v>56</v>
      </c>
      <c r="C103" s="1" t="str">
        <f aca="false">CONCATENATE(A103,"_",B103)</f>
        <v>E_I</v>
      </c>
      <c r="E103" s="5" t="s">
        <v>168</v>
      </c>
      <c r="F103" s="6" t="n">
        <v>44092.1625</v>
      </c>
      <c r="G103" s="7" t="n">
        <v>32105.9106954866</v>
      </c>
      <c r="H103" s="7" t="n">
        <v>5159.65718965531</v>
      </c>
      <c r="I103" s="7" t="n">
        <v>21029.062</v>
      </c>
      <c r="J103" s="7" t="n">
        <v>17582.4684039411</v>
      </c>
      <c r="K103" s="7" t="n">
        <v>23912.5733201973</v>
      </c>
      <c r="L103" s="7" t="n">
        <v>0</v>
      </c>
      <c r="M103" s="7" t="n">
        <v>100861.164649389</v>
      </c>
      <c r="N103" s="7" t="n">
        <v>1240533.17008575</v>
      </c>
      <c r="O103" s="7" t="n">
        <v>0</v>
      </c>
      <c r="P103" s="7" t="n">
        <v>1971.70449999995</v>
      </c>
      <c r="Q103" s="7" t="n">
        <v>29290.4752297299</v>
      </c>
      <c r="R103" s="7" t="n">
        <v>2387.62944054061</v>
      </c>
      <c r="S103" s="7" t="n">
        <v>0</v>
      </c>
      <c r="T103" s="7" t="n">
        <v>8481773.10230645</v>
      </c>
      <c r="U103" s="7" t="n">
        <v>2610554.76795275</v>
      </c>
      <c r="V103" s="7" t="n">
        <v>969478.633097789</v>
      </c>
      <c r="W103" s="7" t="n">
        <v>28705593.1185296</v>
      </c>
      <c r="X103" s="7" t="n">
        <v>35116.1678697671</v>
      </c>
      <c r="Y103" s="7" t="n">
        <v>160927.779500001</v>
      </c>
      <c r="Z103" s="7" t="n">
        <v>6562624.54634652</v>
      </c>
      <c r="AA103" s="7" t="n">
        <v>0</v>
      </c>
      <c r="AB103" s="7" t="n">
        <v>0</v>
      </c>
      <c r="AC103" s="7" t="n">
        <v>302097.746640534</v>
      </c>
      <c r="AD103" s="7" t="n">
        <v>1205550.04904742</v>
      </c>
      <c r="AE103" s="7" t="n">
        <v>980463.849000006</v>
      </c>
      <c r="AF103" s="7" t="n">
        <v>1112245.88211577</v>
      </c>
      <c r="AG103" s="7" t="n">
        <v>58688.0689840538</v>
      </c>
      <c r="AH103" s="7" t="n">
        <v>0</v>
      </c>
      <c r="AI103" s="7" t="n">
        <v>50410.1689940543</v>
      </c>
      <c r="AJ103" s="7" t="n">
        <v>3930884.22093611</v>
      </c>
      <c r="AK103" s="7" t="n">
        <v>0</v>
      </c>
      <c r="AL103" s="7" t="n">
        <v>132622.655947045</v>
      </c>
      <c r="AM103" s="7" t="n">
        <v>0</v>
      </c>
      <c r="AN103" s="5"/>
      <c r="AO103" s="7" t="n">
        <v>0</v>
      </c>
      <c r="AP103" s="7" t="n">
        <v>511276.227499999</v>
      </c>
      <c r="AQ103" s="7" t="n">
        <v>0</v>
      </c>
      <c r="AR103" s="7" t="n">
        <v>902769.983706966</v>
      </c>
      <c r="AS103" s="7" t="n">
        <v>389758.253258302</v>
      </c>
      <c r="AT103" s="7" t="n">
        <v>1328397.50770191</v>
      </c>
      <c r="AU103" s="7" t="n">
        <v>0</v>
      </c>
      <c r="AV103" s="7" t="n">
        <v>1589195.73928211</v>
      </c>
      <c r="AW103" s="1" t="n">
        <f aca="false">SUM(G103:Z103)</f>
        <v>49000901.9311176</v>
      </c>
      <c r="AX103" s="1" t="n">
        <f aca="false">SUM(G103:AV103)</f>
        <v>61495262.2842319</v>
      </c>
      <c r="AY103" s="5" t="s">
        <v>58</v>
      </c>
      <c r="AZ103" s="5" t="s">
        <v>58</v>
      </c>
      <c r="BA103" s="5" t="s">
        <v>58</v>
      </c>
      <c r="BB103" s="5" t="s">
        <v>144</v>
      </c>
      <c r="BC103" s="1" t="s">
        <v>145</v>
      </c>
    </row>
    <row r="104" customFormat="false" ht="13.8" hidden="false" customHeight="false" outlineLevel="0" collapsed="false">
      <c r="A104" s="5" t="s">
        <v>142</v>
      </c>
      <c r="B104" s="5" t="s">
        <v>56</v>
      </c>
      <c r="C104" s="1" t="str">
        <f aca="false">CONCATENATE(A104,"_",B104)</f>
        <v>E_I</v>
      </c>
      <c r="E104" s="5" t="s">
        <v>169</v>
      </c>
      <c r="F104" s="6" t="n">
        <v>44100.373587963</v>
      </c>
      <c r="G104" s="7" t="n">
        <v>1219538.42555227</v>
      </c>
      <c r="H104" s="7" t="n">
        <v>542422.933539364</v>
      </c>
      <c r="I104" s="7" t="n">
        <v>176273.053815155</v>
      </c>
      <c r="J104" s="7" t="n">
        <v>378666.412481445</v>
      </c>
      <c r="K104" s="7" t="n">
        <v>43960.3364999996</v>
      </c>
      <c r="L104" s="7" t="n">
        <v>0</v>
      </c>
      <c r="M104" s="7" t="n">
        <v>165266.347006895</v>
      </c>
      <c r="N104" s="7" t="n">
        <v>7024734.97607785</v>
      </c>
      <c r="O104" s="7" t="n">
        <v>28221.8942635476</v>
      </c>
      <c r="P104" s="7" t="n">
        <v>39135.4094281561</v>
      </c>
      <c r="Q104" s="7" t="n">
        <v>81514.1703162168</v>
      </c>
      <c r="R104" s="7" t="n">
        <v>13242.9245000005</v>
      </c>
      <c r="S104" s="7" t="n">
        <v>25502.7479708708</v>
      </c>
      <c r="T104" s="7" t="n">
        <v>13356909.544283</v>
      </c>
      <c r="U104" s="7" t="n">
        <v>4112537.48728733</v>
      </c>
      <c r="V104" s="7" t="n">
        <v>2084839.10880297</v>
      </c>
      <c r="W104" s="7" t="n">
        <v>35445069.314618</v>
      </c>
      <c r="X104" s="7" t="n">
        <v>124572.146735469</v>
      </c>
      <c r="Y104" s="7" t="n">
        <v>578255.452930525</v>
      </c>
      <c r="Z104" s="7" t="n">
        <v>17470633.573224</v>
      </c>
      <c r="AA104" s="7" t="n">
        <v>0</v>
      </c>
      <c r="AB104" s="7" t="n">
        <v>0</v>
      </c>
      <c r="AC104" s="7" t="n">
        <v>485837.977781704</v>
      </c>
      <c r="AD104" s="7" t="n">
        <v>1939955.38440756</v>
      </c>
      <c r="AE104" s="7" t="n">
        <v>715374.455557837</v>
      </c>
      <c r="AF104" s="7" t="n">
        <v>257062.642684324</v>
      </c>
      <c r="AG104" s="7" t="n">
        <v>234435.080946221</v>
      </c>
      <c r="AH104" s="7" t="n">
        <v>0</v>
      </c>
      <c r="AI104" s="7" t="n">
        <v>37577.9504324325</v>
      </c>
      <c r="AJ104" s="7" t="n">
        <v>695557.127586079</v>
      </c>
      <c r="AK104" s="7" t="n">
        <v>0</v>
      </c>
      <c r="AL104" s="7" t="n">
        <v>94659.4765600997</v>
      </c>
      <c r="AM104" s="7" t="n">
        <v>0</v>
      </c>
      <c r="AN104" s="5"/>
      <c r="AO104" s="7" t="n">
        <v>0</v>
      </c>
      <c r="AP104" s="7" t="n">
        <v>676102.930584746</v>
      </c>
      <c r="AQ104" s="7" t="n">
        <v>0</v>
      </c>
      <c r="AR104" s="7" t="n">
        <v>1754886.31743328</v>
      </c>
      <c r="AS104" s="7" t="n">
        <v>435670.842657665</v>
      </c>
      <c r="AT104" s="7" t="n">
        <v>0</v>
      </c>
      <c r="AU104" s="7" t="n">
        <v>0</v>
      </c>
      <c r="AV104" s="7" t="n">
        <v>0</v>
      </c>
      <c r="AW104" s="1" t="n">
        <f aca="false">SUM(G104:Z104)</f>
        <v>82911296.2593331</v>
      </c>
      <c r="AX104" s="1" t="n">
        <f aca="false">SUM(G104:AV104)</f>
        <v>90238416.445965</v>
      </c>
      <c r="AY104" s="5" t="s">
        <v>58</v>
      </c>
      <c r="AZ104" s="5" t="s">
        <v>58</v>
      </c>
      <c r="BA104" s="5" t="s">
        <v>58</v>
      </c>
      <c r="BB104" s="5" t="s">
        <v>144</v>
      </c>
      <c r="BC104" s="1" t="s">
        <v>145</v>
      </c>
    </row>
    <row r="105" customFormat="false" ht="13.8" hidden="false" customHeight="false" outlineLevel="0" collapsed="false">
      <c r="A105" s="5" t="s">
        <v>142</v>
      </c>
      <c r="B105" s="5" t="s">
        <v>56</v>
      </c>
      <c r="C105" s="1" t="str">
        <f aca="false">CONCATENATE(A105,"_",B105)</f>
        <v>E_I</v>
      </c>
      <c r="E105" s="5" t="s">
        <v>170</v>
      </c>
      <c r="F105" s="6" t="n">
        <v>44092.2399537037</v>
      </c>
      <c r="G105" s="7" t="n">
        <v>6968446.36142164</v>
      </c>
      <c r="H105" s="7" t="n">
        <v>10919.597142857</v>
      </c>
      <c r="I105" s="7" t="n">
        <v>51923.9170283811</v>
      </c>
      <c r="J105" s="7" t="n">
        <v>511556.625261518</v>
      </c>
      <c r="K105" s="7" t="n">
        <v>17023.5416182265</v>
      </c>
      <c r="L105" s="7" t="n">
        <v>30865.3484999999</v>
      </c>
      <c r="M105" s="7" t="n">
        <v>485549.918733623</v>
      </c>
      <c r="N105" s="7" t="n">
        <v>585974.476624335</v>
      </c>
      <c r="O105" s="7" t="n">
        <v>1583583.41988398</v>
      </c>
      <c r="P105" s="7" t="n">
        <v>7573.7392324999</v>
      </c>
      <c r="Q105" s="7" t="n">
        <v>1052593.30648197</v>
      </c>
      <c r="R105" s="7" t="n">
        <v>259777.03</v>
      </c>
      <c r="S105" s="7" t="n">
        <v>104162.99483691</v>
      </c>
      <c r="T105" s="7" t="n">
        <v>5073130.26035516</v>
      </c>
      <c r="U105" s="7" t="n">
        <v>1949198.57534929</v>
      </c>
      <c r="V105" s="7" t="n">
        <v>636057.959975758</v>
      </c>
      <c r="W105" s="7" t="n">
        <v>11540710.9325206</v>
      </c>
      <c r="X105" s="7" t="n">
        <v>164585.858938074</v>
      </c>
      <c r="Y105" s="7" t="n">
        <v>795387.364000004</v>
      </c>
      <c r="Z105" s="7" t="n">
        <v>11435857.3144225</v>
      </c>
      <c r="AA105" s="7" t="n">
        <v>0</v>
      </c>
      <c r="AB105" s="7" t="n">
        <v>0</v>
      </c>
      <c r="AC105" s="7" t="n">
        <v>595082.377577945</v>
      </c>
      <c r="AD105" s="7" t="n">
        <v>2276398.17205882</v>
      </c>
      <c r="AE105" s="7" t="n">
        <v>0</v>
      </c>
      <c r="AF105" s="7" t="n">
        <v>61551.6585459456</v>
      </c>
      <c r="AG105" s="7" t="n">
        <v>539618.844999998</v>
      </c>
      <c r="AH105" s="7" t="n">
        <v>0</v>
      </c>
      <c r="AI105" s="7" t="n">
        <v>46942.5659594589</v>
      </c>
      <c r="AJ105" s="7" t="n">
        <v>10657745.1878276</v>
      </c>
      <c r="AK105" s="7" t="n">
        <v>0</v>
      </c>
      <c r="AL105" s="7" t="n">
        <v>0</v>
      </c>
      <c r="AM105" s="7" t="n">
        <v>0</v>
      </c>
      <c r="AN105" s="5"/>
      <c r="AO105" s="7" t="n">
        <v>0</v>
      </c>
      <c r="AP105" s="7" t="n">
        <v>494606.069</v>
      </c>
      <c r="AQ105" s="7" t="n">
        <v>0</v>
      </c>
      <c r="AR105" s="7" t="n">
        <v>1846420.91807891</v>
      </c>
      <c r="AS105" s="7" t="n">
        <v>169316.096567623</v>
      </c>
      <c r="AT105" s="7" t="n">
        <v>759206.207658746</v>
      </c>
      <c r="AU105" s="7" t="n">
        <v>0</v>
      </c>
      <c r="AV105" s="7" t="n">
        <v>2662171.96552707</v>
      </c>
      <c r="AW105" s="1" t="n">
        <f aca="false">SUM(G105:Z105)</f>
        <v>43264878.5423273</v>
      </c>
      <c r="AX105" s="1" t="n">
        <f aca="false">SUM(G105:AV105)</f>
        <v>63373938.6061294</v>
      </c>
      <c r="AY105" s="5" t="s">
        <v>58</v>
      </c>
      <c r="AZ105" s="5" t="s">
        <v>58</v>
      </c>
      <c r="BA105" s="5" t="s">
        <v>58</v>
      </c>
      <c r="BB105" s="5" t="s">
        <v>144</v>
      </c>
      <c r="BC105" s="1" t="s">
        <v>145</v>
      </c>
    </row>
    <row r="106" customFormat="false" ht="13.8" hidden="false" customHeight="false" outlineLevel="0" collapsed="false">
      <c r="A106" s="5" t="s">
        <v>142</v>
      </c>
      <c r="B106" s="5" t="s">
        <v>56</v>
      </c>
      <c r="C106" s="1" t="str">
        <f aca="false">CONCATENATE(A106,"_",B106)</f>
        <v>E_I</v>
      </c>
      <c r="E106" s="5" t="s">
        <v>171</v>
      </c>
      <c r="F106" s="6" t="n">
        <v>44092.2787037037</v>
      </c>
      <c r="G106" s="7" t="n">
        <v>3110828.25561255</v>
      </c>
      <c r="H106" s="7" t="n">
        <v>360626.203657214</v>
      </c>
      <c r="I106" s="7" t="n">
        <v>135743.353835937</v>
      </c>
      <c r="J106" s="7" t="n">
        <v>817106.92935565</v>
      </c>
      <c r="K106" s="7" t="n">
        <v>39886.5567364527</v>
      </c>
      <c r="L106" s="7" t="n">
        <v>34055.7623152704</v>
      </c>
      <c r="M106" s="7" t="n">
        <v>387360.176524064</v>
      </c>
      <c r="N106" s="7" t="n">
        <v>3869331.22665054</v>
      </c>
      <c r="O106" s="7" t="n">
        <v>1081723.41594935</v>
      </c>
      <c r="P106" s="7" t="n">
        <v>4766.52797999994</v>
      </c>
      <c r="Q106" s="7" t="n">
        <v>1009157.11641291</v>
      </c>
      <c r="R106" s="7" t="n">
        <v>156118.5475</v>
      </c>
      <c r="S106" s="7" t="n">
        <v>141340.664215524</v>
      </c>
      <c r="T106" s="7" t="n">
        <v>26901143.7165991</v>
      </c>
      <c r="U106" s="7" t="n">
        <v>2256968.41641942</v>
      </c>
      <c r="V106" s="7" t="n">
        <v>1736678.73374871</v>
      </c>
      <c r="W106" s="7" t="n">
        <v>47027620.8120704</v>
      </c>
      <c r="X106" s="7" t="n">
        <v>1412714.82928987</v>
      </c>
      <c r="Y106" s="7" t="n">
        <v>2382119.91484778</v>
      </c>
      <c r="Z106" s="7" t="n">
        <v>3731075.13378863</v>
      </c>
      <c r="AA106" s="7" t="n">
        <v>0</v>
      </c>
      <c r="AB106" s="7" t="n">
        <v>0</v>
      </c>
      <c r="AC106" s="7" t="n">
        <v>288328.252331723</v>
      </c>
      <c r="AD106" s="7" t="n">
        <v>1324502.92209175</v>
      </c>
      <c r="AE106" s="7" t="n">
        <v>4879611.61830446</v>
      </c>
      <c r="AF106" s="7" t="n">
        <v>3275335.24162945</v>
      </c>
      <c r="AG106" s="7" t="n">
        <v>845723.524194049</v>
      </c>
      <c r="AH106" s="7" t="n">
        <v>0</v>
      </c>
      <c r="AI106" s="7" t="n">
        <v>226026.581466216</v>
      </c>
      <c r="AJ106" s="7" t="n">
        <v>5353532.04029097</v>
      </c>
      <c r="AK106" s="7" t="n">
        <v>0</v>
      </c>
      <c r="AL106" s="7" t="n">
        <v>582677.388743843</v>
      </c>
      <c r="AM106" s="7" t="n">
        <v>0</v>
      </c>
      <c r="AN106" s="5"/>
      <c r="AO106" s="7" t="n">
        <v>0</v>
      </c>
      <c r="AP106" s="7" t="n">
        <v>662767.124499997</v>
      </c>
      <c r="AQ106" s="7" t="n">
        <v>0</v>
      </c>
      <c r="AR106" s="7" t="n">
        <v>1207435.91378112</v>
      </c>
      <c r="AS106" s="7" t="n">
        <v>996279.674032523</v>
      </c>
      <c r="AT106" s="7" t="n">
        <v>1949125.62489012</v>
      </c>
      <c r="AU106" s="7" t="n">
        <v>0</v>
      </c>
      <c r="AV106" s="7" t="n">
        <v>5362180.03156</v>
      </c>
      <c r="AW106" s="1" t="n">
        <f aca="false">SUM(G106:Z106)</f>
        <v>96596366.2935094</v>
      </c>
      <c r="AX106" s="1" t="n">
        <f aca="false">SUM(G106:AV106)</f>
        <v>123549892.231326</v>
      </c>
      <c r="AY106" s="5" t="s">
        <v>58</v>
      </c>
      <c r="AZ106" s="5" t="s">
        <v>58</v>
      </c>
      <c r="BA106" s="5" t="s">
        <v>58</v>
      </c>
      <c r="BB106" s="5" t="s">
        <v>144</v>
      </c>
      <c r="BC106" s="1" t="s">
        <v>145</v>
      </c>
    </row>
    <row r="107" customFormat="false" ht="13.8" hidden="false" customHeight="false" outlineLevel="0" collapsed="false">
      <c r="A107" s="5" t="s">
        <v>142</v>
      </c>
      <c r="B107" s="5" t="s">
        <v>56</v>
      </c>
      <c r="C107" s="1" t="str">
        <f aca="false">CONCATENATE(A107,"_",B107)</f>
        <v>E_I</v>
      </c>
      <c r="E107" s="5" t="s">
        <v>172</v>
      </c>
      <c r="F107" s="6" t="n">
        <v>44092.3173148148</v>
      </c>
      <c r="G107" s="7" t="n">
        <v>4663556.96897936</v>
      </c>
      <c r="H107" s="7" t="n">
        <v>92013.5310714283</v>
      </c>
      <c r="I107" s="7" t="n">
        <v>62243.055345955</v>
      </c>
      <c r="J107" s="7" t="n">
        <v>133452.560094972</v>
      </c>
      <c r="K107" s="7" t="n">
        <v>32691.106940887</v>
      </c>
      <c r="L107" s="7" t="n">
        <v>13349.2889167488</v>
      </c>
      <c r="M107" s="7" t="n">
        <v>246719.281916217</v>
      </c>
      <c r="N107" s="7" t="n">
        <v>993371.078277954</v>
      </c>
      <c r="O107" s="7" t="n">
        <v>2047266.40638743</v>
      </c>
      <c r="P107" s="7" t="n">
        <v>0</v>
      </c>
      <c r="Q107" s="7" t="n">
        <v>289787.925756762</v>
      </c>
      <c r="R107" s="7" t="n">
        <v>54149.7885713503</v>
      </c>
      <c r="S107" s="7" t="n">
        <v>36643.4122970928</v>
      </c>
      <c r="T107" s="7" t="n">
        <v>767459.634528496</v>
      </c>
      <c r="U107" s="7" t="n">
        <v>431005.035034894</v>
      </c>
      <c r="V107" s="7" t="n">
        <v>309412.672896017</v>
      </c>
      <c r="W107" s="7" t="n">
        <v>4521058.09830435</v>
      </c>
      <c r="X107" s="7" t="n">
        <v>43478.7153205404</v>
      </c>
      <c r="Y107" s="7" t="n">
        <v>372310.865151164</v>
      </c>
      <c r="Z107" s="7" t="n">
        <v>7627533.19652812</v>
      </c>
      <c r="AA107" s="7" t="n">
        <v>0</v>
      </c>
      <c r="AB107" s="7" t="n">
        <v>22048.5927242721</v>
      </c>
      <c r="AC107" s="7" t="n">
        <v>314458.676572434</v>
      </c>
      <c r="AD107" s="7" t="n">
        <v>1238097.06396167</v>
      </c>
      <c r="AE107" s="7" t="n">
        <v>24705.6763013513</v>
      </c>
      <c r="AF107" s="7" t="n">
        <v>46150.1299756751</v>
      </c>
      <c r="AG107" s="7" t="n">
        <v>1927313.12209498</v>
      </c>
      <c r="AH107" s="7" t="n">
        <v>0</v>
      </c>
      <c r="AI107" s="7" t="n">
        <v>93404.4024999997</v>
      </c>
      <c r="AJ107" s="7" t="n">
        <v>4381647.36342622</v>
      </c>
      <c r="AK107" s="7" t="n">
        <v>0</v>
      </c>
      <c r="AL107" s="7" t="n">
        <v>0</v>
      </c>
      <c r="AM107" s="7" t="n">
        <v>0</v>
      </c>
      <c r="AN107" s="5"/>
      <c r="AO107" s="7" t="n">
        <v>0</v>
      </c>
      <c r="AP107" s="7" t="n">
        <v>440996.153123259</v>
      </c>
      <c r="AQ107" s="7" t="n">
        <v>0</v>
      </c>
      <c r="AR107" s="7" t="n">
        <v>1523953.63843374</v>
      </c>
      <c r="AS107" s="7" t="n">
        <v>51064.8716811251</v>
      </c>
      <c r="AT107" s="7" t="n">
        <v>1170355.63091167</v>
      </c>
      <c r="AU107" s="7" t="n">
        <v>0</v>
      </c>
      <c r="AV107" s="7" t="n">
        <v>6832400.30158596</v>
      </c>
      <c r="AW107" s="1" t="n">
        <f aca="false">SUM(G107:Z107)</f>
        <v>22737502.6223197</v>
      </c>
      <c r="AX107" s="1" t="n">
        <f aca="false">SUM(G107:AV107)</f>
        <v>40804098.2456121</v>
      </c>
      <c r="AY107" s="5" t="s">
        <v>58</v>
      </c>
      <c r="AZ107" s="5" t="s">
        <v>58</v>
      </c>
      <c r="BA107" s="5" t="s">
        <v>58</v>
      </c>
      <c r="BB107" s="5" t="s">
        <v>144</v>
      </c>
      <c r="BC107" s="1" t="s">
        <v>145</v>
      </c>
    </row>
    <row r="108" s="8" customFormat="true" ht="13.8" hidden="false" customHeight="false" outlineLevel="0" collapsed="false">
      <c r="A108" s="5" t="s">
        <v>142</v>
      </c>
      <c r="B108" s="5" t="s">
        <v>56</v>
      </c>
      <c r="C108" s="1" t="str">
        <f aca="false">CONCATENATE(A108,"_",B108)</f>
        <v>E_I</v>
      </c>
      <c r="D108" s="1"/>
      <c r="E108" s="5" t="s">
        <v>173</v>
      </c>
      <c r="F108" s="6" t="n">
        <v>44092.3558912037</v>
      </c>
      <c r="G108" s="7" t="n">
        <v>1057449.23718565</v>
      </c>
      <c r="H108" s="7" t="n">
        <v>421661.215920216</v>
      </c>
      <c r="I108" s="7" t="n">
        <v>150311.447101397</v>
      </c>
      <c r="J108" s="7" t="n">
        <v>440024.941602068</v>
      </c>
      <c r="K108" s="7" t="n">
        <v>151937.662943352</v>
      </c>
      <c r="L108" s="7" t="n">
        <v>19223.2420024633</v>
      </c>
      <c r="M108" s="7" t="n">
        <v>340021.743780347</v>
      </c>
      <c r="N108" s="7" t="n">
        <v>3791143.07760532</v>
      </c>
      <c r="O108" s="7" t="n">
        <v>4097892.62567754</v>
      </c>
      <c r="P108" s="7" t="n">
        <v>136978.722999999</v>
      </c>
      <c r="Q108" s="7" t="n">
        <v>566560.750912302</v>
      </c>
      <c r="R108" s="7" t="n">
        <v>61362.4458702687</v>
      </c>
      <c r="S108" s="7" t="n">
        <v>27006.0290650473</v>
      </c>
      <c r="T108" s="7" t="n">
        <v>3689237.21437958</v>
      </c>
      <c r="U108" s="7" t="n">
        <v>549542.66415131</v>
      </c>
      <c r="V108" s="7" t="n">
        <v>202203.71308649</v>
      </c>
      <c r="W108" s="7" t="n">
        <v>6508016.54622337</v>
      </c>
      <c r="X108" s="7" t="n">
        <v>1193581.07653747</v>
      </c>
      <c r="Y108" s="7" t="n">
        <v>521521.880172093</v>
      </c>
      <c r="Z108" s="7" t="n">
        <v>8089273.1609598</v>
      </c>
      <c r="AA108" s="7" t="n">
        <v>0</v>
      </c>
      <c r="AB108" s="7" t="n">
        <v>0</v>
      </c>
      <c r="AC108" s="7" t="n">
        <v>281050.748510013</v>
      </c>
      <c r="AD108" s="7" t="n">
        <v>1132579.47145247</v>
      </c>
      <c r="AE108" s="7" t="n">
        <v>80182.7969967566</v>
      </c>
      <c r="AF108" s="7" t="n">
        <v>52915.727000001</v>
      </c>
      <c r="AG108" s="7" t="n">
        <v>0</v>
      </c>
      <c r="AH108" s="7" t="n">
        <v>0</v>
      </c>
      <c r="AI108" s="7" t="n">
        <v>114060.402499999</v>
      </c>
      <c r="AJ108" s="7" t="n">
        <v>10469475.2119673</v>
      </c>
      <c r="AK108" s="7" t="n">
        <v>0</v>
      </c>
      <c r="AL108" s="7" t="n">
        <v>0</v>
      </c>
      <c r="AM108" s="7" t="n">
        <v>0</v>
      </c>
      <c r="AN108" s="5"/>
      <c r="AO108" s="7" t="n">
        <v>0</v>
      </c>
      <c r="AP108" s="7" t="n">
        <v>549505.467737079</v>
      </c>
      <c r="AQ108" s="7" t="n">
        <v>0</v>
      </c>
      <c r="AR108" s="7" t="n">
        <v>1753681.63699911</v>
      </c>
      <c r="AS108" s="7" t="n">
        <v>95117.5919991292</v>
      </c>
      <c r="AT108" s="7" t="n">
        <v>300891.354068372</v>
      </c>
      <c r="AU108" s="7" t="n">
        <v>0</v>
      </c>
      <c r="AV108" s="7" t="n">
        <v>0</v>
      </c>
      <c r="AW108" s="1" t="n">
        <f aca="false">SUM(G108:Z108)</f>
        <v>32014949.3981761</v>
      </c>
      <c r="AX108" s="1" t="n">
        <f aca="false">SUM(G108:AV108)</f>
        <v>46844409.8074063</v>
      </c>
      <c r="AY108" s="5" t="s">
        <v>58</v>
      </c>
      <c r="AZ108" s="5" t="s">
        <v>58</v>
      </c>
      <c r="BA108" s="5" t="s">
        <v>58</v>
      </c>
      <c r="BB108" s="5" t="s">
        <v>144</v>
      </c>
      <c r="BC108" s="8" t="s">
        <v>145</v>
      </c>
      <c r="XCM108" s="1"/>
      <c r="XCN108" s="1"/>
      <c r="XCO108" s="1"/>
      <c r="XCP108" s="1"/>
      <c r="XCQ108" s="1"/>
      <c r="XCR108" s="1"/>
      <c r="XCS108" s="1"/>
      <c r="XCT108" s="1"/>
      <c r="XCU108" s="1"/>
      <c r="XCV108" s="1"/>
      <c r="XCW108" s="1"/>
      <c r="XCX108" s="1"/>
      <c r="XCY108" s="1"/>
      <c r="XCZ108" s="1"/>
      <c r="XDA108" s="1"/>
      <c r="XDB108" s="1"/>
      <c r="XDC108" s="1"/>
      <c r="XDD108" s="1"/>
      <c r="XDE108" s="1"/>
      <c r="XDF108" s="1"/>
      <c r="XDG108" s="1"/>
      <c r="XDH108" s="1"/>
      <c r="XDI108" s="1"/>
      <c r="XDJ108" s="1"/>
      <c r="XDK108" s="1"/>
      <c r="XDL108" s="1"/>
      <c r="XDM108" s="1"/>
      <c r="XDN108" s="1"/>
      <c r="XDO108" s="1"/>
      <c r="XDP108" s="1"/>
      <c r="XDQ108" s="1"/>
      <c r="XDR108" s="1"/>
      <c r="XDS108" s="1"/>
      <c r="XDT108" s="1"/>
      <c r="XDU108" s="1"/>
      <c r="XDV108" s="1"/>
      <c r="XDW108" s="1"/>
      <c r="XDX108" s="1"/>
      <c r="XDY108" s="1"/>
      <c r="XDZ108" s="1"/>
      <c r="XEA108" s="1"/>
      <c r="XEB108" s="1"/>
      <c r="XEC108" s="1"/>
      <c r="XED108" s="1"/>
      <c r="XEE108" s="1"/>
      <c r="XEF108" s="1"/>
      <c r="XEG108" s="1"/>
      <c r="XEH108" s="1"/>
      <c r="XEI108" s="1"/>
      <c r="XEJ108" s="1"/>
      <c r="XEK108" s="1"/>
      <c r="XEL108" s="1"/>
      <c r="XEM108" s="1"/>
      <c r="XEN108" s="1"/>
      <c r="XEO108" s="1"/>
      <c r="XEP108" s="1"/>
      <c r="XEQ108" s="1"/>
      <c r="XER108" s="1"/>
      <c r="XES108" s="1"/>
      <c r="XET108" s="1"/>
      <c r="XEU108" s="1"/>
      <c r="XEV108" s="1"/>
      <c r="XEW108" s="1"/>
      <c r="XEX108" s="1"/>
      <c r="XEY108" s="1"/>
      <c r="XEZ108" s="1"/>
      <c r="XFA108" s="1"/>
      <c r="XFB108" s="1"/>
      <c r="XFC108" s="1"/>
      <c r="XFD108" s="1"/>
    </row>
    <row r="109" customFormat="false" ht="13.8" hidden="false" customHeight="false" outlineLevel="0" collapsed="false">
      <c r="A109" s="5" t="s">
        <v>142</v>
      </c>
      <c r="B109" s="5" t="s">
        <v>56</v>
      </c>
      <c r="C109" s="1" t="str">
        <f aca="false">CONCATENATE(A109,"_",B109)</f>
        <v>E_I</v>
      </c>
      <c r="D109" s="1" t="n">
        <v>1</v>
      </c>
      <c r="E109" s="9" t="s">
        <v>174</v>
      </c>
      <c r="F109" s="10" t="n">
        <v>44536.5278472222</v>
      </c>
      <c r="G109" s="11" t="n">
        <v>5774128.53200396</v>
      </c>
      <c r="H109" s="11" t="n">
        <v>590354.629488437</v>
      </c>
      <c r="I109" s="11" t="n">
        <v>141792.7745</v>
      </c>
      <c r="J109" s="11" t="n">
        <v>577686.136292761</v>
      </c>
      <c r="K109" s="11" t="n">
        <v>156066.576959786</v>
      </c>
      <c r="L109" s="11" t="n">
        <v>43942.7266989624</v>
      </c>
      <c r="M109" s="11" t="n">
        <v>387570.305375468</v>
      </c>
      <c r="N109" s="11" t="n">
        <v>4657360.25842561</v>
      </c>
      <c r="O109" s="11" t="n">
        <v>1866154.48166257</v>
      </c>
      <c r="P109" s="11" t="n">
        <v>653884.95531547</v>
      </c>
      <c r="Q109" s="11" t="n">
        <v>653589.539495692</v>
      </c>
      <c r="R109" s="11" t="n">
        <v>13304704.5227416</v>
      </c>
      <c r="S109" s="11" t="n">
        <v>13304772.8879414</v>
      </c>
      <c r="T109" s="11" t="n">
        <v>14972858.9867768</v>
      </c>
      <c r="U109" s="11" t="n">
        <v>4423433.95426324</v>
      </c>
      <c r="V109" s="11" t="n">
        <v>1412226.4893022</v>
      </c>
      <c r="W109" s="11" t="n">
        <v>27711335.3584419</v>
      </c>
      <c r="X109" s="11" t="n">
        <v>2310099.01359909</v>
      </c>
      <c r="Y109" s="11" t="n">
        <v>291411.734062695</v>
      </c>
      <c r="Z109" s="11" t="n">
        <v>37759710.3573798</v>
      </c>
      <c r="AA109" s="11" t="n">
        <v>242675.026637629</v>
      </c>
      <c r="AB109" s="11" t="n">
        <v>742812.314935222</v>
      </c>
      <c r="AC109" s="11" t="n">
        <v>695846.076328099</v>
      </c>
      <c r="AD109" s="11" t="n">
        <v>2772545.28624257</v>
      </c>
      <c r="AE109" s="11" t="n">
        <v>889871.977349188</v>
      </c>
      <c r="AF109" s="11" t="n">
        <v>666184.933094718</v>
      </c>
      <c r="AG109" s="11" t="n">
        <v>821275.075321178</v>
      </c>
      <c r="AH109" s="11" t="n">
        <v>0</v>
      </c>
      <c r="AI109" s="11" t="n">
        <v>203458.552884941</v>
      </c>
      <c r="AJ109" s="11" t="n">
        <v>37759710.3573798</v>
      </c>
      <c r="AK109" s="11" t="n">
        <v>173046.710364077</v>
      </c>
      <c r="AL109" s="11" t="n">
        <v>27711335.3584419</v>
      </c>
      <c r="AM109" s="11" t="n">
        <v>0</v>
      </c>
      <c r="AN109" s="9"/>
      <c r="AO109" s="11" t="n">
        <v>0</v>
      </c>
      <c r="AP109" s="11" t="n">
        <v>961066.929500012</v>
      </c>
      <c r="AQ109" s="11" t="n">
        <v>108441.342401948</v>
      </c>
      <c r="AR109" s="11" t="n">
        <v>607935.027744017</v>
      </c>
      <c r="AS109" s="11" t="n">
        <v>560290.804999997</v>
      </c>
      <c r="AT109" s="11" t="n">
        <v>4433989.39754334</v>
      </c>
      <c r="AU109" s="11" t="n">
        <v>0</v>
      </c>
      <c r="AV109" s="11" t="n">
        <v>6532905.22486254</v>
      </c>
      <c r="AW109" s="1" t="n">
        <f aca="false">SUM(G109:Z109)</f>
        <v>130993084.220727</v>
      </c>
      <c r="AX109" s="1" t="n">
        <f aca="false">SUM(G109:AV109)</f>
        <v>216876474.616759</v>
      </c>
      <c r="AY109" s="5" t="s">
        <v>58</v>
      </c>
      <c r="AZ109" s="5" t="s">
        <v>58</v>
      </c>
      <c r="BA109" s="5" t="s">
        <v>58</v>
      </c>
      <c r="BB109" s="5" t="s">
        <v>144</v>
      </c>
      <c r="BC109" s="1" t="s">
        <v>145</v>
      </c>
    </row>
    <row r="110" customFormat="false" ht="13.8" hidden="false" customHeight="false" outlineLevel="0" collapsed="false">
      <c r="A110" s="1" t="s">
        <v>142</v>
      </c>
      <c r="B110" s="1" t="s">
        <v>91</v>
      </c>
      <c r="C110" s="1" t="str">
        <f aca="false">CONCATENATE(A110,"_",B110)</f>
        <v>E_II </v>
      </c>
      <c r="E110" s="5" t="s">
        <v>175</v>
      </c>
      <c r="F110" s="6" t="n">
        <v>44093.333287037</v>
      </c>
      <c r="G110" s="7" t="n">
        <v>531472.637386504</v>
      </c>
      <c r="H110" s="7" t="n">
        <v>260518.921167038</v>
      </c>
      <c r="I110" s="7" t="n">
        <v>76443.2370933971</v>
      </c>
      <c r="J110" s="7" t="n">
        <v>161214.982780635</v>
      </c>
      <c r="K110" s="7" t="n">
        <v>10534.0194052925</v>
      </c>
      <c r="L110" s="7" t="n">
        <v>0</v>
      </c>
      <c r="M110" s="7" t="n">
        <v>119322.797639883</v>
      </c>
      <c r="N110" s="7" t="n">
        <v>2192652.02069147</v>
      </c>
      <c r="O110" s="7" t="n">
        <v>0</v>
      </c>
      <c r="P110" s="7" t="n">
        <v>0</v>
      </c>
      <c r="Q110" s="7" t="n">
        <v>68394.3254766008</v>
      </c>
      <c r="R110" s="7" t="n">
        <v>8096.90120250696</v>
      </c>
      <c r="S110" s="7" t="n">
        <v>0</v>
      </c>
      <c r="T110" s="7" t="n">
        <v>10282654.2756743</v>
      </c>
      <c r="U110" s="7" t="n">
        <v>2133929.81198515</v>
      </c>
      <c r="V110" s="7" t="n">
        <v>0</v>
      </c>
      <c r="W110" s="7" t="n">
        <v>16123123.8547098</v>
      </c>
      <c r="X110" s="7" t="n">
        <v>924481.282303608</v>
      </c>
      <c r="Y110" s="7" t="n">
        <v>0</v>
      </c>
      <c r="Z110" s="7" t="n">
        <v>0</v>
      </c>
      <c r="AA110" s="7" t="n">
        <v>0</v>
      </c>
      <c r="AB110" s="7" t="n">
        <v>0</v>
      </c>
      <c r="AC110" s="7" t="n">
        <v>141382.151543111</v>
      </c>
      <c r="AD110" s="7" t="n">
        <v>647111.346525113</v>
      </c>
      <c r="AE110" s="7" t="n">
        <v>0</v>
      </c>
      <c r="AF110" s="7" t="n">
        <v>25179.7672916665</v>
      </c>
      <c r="AG110" s="7" t="n">
        <v>225846.031259493</v>
      </c>
      <c r="AH110" s="7" t="n">
        <v>16124493.8376404</v>
      </c>
      <c r="AI110" s="7" t="n">
        <v>0</v>
      </c>
      <c r="AJ110" s="7" t="n">
        <v>8423870.20712597</v>
      </c>
      <c r="AK110" s="7" t="n">
        <v>0</v>
      </c>
      <c r="AL110" s="7" t="n">
        <v>0</v>
      </c>
      <c r="AM110" s="7" t="n">
        <v>0</v>
      </c>
      <c r="AN110" s="7" t="n">
        <v>0</v>
      </c>
      <c r="AO110" s="7" t="n">
        <v>0</v>
      </c>
      <c r="AP110" s="7" t="n">
        <v>204389.722399999</v>
      </c>
      <c r="AQ110" s="7" t="n">
        <v>0</v>
      </c>
      <c r="AR110" s="7" t="n">
        <v>0</v>
      </c>
      <c r="AS110" s="7" t="n">
        <v>336726.626031828</v>
      </c>
      <c r="AT110" s="7" t="n">
        <v>0</v>
      </c>
      <c r="AU110" s="7" t="n">
        <v>0</v>
      </c>
      <c r="AV110" s="7" t="n">
        <v>0</v>
      </c>
      <c r="AW110" s="1" t="n">
        <f aca="false">SUM(G110:Z110)</f>
        <v>32892839.0675162</v>
      </c>
      <c r="AX110" s="1" t="n">
        <f aca="false">SUM(G110:AV110)</f>
        <v>59021838.7573338</v>
      </c>
      <c r="AY110" s="1" t="s">
        <v>176</v>
      </c>
      <c r="AZ110" s="1" t="s">
        <v>176</v>
      </c>
      <c r="BA110" s="1" t="s">
        <v>177</v>
      </c>
      <c r="BB110" s="5" t="s">
        <v>144</v>
      </c>
      <c r="BC110" s="1" t="s">
        <v>178</v>
      </c>
    </row>
    <row r="111" customFormat="false" ht="13.8" hidden="false" customHeight="false" outlineLevel="0" collapsed="false">
      <c r="A111" s="1" t="s">
        <v>142</v>
      </c>
      <c r="B111" s="1" t="s">
        <v>91</v>
      </c>
      <c r="C111" s="1" t="str">
        <f aca="false">CONCATENATE(A111,"_",B111)</f>
        <v>E_II </v>
      </c>
      <c r="E111" s="5" t="s">
        <v>179</v>
      </c>
      <c r="F111" s="6" t="n">
        <v>44093.6829861111</v>
      </c>
      <c r="G111" s="7" t="n">
        <v>7529525.06008607</v>
      </c>
      <c r="H111" s="7" t="n">
        <v>312164.130500004</v>
      </c>
      <c r="I111" s="7" t="n">
        <v>125986.358864936</v>
      </c>
      <c r="J111" s="7" t="n">
        <v>260385.388691317</v>
      </c>
      <c r="K111" s="7" t="n">
        <v>58732.3514969353</v>
      </c>
      <c r="L111" s="7" t="n">
        <v>7739.48731197761</v>
      </c>
      <c r="M111" s="7" t="n">
        <v>178247.40859514</v>
      </c>
      <c r="N111" s="7" t="n">
        <v>3362892.15061003</v>
      </c>
      <c r="O111" s="7" t="n">
        <v>0</v>
      </c>
      <c r="P111" s="7" t="n">
        <v>6423.43123125026</v>
      </c>
      <c r="Q111" s="7" t="n">
        <v>68282.7583203326</v>
      </c>
      <c r="R111" s="7" t="n">
        <v>30138.1722952874</v>
      </c>
      <c r="S111" s="7" t="n">
        <v>0</v>
      </c>
      <c r="T111" s="7" t="n">
        <v>3756159.9721025</v>
      </c>
      <c r="U111" s="7" t="n">
        <v>2075366.69279776</v>
      </c>
      <c r="V111" s="7" t="n">
        <v>418267.472250298</v>
      </c>
      <c r="W111" s="7" t="n">
        <v>3517490.16196536</v>
      </c>
      <c r="X111" s="7" t="n">
        <v>22437.557632911</v>
      </c>
      <c r="Y111" s="7" t="n">
        <v>143521.802338734</v>
      </c>
      <c r="Z111" s="7" t="n">
        <v>0</v>
      </c>
      <c r="AA111" s="7" t="n">
        <v>397038.240525886</v>
      </c>
      <c r="AB111" s="7" t="n">
        <v>14197.0604999998</v>
      </c>
      <c r="AC111" s="7" t="n">
        <v>74526.0103163483</v>
      </c>
      <c r="AD111" s="7" t="n">
        <v>328885.858952106</v>
      </c>
      <c r="AE111" s="7" t="n">
        <v>66455.8273080591</v>
      </c>
      <c r="AF111" s="7" t="n">
        <v>170412.158000001</v>
      </c>
      <c r="AG111" s="7" t="n">
        <v>819760.203776353</v>
      </c>
      <c r="AH111" s="7" t="n">
        <v>3517001.59486665</v>
      </c>
      <c r="AI111" s="7" t="n">
        <v>106097.259</v>
      </c>
      <c r="AJ111" s="7" t="n">
        <v>16256832.2504859</v>
      </c>
      <c r="AK111" s="7" t="n">
        <v>741184.574685063</v>
      </c>
      <c r="AL111" s="7" t="n">
        <v>0</v>
      </c>
      <c r="AM111" s="7" t="n">
        <v>856296.582621886</v>
      </c>
      <c r="AN111" s="7" t="n">
        <v>0</v>
      </c>
      <c r="AO111" s="7" t="n">
        <v>0</v>
      </c>
      <c r="AP111" s="7" t="n">
        <v>462286.962012578</v>
      </c>
      <c r="AQ111" s="7" t="n">
        <v>0</v>
      </c>
      <c r="AR111" s="7" t="n">
        <v>0</v>
      </c>
      <c r="AS111" s="7" t="n">
        <v>236111.079011486</v>
      </c>
      <c r="AT111" s="7" t="n">
        <v>969419.172015417</v>
      </c>
      <c r="AU111" s="7" t="n">
        <v>0</v>
      </c>
      <c r="AV111" s="7" t="n">
        <v>3908745.79142145</v>
      </c>
      <c r="AW111" s="1" t="n">
        <f aca="false">SUM(G111:Z111)</f>
        <v>21873760.3570908</v>
      </c>
      <c r="AX111" s="1" t="n">
        <f aca="false">SUM(G111:AV111)</f>
        <v>50799010.98259</v>
      </c>
      <c r="AY111" s="1" t="s">
        <v>176</v>
      </c>
      <c r="AZ111" s="1" t="s">
        <v>176</v>
      </c>
      <c r="BA111" s="1" t="s">
        <v>177</v>
      </c>
      <c r="BB111" s="5" t="s">
        <v>144</v>
      </c>
      <c r="BC111" s="1" t="s">
        <v>178</v>
      </c>
    </row>
    <row r="112" customFormat="false" ht="13.8" hidden="false" customHeight="false" outlineLevel="0" collapsed="false">
      <c r="A112" s="1" t="s">
        <v>142</v>
      </c>
      <c r="B112" s="1" t="s">
        <v>91</v>
      </c>
      <c r="C112" s="1" t="str">
        <f aca="false">CONCATENATE(A112,"_",B112)</f>
        <v>E_II </v>
      </c>
      <c r="E112" s="5" t="s">
        <v>180</v>
      </c>
      <c r="F112" s="6" t="n">
        <v>44099.9456481481</v>
      </c>
      <c r="G112" s="7" t="n">
        <v>11935925.3949533</v>
      </c>
      <c r="H112" s="7" t="n">
        <v>1159592.24604693</v>
      </c>
      <c r="I112" s="7" t="n">
        <v>429785.121867598</v>
      </c>
      <c r="J112" s="7" t="n">
        <v>2760417.7094948</v>
      </c>
      <c r="K112" s="7" t="n">
        <v>157480.103608916</v>
      </c>
      <c r="L112" s="7" t="n">
        <v>114291.145061004</v>
      </c>
      <c r="M112" s="7" t="n">
        <v>1287408.60794031</v>
      </c>
      <c r="N112" s="7" t="n">
        <v>11150776.7503106</v>
      </c>
      <c r="O112" s="7" t="n">
        <v>363154.466688018</v>
      </c>
      <c r="P112" s="7" t="n">
        <v>6934.02099999992</v>
      </c>
      <c r="Q112" s="7" t="n">
        <v>3171314.92400054</v>
      </c>
      <c r="R112" s="7" t="n">
        <v>421316.641871681</v>
      </c>
      <c r="S112" s="7" t="n">
        <v>0</v>
      </c>
      <c r="T112" s="7" t="n">
        <v>0</v>
      </c>
      <c r="U112" s="7" t="n">
        <v>4078585.37793043</v>
      </c>
      <c r="V112" s="7" t="n">
        <v>0</v>
      </c>
      <c r="W112" s="7" t="n">
        <v>16674447.5670876</v>
      </c>
      <c r="X112" s="7" t="n">
        <v>720088.565108746</v>
      </c>
      <c r="Y112" s="7" t="n">
        <v>2262933.89405767</v>
      </c>
      <c r="Z112" s="7" t="n">
        <v>1041081.20216514</v>
      </c>
      <c r="AA112" s="7" t="n">
        <v>29104.0485</v>
      </c>
      <c r="AB112" s="7" t="n">
        <v>6548881.71314585</v>
      </c>
      <c r="AC112" s="7" t="n">
        <v>0</v>
      </c>
      <c r="AD112" s="7" t="n">
        <v>0</v>
      </c>
      <c r="AE112" s="7" t="n">
        <v>0</v>
      </c>
      <c r="AF112" s="7" t="n">
        <v>65397.5786249994</v>
      </c>
      <c r="AG112" s="7" t="n">
        <v>4105479.4693369</v>
      </c>
      <c r="AH112" s="7" t="n">
        <v>16674789.5767097</v>
      </c>
      <c r="AI112" s="7" t="n">
        <v>97714.7944410638</v>
      </c>
      <c r="AJ112" s="7" t="n">
        <v>0</v>
      </c>
      <c r="AK112" s="7" t="n">
        <v>875102.212541377</v>
      </c>
      <c r="AL112" s="7" t="n">
        <v>0</v>
      </c>
      <c r="AM112" s="7" t="n">
        <v>353124.336898436</v>
      </c>
      <c r="AN112" s="7" t="n">
        <v>712832.819499994</v>
      </c>
      <c r="AO112" s="7" t="n">
        <v>0</v>
      </c>
      <c r="AP112" s="7" t="n">
        <v>0</v>
      </c>
      <c r="AQ112" s="7" t="n">
        <v>0</v>
      </c>
      <c r="AR112" s="7" t="n">
        <v>0</v>
      </c>
      <c r="AS112" s="7" t="n">
        <v>275466.985626583</v>
      </c>
      <c r="AT112" s="7" t="n">
        <v>4463091.51704036</v>
      </c>
      <c r="AU112" s="7" t="n">
        <v>0</v>
      </c>
      <c r="AV112" s="7" t="n">
        <v>22089111.7862503</v>
      </c>
      <c r="AW112" s="1" t="n">
        <f aca="false">SUM(G112:Z112)</f>
        <v>57735533.7391933</v>
      </c>
      <c r="AX112" s="1" t="n">
        <f aca="false">SUM(G112:AV112)</f>
        <v>114025630.577809</v>
      </c>
      <c r="AY112" s="1" t="s">
        <v>176</v>
      </c>
      <c r="AZ112" s="1" t="s">
        <v>176</v>
      </c>
      <c r="BA112" s="1" t="s">
        <v>177</v>
      </c>
      <c r="BB112" s="5" t="s">
        <v>144</v>
      </c>
      <c r="BC112" s="1" t="s">
        <v>178</v>
      </c>
    </row>
    <row r="113" customFormat="false" ht="13.8" hidden="false" customHeight="false" outlineLevel="0" collapsed="false">
      <c r="A113" s="1" t="s">
        <v>142</v>
      </c>
      <c r="B113" s="1" t="s">
        <v>91</v>
      </c>
      <c r="C113" s="1" t="str">
        <f aca="false">CONCATENATE(A113,"_",B113)</f>
        <v>E_II </v>
      </c>
      <c r="E113" s="5" t="s">
        <v>181</v>
      </c>
      <c r="F113" s="6" t="n">
        <v>44099.9068865741</v>
      </c>
      <c r="G113" s="7" t="n">
        <v>22277714.9576424</v>
      </c>
      <c r="H113" s="7" t="n">
        <v>0</v>
      </c>
      <c r="I113" s="7" t="n">
        <v>130303.276222913</v>
      </c>
      <c r="J113" s="7" t="n">
        <v>73034.8251482909</v>
      </c>
      <c r="K113" s="7" t="n">
        <v>91065.676966825</v>
      </c>
      <c r="L113" s="7" t="n">
        <v>20509.0482532033</v>
      </c>
      <c r="M113" s="7" t="n">
        <v>218916.652757275</v>
      </c>
      <c r="N113" s="7" t="n">
        <v>1776671.92271724</v>
      </c>
      <c r="O113" s="7" t="n">
        <v>0</v>
      </c>
      <c r="P113" s="7" t="n">
        <v>4871.81750000009</v>
      </c>
      <c r="Q113" s="7" t="n">
        <v>169579.97206396</v>
      </c>
      <c r="R113" s="7" t="n">
        <v>68144.6611524264</v>
      </c>
      <c r="S113" s="7" t="n">
        <v>0</v>
      </c>
      <c r="T113" s="7" t="n">
        <v>2119187.99861103</v>
      </c>
      <c r="U113" s="7" t="n">
        <v>1059819.19230931</v>
      </c>
      <c r="V113" s="7" t="n">
        <v>509144.042880613</v>
      </c>
      <c r="W113" s="7" t="n">
        <v>543703.891177833</v>
      </c>
      <c r="X113" s="7" t="n">
        <v>849275.651248003</v>
      </c>
      <c r="Y113" s="7" t="n">
        <v>293802.20394458</v>
      </c>
      <c r="Z113" s="7" t="n">
        <v>501387.108172958</v>
      </c>
      <c r="AA113" s="7" t="n">
        <v>1971487.27563744</v>
      </c>
      <c r="AB113" s="7" t="n">
        <v>116529.293305045</v>
      </c>
      <c r="AC113" s="7" t="n">
        <v>0</v>
      </c>
      <c r="AD113" s="7" t="n">
        <v>0</v>
      </c>
      <c r="AE113" s="7" t="n">
        <v>0</v>
      </c>
      <c r="AF113" s="7" t="n">
        <v>143799.8515</v>
      </c>
      <c r="AG113" s="7" t="n">
        <v>4409315.27828347</v>
      </c>
      <c r="AH113" s="7" t="n">
        <v>432985.245285132</v>
      </c>
      <c r="AI113" s="7" t="n">
        <v>429111.408641262</v>
      </c>
      <c r="AJ113" s="7" t="n">
        <v>0</v>
      </c>
      <c r="AK113" s="7" t="n">
        <v>3006594.99544517</v>
      </c>
      <c r="AL113" s="7" t="n">
        <v>0</v>
      </c>
      <c r="AM113" s="7" t="n">
        <v>3922661.80097189</v>
      </c>
      <c r="AN113" s="7" t="n">
        <v>43003.4740000002</v>
      </c>
      <c r="AO113" s="7" t="n">
        <v>0</v>
      </c>
      <c r="AP113" s="7" t="n">
        <v>0</v>
      </c>
      <c r="AQ113" s="7" t="n">
        <v>0</v>
      </c>
      <c r="AR113" s="7" t="n">
        <v>0</v>
      </c>
      <c r="AS113" s="7" t="n">
        <v>150102.702696749</v>
      </c>
      <c r="AT113" s="7" t="n">
        <v>1552891.87446739</v>
      </c>
      <c r="AU113" s="7" t="n">
        <v>0</v>
      </c>
      <c r="AV113" s="7" t="n">
        <v>8437993.96992389</v>
      </c>
      <c r="AW113" s="1" t="n">
        <f aca="false">SUM(G113:Z113)</f>
        <v>30707132.8987689</v>
      </c>
      <c r="AX113" s="1" t="n">
        <f aca="false">SUM(G113:AV113)</f>
        <v>55323610.0689263</v>
      </c>
      <c r="AY113" s="1" t="s">
        <v>176</v>
      </c>
      <c r="AZ113" s="1" t="s">
        <v>176</v>
      </c>
      <c r="BA113" s="1" t="s">
        <v>177</v>
      </c>
      <c r="BB113" s="5" t="s">
        <v>144</v>
      </c>
      <c r="BC113" s="1" t="s">
        <v>178</v>
      </c>
    </row>
    <row r="114" customFormat="false" ht="13.8" hidden="false" customHeight="false" outlineLevel="0" collapsed="false">
      <c r="A114" s="1" t="s">
        <v>142</v>
      </c>
      <c r="B114" s="1" t="s">
        <v>91</v>
      </c>
      <c r="C114" s="1" t="str">
        <f aca="false">CONCATENATE(A114,"_",B114)</f>
        <v>E_II </v>
      </c>
      <c r="E114" s="5" t="s">
        <v>182</v>
      </c>
      <c r="F114" s="6" t="n">
        <v>44099.8680439815</v>
      </c>
      <c r="G114" s="7" t="n">
        <v>9719320.62453096</v>
      </c>
      <c r="H114" s="7" t="n">
        <v>308667.218500007</v>
      </c>
      <c r="I114" s="7" t="n">
        <v>157527.222835134</v>
      </c>
      <c r="J114" s="7" t="n">
        <v>824780.853694962</v>
      </c>
      <c r="K114" s="7" t="n">
        <v>83158.4492005564</v>
      </c>
      <c r="L114" s="7" t="n">
        <v>35709.3094467962</v>
      </c>
      <c r="M114" s="7" t="n">
        <v>564790.131252761</v>
      </c>
      <c r="N114" s="7" t="n">
        <v>3877723.63058085</v>
      </c>
      <c r="O114" s="7" t="n">
        <v>95940.2648000002</v>
      </c>
      <c r="P114" s="7" t="n">
        <v>5732.63830000014</v>
      </c>
      <c r="Q114" s="7" t="n">
        <v>1027066.29697421</v>
      </c>
      <c r="R114" s="7" t="n">
        <v>162726.538426187</v>
      </c>
      <c r="S114" s="7" t="n">
        <v>0</v>
      </c>
      <c r="T114" s="7" t="n">
        <v>932984.170210603</v>
      </c>
      <c r="U114" s="7" t="n">
        <v>285559.601286688</v>
      </c>
      <c r="V114" s="7" t="n">
        <v>0</v>
      </c>
      <c r="W114" s="7" t="n">
        <v>3149770.97277543</v>
      </c>
      <c r="X114" s="7" t="n">
        <v>324050.296062267</v>
      </c>
      <c r="Y114" s="7" t="n">
        <v>1107391.20456533</v>
      </c>
      <c r="Z114" s="7" t="n">
        <v>560117.840086648</v>
      </c>
      <c r="AA114" s="7" t="n">
        <v>403264.768977256</v>
      </c>
      <c r="AB114" s="7" t="n">
        <v>2112825.664674</v>
      </c>
      <c r="AC114" s="7" t="n">
        <v>0</v>
      </c>
      <c r="AD114" s="7" t="n">
        <v>0</v>
      </c>
      <c r="AE114" s="7" t="n">
        <v>0</v>
      </c>
      <c r="AF114" s="7" t="n">
        <v>37021.240166667</v>
      </c>
      <c r="AG114" s="7" t="n">
        <v>830794.609264584</v>
      </c>
      <c r="AH114" s="7" t="n">
        <v>3149770.93207612</v>
      </c>
      <c r="AI114" s="7" t="n">
        <v>113318.6225</v>
      </c>
      <c r="AJ114" s="7" t="n">
        <v>0</v>
      </c>
      <c r="AK114" s="7" t="n">
        <v>958761.89527714</v>
      </c>
      <c r="AL114" s="7" t="n">
        <v>0</v>
      </c>
      <c r="AM114" s="7" t="n">
        <v>1013416.59522845</v>
      </c>
      <c r="AN114" s="7" t="n">
        <v>262407.082868553</v>
      </c>
      <c r="AO114" s="7" t="n">
        <v>0</v>
      </c>
      <c r="AP114" s="7" t="n">
        <v>0</v>
      </c>
      <c r="AQ114" s="7" t="n">
        <v>0</v>
      </c>
      <c r="AR114" s="7" t="n">
        <v>0</v>
      </c>
      <c r="AS114" s="7" t="n">
        <v>104414.158809367</v>
      </c>
      <c r="AT114" s="7" t="n">
        <v>534040.03115643</v>
      </c>
      <c r="AU114" s="7" t="n">
        <v>0</v>
      </c>
      <c r="AV114" s="7" t="n">
        <v>2439089.64373035</v>
      </c>
      <c r="AW114" s="1" t="n">
        <f aca="false">SUM(G114:Z114)</f>
        <v>23223017.2635294</v>
      </c>
      <c r="AX114" s="1" t="n">
        <f aca="false">SUM(G114:AV114)</f>
        <v>35182142.5082583</v>
      </c>
      <c r="AY114" s="1" t="s">
        <v>176</v>
      </c>
      <c r="AZ114" s="1" t="s">
        <v>176</v>
      </c>
      <c r="BA114" s="1" t="s">
        <v>177</v>
      </c>
      <c r="BB114" s="5" t="s">
        <v>144</v>
      </c>
      <c r="BC114" s="1" t="s">
        <v>178</v>
      </c>
    </row>
    <row r="115" customFormat="false" ht="13.8" hidden="false" customHeight="false" outlineLevel="0" collapsed="false">
      <c r="A115" s="1" t="s">
        <v>142</v>
      </c>
      <c r="B115" s="1" t="s">
        <v>91</v>
      </c>
      <c r="C115" s="1" t="str">
        <f aca="false">CONCATENATE(A115,"_",B115)</f>
        <v>E_II </v>
      </c>
      <c r="E115" s="5" t="s">
        <v>183</v>
      </c>
      <c r="F115" s="6" t="n">
        <v>44093.8384953704</v>
      </c>
      <c r="G115" s="7" t="n">
        <v>7182158.54369351</v>
      </c>
      <c r="H115" s="7" t="n">
        <v>254818.990500005</v>
      </c>
      <c r="I115" s="7" t="n">
        <v>122097.141971516</v>
      </c>
      <c r="J115" s="7" t="n">
        <v>601397.985959742</v>
      </c>
      <c r="K115" s="7" t="n">
        <v>54252.7500236887</v>
      </c>
      <c r="L115" s="7" t="n">
        <v>30239.3805256269</v>
      </c>
      <c r="M115" s="7" t="n">
        <v>456954.248758691</v>
      </c>
      <c r="N115" s="7" t="n">
        <v>2776949.42615667</v>
      </c>
      <c r="O115" s="7" t="n">
        <v>63598.8655636221</v>
      </c>
      <c r="P115" s="7" t="n">
        <v>4937.27792499978</v>
      </c>
      <c r="Q115" s="7" t="n">
        <v>730537.0030705</v>
      </c>
      <c r="R115" s="7" t="n">
        <v>121380.229922005</v>
      </c>
      <c r="S115" s="7" t="n">
        <v>0</v>
      </c>
      <c r="T115" s="7" t="n">
        <v>708731.486544256</v>
      </c>
      <c r="U115" s="7" t="n">
        <v>209768.136444505</v>
      </c>
      <c r="V115" s="7" t="n">
        <v>0</v>
      </c>
      <c r="W115" s="7" t="n">
        <v>2277678.95719951</v>
      </c>
      <c r="X115" s="7" t="n">
        <v>230894.626779499</v>
      </c>
      <c r="Y115" s="7" t="n">
        <v>687876.223708028</v>
      </c>
      <c r="Z115" s="7" t="n">
        <v>317501.830760828</v>
      </c>
      <c r="AA115" s="7" t="n">
        <v>299148.997153468</v>
      </c>
      <c r="AB115" s="7" t="n">
        <v>1537025.62668197</v>
      </c>
      <c r="AC115" s="7" t="n">
        <v>0</v>
      </c>
      <c r="AD115" s="7" t="n">
        <v>0</v>
      </c>
      <c r="AE115" s="7" t="n">
        <v>0</v>
      </c>
      <c r="AF115" s="7" t="n">
        <v>35042.2675833333</v>
      </c>
      <c r="AG115" s="7" t="n">
        <v>631078.689123184</v>
      </c>
      <c r="AH115" s="7" t="n">
        <v>766286.159255911</v>
      </c>
      <c r="AI115" s="7" t="n">
        <v>79811.6614999996</v>
      </c>
      <c r="AJ115" s="7" t="n">
        <v>0</v>
      </c>
      <c r="AK115" s="7" t="n">
        <v>764939.254865925</v>
      </c>
      <c r="AL115" s="7" t="n">
        <v>0</v>
      </c>
      <c r="AM115" s="7" t="n">
        <v>774287.285854313</v>
      </c>
      <c r="AN115" s="7" t="n">
        <v>192832.442677945</v>
      </c>
      <c r="AO115" s="7" t="n">
        <v>0</v>
      </c>
      <c r="AP115" s="7" t="n">
        <v>0</v>
      </c>
      <c r="AQ115" s="7" t="n">
        <v>0</v>
      </c>
      <c r="AR115" s="7" t="n">
        <v>0</v>
      </c>
      <c r="AS115" s="7" t="n">
        <v>98105.8385865834</v>
      </c>
      <c r="AT115" s="7" t="n">
        <v>366557.21988542</v>
      </c>
      <c r="AU115" s="7" t="n">
        <v>0</v>
      </c>
      <c r="AV115" s="7" t="n">
        <v>1546278.46936178</v>
      </c>
      <c r="AW115" s="1" t="n">
        <f aca="false">SUM(G115:Z115)</f>
        <v>16831773.1055072</v>
      </c>
      <c r="AX115" s="1" t="n">
        <f aca="false">SUM(G115:AV115)</f>
        <v>23923167.018037</v>
      </c>
      <c r="AY115" s="1" t="s">
        <v>176</v>
      </c>
      <c r="AZ115" s="1" t="s">
        <v>176</v>
      </c>
      <c r="BA115" s="1" t="s">
        <v>177</v>
      </c>
      <c r="BB115" s="5" t="s">
        <v>144</v>
      </c>
      <c r="BC115" s="1" t="s">
        <v>178</v>
      </c>
    </row>
    <row r="116" customFormat="false" ht="13.8" hidden="false" customHeight="false" outlineLevel="0" collapsed="false">
      <c r="A116" s="1" t="s">
        <v>142</v>
      </c>
      <c r="B116" s="1" t="s">
        <v>91</v>
      </c>
      <c r="C116" s="1" t="str">
        <f aca="false">CONCATENATE(A116,"_",B116)</f>
        <v>E_II </v>
      </c>
      <c r="E116" s="5" t="s">
        <v>184</v>
      </c>
      <c r="F116" s="6" t="n">
        <v>44099.8291666667</v>
      </c>
      <c r="G116" s="7" t="n">
        <v>7270871.01962236</v>
      </c>
      <c r="H116" s="7" t="n">
        <v>195301.066000002</v>
      </c>
      <c r="I116" s="7" t="n">
        <v>90632.5333237993</v>
      </c>
      <c r="J116" s="7" t="n">
        <v>140385.7003893</v>
      </c>
      <c r="K116" s="7" t="n">
        <v>36378.750135443</v>
      </c>
      <c r="L116" s="7" t="n">
        <v>4451.04911197765</v>
      </c>
      <c r="M116" s="7" t="n">
        <v>200828.478200024</v>
      </c>
      <c r="N116" s="7" t="n">
        <v>1911135.99223973</v>
      </c>
      <c r="O116" s="7" t="n">
        <v>0</v>
      </c>
      <c r="P116" s="7" t="n">
        <v>2082.11399999999</v>
      </c>
      <c r="Q116" s="7" t="n">
        <v>62850.3588969352</v>
      </c>
      <c r="R116" s="7" t="n">
        <v>28357.8030437624</v>
      </c>
      <c r="S116" s="7" t="n">
        <v>0</v>
      </c>
      <c r="T116" s="7" t="n">
        <v>0</v>
      </c>
      <c r="U116" s="7" t="n">
        <v>2158497.01986258</v>
      </c>
      <c r="V116" s="7" t="n">
        <v>0</v>
      </c>
      <c r="W116" s="7" t="n">
        <v>128846.202175981</v>
      </c>
      <c r="X116" s="7" t="n">
        <v>981322.831077857</v>
      </c>
      <c r="Y116" s="7" t="n">
        <v>154348.4194935</v>
      </c>
      <c r="Z116" s="7" t="n">
        <v>226666.062221058</v>
      </c>
      <c r="AA116" s="7" t="n">
        <v>0</v>
      </c>
      <c r="AB116" s="7" t="n">
        <v>3437742.88239488</v>
      </c>
      <c r="AC116" s="7" t="n">
        <v>0</v>
      </c>
      <c r="AD116" s="7" t="n">
        <v>0</v>
      </c>
      <c r="AE116" s="7" t="n">
        <v>0</v>
      </c>
      <c r="AF116" s="7" t="n">
        <v>32706.1771673519</v>
      </c>
      <c r="AG116" s="7" t="n">
        <v>342238.40779513</v>
      </c>
      <c r="AH116" s="7" t="n">
        <v>25100.3792824481</v>
      </c>
      <c r="AI116" s="7" t="n">
        <v>0</v>
      </c>
      <c r="AJ116" s="7" t="n">
        <v>0</v>
      </c>
      <c r="AK116" s="7" t="n">
        <v>263355.815295464</v>
      </c>
      <c r="AL116" s="7" t="n">
        <v>0</v>
      </c>
      <c r="AM116" s="7" t="n">
        <v>115336.377485491</v>
      </c>
      <c r="AN116" s="7" t="n">
        <v>326147.706284822</v>
      </c>
      <c r="AO116" s="7" t="n">
        <v>0</v>
      </c>
      <c r="AP116" s="7" t="n">
        <v>0</v>
      </c>
      <c r="AQ116" s="7" t="n">
        <v>0</v>
      </c>
      <c r="AR116" s="7" t="n">
        <v>0</v>
      </c>
      <c r="AS116" s="7" t="n">
        <v>454494.545449387</v>
      </c>
      <c r="AT116" s="7" t="n">
        <v>1087031.79305722</v>
      </c>
      <c r="AU116" s="7" t="n">
        <v>0</v>
      </c>
      <c r="AV116" s="7" t="n">
        <v>5162942.60617854</v>
      </c>
      <c r="AW116" s="1" t="n">
        <f aca="false">SUM(G116:Z116)</f>
        <v>13592955.3997943</v>
      </c>
      <c r="AX116" s="1" t="n">
        <f aca="false">SUM(G116:AV116)</f>
        <v>24840052.090185</v>
      </c>
      <c r="AY116" s="1" t="s">
        <v>176</v>
      </c>
      <c r="AZ116" s="1" t="s">
        <v>176</v>
      </c>
      <c r="BA116" s="1" t="s">
        <v>177</v>
      </c>
      <c r="BB116" s="5" t="s">
        <v>144</v>
      </c>
      <c r="BC116" s="1" t="s">
        <v>178</v>
      </c>
    </row>
    <row r="117" customFormat="false" ht="13.8" hidden="false" customHeight="false" outlineLevel="0" collapsed="false">
      <c r="A117" s="1" t="s">
        <v>142</v>
      </c>
      <c r="B117" s="1" t="s">
        <v>91</v>
      </c>
      <c r="C117" s="1" t="str">
        <f aca="false">CONCATENATE(A117,"_",B117)</f>
        <v>E_II </v>
      </c>
      <c r="E117" s="5" t="s">
        <v>185</v>
      </c>
      <c r="F117" s="6" t="n">
        <v>44099.7902430556</v>
      </c>
      <c r="G117" s="7" t="n">
        <v>7917015.7719404</v>
      </c>
      <c r="H117" s="7" t="n">
        <v>471463.208865987</v>
      </c>
      <c r="I117" s="7" t="n">
        <v>212776.744831961</v>
      </c>
      <c r="J117" s="7" t="n">
        <v>335756.060870366</v>
      </c>
      <c r="K117" s="7" t="n">
        <v>61156.4690787073</v>
      </c>
      <c r="L117" s="7" t="n">
        <v>3497.03479999986</v>
      </c>
      <c r="M117" s="7" t="n">
        <v>164350.115229732</v>
      </c>
      <c r="N117" s="7" t="n">
        <v>3621950.14421428</v>
      </c>
      <c r="O117" s="7" t="n">
        <v>638.573165965545</v>
      </c>
      <c r="P117" s="7" t="n">
        <v>0</v>
      </c>
      <c r="Q117" s="7" t="n">
        <v>78000.1002041789</v>
      </c>
      <c r="R117" s="7" t="n">
        <v>30586.8608547187</v>
      </c>
      <c r="S117" s="7" t="n">
        <v>0</v>
      </c>
      <c r="T117" s="7" t="n">
        <v>262505.042646205</v>
      </c>
      <c r="U117" s="7" t="n">
        <v>320786.969638047</v>
      </c>
      <c r="V117" s="7" t="n">
        <v>0</v>
      </c>
      <c r="W117" s="7" t="n">
        <v>0</v>
      </c>
      <c r="X117" s="7" t="n">
        <v>1043765.39025097</v>
      </c>
      <c r="Y117" s="7" t="n">
        <v>61200.4172564546</v>
      </c>
      <c r="Z117" s="7" t="n">
        <v>416820.691909902</v>
      </c>
      <c r="AA117" s="7" t="n">
        <v>21813.3674999999</v>
      </c>
      <c r="AB117" s="7" t="n">
        <v>6592845.78717712</v>
      </c>
      <c r="AC117" s="7" t="n">
        <v>0</v>
      </c>
      <c r="AD117" s="7" t="n">
        <v>0</v>
      </c>
      <c r="AE117" s="7" t="n">
        <v>0</v>
      </c>
      <c r="AF117" s="7" t="n">
        <v>35538.3416640327</v>
      </c>
      <c r="AG117" s="7" t="n">
        <v>2433546.38248244</v>
      </c>
      <c r="AH117" s="7" t="n">
        <v>616001.910643078</v>
      </c>
      <c r="AI117" s="7" t="n">
        <v>0</v>
      </c>
      <c r="AJ117" s="7" t="n">
        <v>0</v>
      </c>
      <c r="AK117" s="7" t="n">
        <v>619909.638910977</v>
      </c>
      <c r="AL117" s="7" t="n">
        <v>0</v>
      </c>
      <c r="AM117" s="7" t="n">
        <v>217643.722002086</v>
      </c>
      <c r="AN117" s="7" t="n">
        <v>634788.50072753</v>
      </c>
      <c r="AO117" s="7" t="n">
        <v>0</v>
      </c>
      <c r="AP117" s="7" t="n">
        <v>0</v>
      </c>
      <c r="AQ117" s="7" t="n">
        <v>0</v>
      </c>
      <c r="AR117" s="7" t="n">
        <v>0</v>
      </c>
      <c r="AS117" s="7" t="n">
        <v>106173.472520104</v>
      </c>
      <c r="AT117" s="7" t="n">
        <v>1469870.20175138</v>
      </c>
      <c r="AU117" s="7" t="n">
        <v>0</v>
      </c>
      <c r="AV117" s="7" t="n">
        <v>9004401.55845231</v>
      </c>
      <c r="AW117" s="1" t="n">
        <f aca="false">SUM(G117:Z117)</f>
        <v>15002269.5957579</v>
      </c>
      <c r="AX117" s="1" t="n">
        <f aca="false">SUM(G117:AV117)</f>
        <v>36754802.4795889</v>
      </c>
      <c r="AY117" s="1" t="s">
        <v>176</v>
      </c>
      <c r="AZ117" s="1" t="s">
        <v>176</v>
      </c>
      <c r="BA117" s="1" t="s">
        <v>177</v>
      </c>
      <c r="BB117" s="5" t="s">
        <v>144</v>
      </c>
      <c r="BC117" s="1" t="s">
        <v>178</v>
      </c>
    </row>
    <row r="118" customFormat="false" ht="13.8" hidden="false" customHeight="false" outlineLevel="0" collapsed="false">
      <c r="A118" s="1" t="s">
        <v>142</v>
      </c>
      <c r="B118" s="1" t="s">
        <v>91</v>
      </c>
      <c r="C118" s="1" t="str">
        <f aca="false">CONCATENATE(A118,"_",B118)</f>
        <v>E_II </v>
      </c>
      <c r="E118" s="5" t="s">
        <v>186</v>
      </c>
      <c r="F118" s="6" t="n">
        <v>44093.9549421296</v>
      </c>
      <c r="G118" s="7" t="n">
        <v>5275060.32700538</v>
      </c>
      <c r="H118" s="7" t="n">
        <v>311349.162733286</v>
      </c>
      <c r="I118" s="7" t="n">
        <v>137139.794442597</v>
      </c>
      <c r="J118" s="7" t="n">
        <v>219131.171675287</v>
      </c>
      <c r="K118" s="7" t="n">
        <v>47261.6108973391</v>
      </c>
      <c r="L118" s="7" t="n">
        <v>5009.86485145515</v>
      </c>
      <c r="M118" s="7" t="n">
        <v>99876.2224584553</v>
      </c>
      <c r="N118" s="7" t="n">
        <v>2441653.19782049</v>
      </c>
      <c r="O118" s="7" t="n">
        <v>362.548138161583</v>
      </c>
      <c r="P118" s="7" t="n">
        <v>0</v>
      </c>
      <c r="Q118" s="7" t="n">
        <v>50546.1723885797</v>
      </c>
      <c r="R118" s="7" t="n">
        <v>10634.247322344</v>
      </c>
      <c r="S118" s="7" t="n">
        <v>0</v>
      </c>
      <c r="T118" s="7" t="n">
        <v>244296.422679091</v>
      </c>
      <c r="U118" s="7" t="n">
        <v>249505.779932372</v>
      </c>
      <c r="V118" s="7" t="n">
        <v>0</v>
      </c>
      <c r="W118" s="7" t="n">
        <v>0</v>
      </c>
      <c r="X118" s="7" t="n">
        <v>692967.95405454</v>
      </c>
      <c r="Y118" s="7" t="n">
        <v>82177.8555316464</v>
      </c>
      <c r="Z118" s="7" t="n">
        <v>223505.331045549</v>
      </c>
      <c r="AA118" s="7" t="n">
        <v>16639.1809999998</v>
      </c>
      <c r="AB118" s="7" t="n">
        <v>3862183.82473784</v>
      </c>
      <c r="AC118" s="7" t="n">
        <v>0</v>
      </c>
      <c r="AD118" s="7" t="n">
        <v>0</v>
      </c>
      <c r="AE118" s="7" t="n">
        <v>0</v>
      </c>
      <c r="AF118" s="7" t="n">
        <v>19264.5031250007</v>
      </c>
      <c r="AG118" s="7" t="n">
        <v>1721526.16239617</v>
      </c>
      <c r="AH118" s="7" t="n">
        <v>423591.909891972</v>
      </c>
      <c r="AI118" s="7" t="n">
        <v>0</v>
      </c>
      <c r="AJ118" s="7" t="n">
        <v>0</v>
      </c>
      <c r="AK118" s="7" t="n">
        <v>421634.207261702</v>
      </c>
      <c r="AL118" s="7" t="n">
        <v>0</v>
      </c>
      <c r="AM118" s="7" t="n">
        <v>160775.84136174</v>
      </c>
      <c r="AN118" s="7" t="n">
        <v>442051.20452305</v>
      </c>
      <c r="AO118" s="7" t="n">
        <v>0</v>
      </c>
      <c r="AP118" s="7" t="n">
        <v>0</v>
      </c>
      <c r="AQ118" s="7" t="n">
        <v>0</v>
      </c>
      <c r="AR118" s="7" t="n">
        <v>0</v>
      </c>
      <c r="AS118" s="7" t="n">
        <v>0</v>
      </c>
      <c r="AT118" s="7" t="n">
        <v>920588.967627789</v>
      </c>
      <c r="AU118" s="7" t="n">
        <v>0</v>
      </c>
      <c r="AV118" s="7" t="n">
        <v>6412474.75140003</v>
      </c>
      <c r="AW118" s="1" t="n">
        <f aca="false">SUM(G118:Z118)</f>
        <v>10090477.6629766</v>
      </c>
      <c r="AX118" s="1" t="n">
        <f aca="false">SUM(G118:AV118)</f>
        <v>24491208.2163019</v>
      </c>
      <c r="AY118" s="1" t="s">
        <v>176</v>
      </c>
      <c r="AZ118" s="1" t="s">
        <v>176</v>
      </c>
      <c r="BA118" s="1" t="s">
        <v>177</v>
      </c>
      <c r="BB118" s="5" t="s">
        <v>144</v>
      </c>
      <c r="BC118" s="1" t="s">
        <v>178</v>
      </c>
    </row>
    <row r="119" customFormat="false" ht="13.8" hidden="false" customHeight="false" outlineLevel="0" collapsed="false">
      <c r="A119" s="1" t="s">
        <v>142</v>
      </c>
      <c r="B119" s="1" t="s">
        <v>91</v>
      </c>
      <c r="C119" s="1" t="str">
        <f aca="false">CONCATENATE(A119,"_",B119)</f>
        <v>E_II </v>
      </c>
      <c r="E119" s="5" t="s">
        <v>187</v>
      </c>
      <c r="F119" s="6" t="n">
        <v>44099.7516666667</v>
      </c>
      <c r="G119" s="7" t="n">
        <v>10118520.093897</v>
      </c>
      <c r="H119" s="7" t="n">
        <v>813711.324295807</v>
      </c>
      <c r="I119" s="7" t="n">
        <v>227447.187854451</v>
      </c>
      <c r="J119" s="7" t="n">
        <v>594328.602094318</v>
      </c>
      <c r="K119" s="7" t="n">
        <v>54322.878923399</v>
      </c>
      <c r="L119" s="7" t="n">
        <v>4457.56501949873</v>
      </c>
      <c r="M119" s="7" t="n">
        <v>129336.56256936</v>
      </c>
      <c r="N119" s="7" t="n">
        <v>6829966.89674687</v>
      </c>
      <c r="O119" s="7" t="n">
        <v>10250.9091684748</v>
      </c>
      <c r="P119" s="7" t="n">
        <v>3332.30300000003</v>
      </c>
      <c r="Q119" s="7" t="n">
        <v>80333.7574921996</v>
      </c>
      <c r="R119" s="7" t="n">
        <v>23638.1519047356</v>
      </c>
      <c r="S119" s="7" t="n">
        <v>0</v>
      </c>
      <c r="T119" s="7" t="n">
        <v>2825552.13504692</v>
      </c>
      <c r="U119" s="7" t="n">
        <v>1516271.23470604</v>
      </c>
      <c r="V119" s="7" t="n">
        <v>0</v>
      </c>
      <c r="W119" s="7" t="n">
        <v>10062429.2326405</v>
      </c>
      <c r="X119" s="7" t="n">
        <v>1059941.78819429</v>
      </c>
      <c r="Y119" s="7" t="n">
        <v>104408.804320001</v>
      </c>
      <c r="Z119" s="7" t="n">
        <v>609892.472323166</v>
      </c>
      <c r="AA119" s="7" t="n">
        <v>0</v>
      </c>
      <c r="AB119" s="7" t="n">
        <v>2458192.49653532</v>
      </c>
      <c r="AC119" s="7" t="n">
        <v>0</v>
      </c>
      <c r="AD119" s="7" t="n">
        <v>0</v>
      </c>
      <c r="AE119" s="7" t="n">
        <v>0</v>
      </c>
      <c r="AF119" s="7" t="n">
        <v>20873.2608103161</v>
      </c>
      <c r="AG119" s="7" t="n">
        <v>356451.677157722</v>
      </c>
      <c r="AH119" s="7" t="n">
        <v>10062349.849895</v>
      </c>
      <c r="AI119" s="7" t="n">
        <v>0</v>
      </c>
      <c r="AJ119" s="7" t="n">
        <v>0</v>
      </c>
      <c r="AK119" s="7" t="n">
        <v>284663.252101265</v>
      </c>
      <c r="AL119" s="7" t="n">
        <v>0</v>
      </c>
      <c r="AM119" s="7" t="n">
        <v>148924.657625001</v>
      </c>
      <c r="AN119" s="7" t="n">
        <v>201322.999852941</v>
      </c>
      <c r="AO119" s="7" t="n">
        <v>131122.889237498</v>
      </c>
      <c r="AP119" s="7" t="n">
        <v>0</v>
      </c>
      <c r="AQ119" s="7" t="n">
        <v>113151.7145875</v>
      </c>
      <c r="AR119" s="7" t="n">
        <v>0</v>
      </c>
      <c r="AS119" s="7" t="n">
        <v>261225.164040109</v>
      </c>
      <c r="AT119" s="7" t="n">
        <v>1450655.20176346</v>
      </c>
      <c r="AU119" s="7" t="n">
        <v>0</v>
      </c>
      <c r="AV119" s="7" t="n">
        <v>8881628.20618555</v>
      </c>
      <c r="AW119" s="1" t="n">
        <f aca="false">SUM(G119:Z119)</f>
        <v>35068141.900197</v>
      </c>
      <c r="AX119" s="1" t="n">
        <f aca="false">SUM(G119:AV119)</f>
        <v>59438703.2699887</v>
      </c>
      <c r="AY119" s="1" t="s">
        <v>176</v>
      </c>
      <c r="AZ119" s="1" t="s">
        <v>176</v>
      </c>
      <c r="BA119" s="1" t="s">
        <v>177</v>
      </c>
      <c r="BB119" s="5" t="s">
        <v>144</v>
      </c>
      <c r="BC119" s="1" t="s">
        <v>178</v>
      </c>
    </row>
    <row r="120" customFormat="false" ht="13.8" hidden="false" customHeight="false" outlineLevel="0" collapsed="false">
      <c r="A120" s="1" t="s">
        <v>142</v>
      </c>
      <c r="B120" s="1" t="s">
        <v>91</v>
      </c>
      <c r="C120" s="1" t="str">
        <f aca="false">CONCATENATE(A120,"_",B120)</f>
        <v>E_II </v>
      </c>
      <c r="E120" s="5" t="s">
        <v>188</v>
      </c>
      <c r="F120" s="6" t="n">
        <v>44094.0325347222</v>
      </c>
      <c r="G120" s="7" t="n">
        <v>7173272.43518409</v>
      </c>
      <c r="H120" s="7" t="n">
        <v>530245.85314336</v>
      </c>
      <c r="I120" s="7" t="n">
        <v>194473.332561649</v>
      </c>
      <c r="J120" s="7" t="n">
        <v>406730.857977087</v>
      </c>
      <c r="K120" s="7" t="n">
        <v>47939.8540972973</v>
      </c>
      <c r="L120" s="7" t="n">
        <v>6816.50009860701</v>
      </c>
      <c r="M120" s="7" t="n">
        <v>102209.903058497</v>
      </c>
      <c r="N120" s="7" t="n">
        <v>4663790.3757534</v>
      </c>
      <c r="O120" s="7" t="n">
        <v>0</v>
      </c>
      <c r="P120" s="7" t="n">
        <v>3978.05142999994</v>
      </c>
      <c r="Q120" s="7" t="n">
        <v>55603.055074094</v>
      </c>
      <c r="R120" s="7" t="n">
        <v>11345.4379855153</v>
      </c>
      <c r="S120" s="7" t="n">
        <v>0</v>
      </c>
      <c r="T120" s="7" t="n">
        <v>1921134.88871013</v>
      </c>
      <c r="U120" s="7" t="n">
        <v>1056391.04428867</v>
      </c>
      <c r="V120" s="7" t="n">
        <v>0</v>
      </c>
      <c r="W120" s="7" t="n">
        <v>7173809.28574268</v>
      </c>
      <c r="X120" s="7" t="n">
        <v>724846.645686879</v>
      </c>
      <c r="Y120" s="7" t="n">
        <v>64892.9378240509</v>
      </c>
      <c r="Z120" s="7" t="n">
        <v>379091.817888811</v>
      </c>
      <c r="AA120" s="7" t="n">
        <v>0</v>
      </c>
      <c r="AB120" s="7" t="n">
        <v>1684911.05689206</v>
      </c>
      <c r="AC120" s="7" t="n">
        <v>0</v>
      </c>
      <c r="AD120" s="7" t="n">
        <v>0</v>
      </c>
      <c r="AE120" s="7" t="n">
        <v>0</v>
      </c>
      <c r="AF120" s="7" t="n">
        <v>32759.4333333331</v>
      </c>
      <c r="AG120" s="7" t="n">
        <v>315386.658629979</v>
      </c>
      <c r="AH120" s="7" t="n">
        <v>7175774.30270877</v>
      </c>
      <c r="AI120" s="7" t="n">
        <v>26308.1374262627</v>
      </c>
      <c r="AJ120" s="7" t="n">
        <v>0</v>
      </c>
      <c r="AK120" s="7" t="n">
        <v>219475.879432113</v>
      </c>
      <c r="AL120" s="7" t="n">
        <v>0</v>
      </c>
      <c r="AM120" s="7" t="n">
        <v>102863.964000001</v>
      </c>
      <c r="AN120" s="7" t="n">
        <v>159583.508499999</v>
      </c>
      <c r="AO120" s="7" t="n">
        <v>193990.588492188</v>
      </c>
      <c r="AP120" s="7" t="n">
        <v>0</v>
      </c>
      <c r="AQ120" s="7" t="n">
        <v>0</v>
      </c>
      <c r="AR120" s="7" t="n">
        <v>0</v>
      </c>
      <c r="AS120" s="7" t="n">
        <v>197050.297467349</v>
      </c>
      <c r="AT120" s="7" t="n">
        <v>1089861.2147226</v>
      </c>
      <c r="AU120" s="7" t="n">
        <v>0</v>
      </c>
      <c r="AV120" s="7" t="n">
        <v>6514100.05281895</v>
      </c>
      <c r="AW120" s="1" t="n">
        <f aca="false">SUM(G120:Z120)</f>
        <v>24516572.2765048</v>
      </c>
      <c r="AX120" s="1" t="n">
        <f aca="false">SUM(G120:AV120)</f>
        <v>42228637.3709284</v>
      </c>
      <c r="AY120" s="1" t="s">
        <v>176</v>
      </c>
      <c r="AZ120" s="1" t="s">
        <v>176</v>
      </c>
      <c r="BA120" s="1" t="s">
        <v>177</v>
      </c>
      <c r="BB120" s="5" t="s">
        <v>144</v>
      </c>
      <c r="BC120" s="1" t="s">
        <v>178</v>
      </c>
    </row>
    <row r="121" customFormat="false" ht="13.8" hidden="false" customHeight="false" outlineLevel="0" collapsed="false">
      <c r="A121" s="1" t="s">
        <v>142</v>
      </c>
      <c r="B121" s="1" t="s">
        <v>91</v>
      </c>
      <c r="C121" s="1" t="str">
        <f aca="false">CONCATENATE(A121,"_",B121)</f>
        <v>E_II </v>
      </c>
      <c r="E121" s="5" t="s">
        <v>189</v>
      </c>
      <c r="F121" s="6" t="n">
        <v>44100.062349537</v>
      </c>
      <c r="G121" s="7" t="n">
        <v>8710010.22824399</v>
      </c>
      <c r="H121" s="7" t="n">
        <v>608473.995183515</v>
      </c>
      <c r="I121" s="7" t="n">
        <v>217202.297882226</v>
      </c>
      <c r="J121" s="7" t="n">
        <v>1137625.10533</v>
      </c>
      <c r="K121" s="7" t="n">
        <v>35524.2025666666</v>
      </c>
      <c r="L121" s="7" t="n">
        <v>24413.9012568242</v>
      </c>
      <c r="M121" s="7" t="n">
        <v>391474.619723795</v>
      </c>
      <c r="N121" s="7" t="n">
        <v>5682948.18184258</v>
      </c>
      <c r="O121" s="7" t="n">
        <v>100691.374990251</v>
      </c>
      <c r="P121" s="7" t="n">
        <v>0</v>
      </c>
      <c r="Q121" s="7" t="n">
        <v>910832.00721748</v>
      </c>
      <c r="R121" s="7" t="n">
        <v>292297.923255152</v>
      </c>
      <c r="S121" s="7" t="n">
        <v>0</v>
      </c>
      <c r="T121" s="7" t="n">
        <v>2514187.52210402</v>
      </c>
      <c r="U121" s="7" t="n">
        <v>1934324.41150001</v>
      </c>
      <c r="V121" s="7" t="n">
        <v>0</v>
      </c>
      <c r="W121" s="7" t="n">
        <v>12909304.4887256</v>
      </c>
      <c r="X121" s="7" t="n">
        <v>106556.329543038</v>
      </c>
      <c r="Y121" s="7" t="n">
        <v>754532.323859089</v>
      </c>
      <c r="Z121" s="7" t="n">
        <v>529140.129743539</v>
      </c>
      <c r="AA121" s="7" t="n">
        <v>11481.2939999998</v>
      </c>
      <c r="AB121" s="7" t="n">
        <v>6290173.98975307</v>
      </c>
      <c r="AC121" s="7" t="n">
        <v>0</v>
      </c>
      <c r="AD121" s="7" t="n">
        <v>0</v>
      </c>
      <c r="AE121" s="7" t="n">
        <v>0</v>
      </c>
      <c r="AF121" s="7" t="n">
        <v>37221.4879999994</v>
      </c>
      <c r="AG121" s="7" t="n">
        <v>2211950.3814692</v>
      </c>
      <c r="AH121" s="7" t="n">
        <v>12909686.16059</v>
      </c>
      <c r="AI121" s="7" t="n">
        <v>68430.3890000001</v>
      </c>
      <c r="AJ121" s="7" t="n">
        <v>0</v>
      </c>
      <c r="AK121" s="7" t="n">
        <v>859500.587941772</v>
      </c>
      <c r="AL121" s="7" t="n">
        <v>0</v>
      </c>
      <c r="AM121" s="7" t="n">
        <v>122488.117000001</v>
      </c>
      <c r="AN121" s="7" t="n">
        <v>576430.481999996</v>
      </c>
      <c r="AO121" s="7" t="n">
        <v>0</v>
      </c>
      <c r="AP121" s="7" t="n">
        <v>0</v>
      </c>
      <c r="AQ121" s="7" t="n">
        <v>0</v>
      </c>
      <c r="AR121" s="7" t="n">
        <v>0</v>
      </c>
      <c r="AS121" s="7" t="n">
        <v>50572.2868521861</v>
      </c>
      <c r="AT121" s="7" t="n">
        <v>1784452.28205424</v>
      </c>
      <c r="AU121" s="7" t="n">
        <v>0</v>
      </c>
      <c r="AV121" s="7" t="n">
        <v>11882953.5348019</v>
      </c>
      <c r="AW121" s="1" t="n">
        <f aca="false">SUM(G121:Z121)</f>
        <v>36859539.0429678</v>
      </c>
      <c r="AX121" s="1" t="n">
        <f aca="false">SUM(G121:AV121)</f>
        <v>73664880.0364301</v>
      </c>
      <c r="AY121" s="1" t="s">
        <v>176</v>
      </c>
      <c r="AZ121" s="1" t="s">
        <v>176</v>
      </c>
      <c r="BA121" s="1" t="s">
        <v>177</v>
      </c>
      <c r="BB121" s="5" t="s">
        <v>144</v>
      </c>
      <c r="BC121" s="1" t="s">
        <v>178</v>
      </c>
    </row>
    <row r="122" customFormat="false" ht="13.8" hidden="false" customHeight="false" outlineLevel="0" collapsed="false">
      <c r="A122" s="1" t="s">
        <v>142</v>
      </c>
      <c r="B122" s="1" t="s">
        <v>91</v>
      </c>
      <c r="C122" s="1" t="str">
        <f aca="false">CONCATENATE(A122,"_",B122)</f>
        <v>E_II </v>
      </c>
      <c r="E122" s="5" t="s">
        <v>190</v>
      </c>
      <c r="F122" s="6" t="n">
        <v>44099.7130787037</v>
      </c>
      <c r="G122" s="7" t="n">
        <v>748879.834731012</v>
      </c>
      <c r="H122" s="7" t="n">
        <v>374756.445794952</v>
      </c>
      <c r="I122" s="7" t="n">
        <v>121053.432401902</v>
      </c>
      <c r="J122" s="7" t="n">
        <v>238657.779242525</v>
      </c>
      <c r="K122" s="7" t="n">
        <v>29144.7141624627</v>
      </c>
      <c r="L122" s="7" t="n">
        <v>4183.04348328679</v>
      </c>
      <c r="M122" s="7" t="n">
        <v>26233.9969679672</v>
      </c>
      <c r="N122" s="7" t="n">
        <v>3051208.83678138</v>
      </c>
      <c r="O122" s="7" t="n">
        <v>0</v>
      </c>
      <c r="P122" s="7" t="n">
        <v>0</v>
      </c>
      <c r="Q122" s="7" t="n">
        <v>34867.2139948287</v>
      </c>
      <c r="R122" s="7" t="n">
        <v>15335.0551587743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2690272.79563815</v>
      </c>
      <c r="X122" s="7" t="n">
        <v>36324.1130974686</v>
      </c>
      <c r="Y122" s="7" t="n">
        <v>0</v>
      </c>
      <c r="Z122" s="7" t="n">
        <v>185838.37906508</v>
      </c>
      <c r="AA122" s="7" t="n">
        <v>2747.98100000002</v>
      </c>
      <c r="AB122" s="7" t="n">
        <v>2010159.74243383</v>
      </c>
      <c r="AC122" s="7" t="n">
        <v>0</v>
      </c>
      <c r="AD122" s="7" t="n">
        <v>0</v>
      </c>
      <c r="AE122" s="7" t="n">
        <v>0</v>
      </c>
      <c r="AF122" s="7" t="n">
        <v>0</v>
      </c>
      <c r="AG122" s="7" t="n">
        <v>444146.237245384</v>
      </c>
      <c r="AH122" s="7" t="n">
        <v>2690310.34148779</v>
      </c>
      <c r="AI122" s="7" t="n">
        <v>0</v>
      </c>
      <c r="AJ122" s="7" t="n">
        <v>0</v>
      </c>
      <c r="AK122" s="7" t="n">
        <v>237774.111724966</v>
      </c>
      <c r="AL122" s="7" t="n">
        <v>0</v>
      </c>
      <c r="AM122" s="7" t="n">
        <v>197647.541864427</v>
      </c>
      <c r="AN122" s="7" t="n">
        <v>202273.820870073</v>
      </c>
      <c r="AO122" s="7" t="n">
        <v>2467288.17989756</v>
      </c>
      <c r="AP122" s="7" t="n">
        <v>0</v>
      </c>
      <c r="AQ122" s="7" t="n">
        <v>779653.325950069</v>
      </c>
      <c r="AR122" s="7" t="n">
        <v>0</v>
      </c>
      <c r="AS122" s="7" t="n">
        <v>0</v>
      </c>
      <c r="AT122" s="7" t="n">
        <v>820842.55685446</v>
      </c>
      <c r="AU122" s="7" t="n">
        <v>0</v>
      </c>
      <c r="AV122" s="7" t="n">
        <v>5445558.56810671</v>
      </c>
      <c r="AW122" s="1" t="n">
        <f aca="false">SUM(G122:Z122)</f>
        <v>7556755.64051979</v>
      </c>
      <c r="AX122" s="1" t="n">
        <f aca="false">SUM(G122:AV122)</f>
        <v>22855158.0479551</v>
      </c>
      <c r="AY122" s="1" t="s">
        <v>176</v>
      </c>
      <c r="AZ122" s="1" t="s">
        <v>176</v>
      </c>
      <c r="BA122" s="1" t="s">
        <v>177</v>
      </c>
      <c r="BB122" s="5" t="s">
        <v>144</v>
      </c>
      <c r="BC122" s="1" t="s">
        <v>178</v>
      </c>
    </row>
    <row r="123" customFormat="false" ht="13.8" hidden="false" customHeight="false" outlineLevel="0" collapsed="false">
      <c r="A123" s="1" t="s">
        <v>142</v>
      </c>
      <c r="B123" s="1" t="s">
        <v>91</v>
      </c>
      <c r="C123" s="1" t="str">
        <f aca="false">CONCATENATE(A123,"_",B123)</f>
        <v>E_II </v>
      </c>
      <c r="E123" s="5" t="s">
        <v>191</v>
      </c>
      <c r="F123" s="6" t="n">
        <v>44099.6743402778</v>
      </c>
      <c r="G123" s="7" t="n">
        <v>72590.3170274726</v>
      </c>
      <c r="H123" s="7" t="n">
        <v>30494.7465578835</v>
      </c>
      <c r="I123" s="7" t="n">
        <v>37417.7961346541</v>
      </c>
      <c r="J123" s="7" t="n">
        <v>14717.4039885101</v>
      </c>
      <c r="K123" s="7" t="n">
        <v>17222.0312945945</v>
      </c>
      <c r="L123" s="7" t="n">
        <v>0</v>
      </c>
      <c r="M123" s="7" t="n">
        <v>0</v>
      </c>
      <c r="N123" s="7" t="n">
        <v>301092.651710309</v>
      </c>
      <c r="O123" s="7" t="n">
        <v>0</v>
      </c>
      <c r="P123" s="7" t="n">
        <v>3856.66900000004</v>
      </c>
      <c r="Q123" s="7" t="n">
        <v>17144.9285852369</v>
      </c>
      <c r="R123" s="7" t="n">
        <v>7153.75025376033</v>
      </c>
      <c r="S123" s="7" t="n">
        <v>0</v>
      </c>
      <c r="T123" s="7" t="n">
        <v>1610775.82992927</v>
      </c>
      <c r="U123" s="7" t="n">
        <v>226961.237790769</v>
      </c>
      <c r="V123" s="7" t="n">
        <v>487742.057858196</v>
      </c>
      <c r="W123" s="7" t="n">
        <v>2319292.96324082</v>
      </c>
      <c r="X123" s="7" t="n">
        <v>219285.814211247</v>
      </c>
      <c r="Y123" s="7" t="n">
        <v>0</v>
      </c>
      <c r="Z123" s="7" t="n">
        <v>314545.520823591</v>
      </c>
      <c r="AA123" s="7" t="n">
        <v>775090.227937819</v>
      </c>
      <c r="AB123" s="7" t="n">
        <v>2653543.29828687</v>
      </c>
      <c r="AC123" s="7" t="n">
        <v>0</v>
      </c>
      <c r="AD123" s="7" t="n">
        <v>0</v>
      </c>
      <c r="AE123" s="7" t="n">
        <v>0</v>
      </c>
      <c r="AF123" s="7" t="n">
        <v>33250.8262708334</v>
      </c>
      <c r="AG123" s="7" t="n">
        <v>1413169.23777562</v>
      </c>
      <c r="AH123" s="7" t="n">
        <v>2317631.55115037</v>
      </c>
      <c r="AI123" s="7" t="n">
        <v>152916.727075382</v>
      </c>
      <c r="AJ123" s="7" t="n">
        <v>0</v>
      </c>
      <c r="AK123" s="7" t="n">
        <v>1353328.73159819</v>
      </c>
      <c r="AL123" s="7" t="n">
        <v>0</v>
      </c>
      <c r="AM123" s="7" t="n">
        <v>1007107.80139868</v>
      </c>
      <c r="AN123" s="7" t="n">
        <v>279373.981637225</v>
      </c>
      <c r="AO123" s="7" t="n">
        <v>1144204.41097681</v>
      </c>
      <c r="AP123" s="7" t="n">
        <v>0</v>
      </c>
      <c r="AQ123" s="7" t="n">
        <v>342736.582830302</v>
      </c>
      <c r="AR123" s="7" t="n">
        <v>0</v>
      </c>
      <c r="AS123" s="7" t="n">
        <v>142105.725147694</v>
      </c>
      <c r="AT123" s="7" t="n">
        <v>573194.262548352</v>
      </c>
      <c r="AU123" s="7" t="n">
        <v>0</v>
      </c>
      <c r="AV123" s="7" t="n">
        <v>3544481.22389163</v>
      </c>
      <c r="AW123" s="1" t="n">
        <f aca="false">SUM(G123:Z123)</f>
        <v>5680293.71840631</v>
      </c>
      <c r="AX123" s="1" t="n">
        <f aca="false">SUM(G123:AV123)</f>
        <v>21412428.3069321</v>
      </c>
      <c r="AY123" s="1" t="s">
        <v>176</v>
      </c>
      <c r="AZ123" s="1" t="s">
        <v>176</v>
      </c>
      <c r="BA123" s="1" t="s">
        <v>177</v>
      </c>
      <c r="BB123" s="5" t="s">
        <v>144</v>
      </c>
      <c r="BC123" s="1" t="s">
        <v>178</v>
      </c>
    </row>
    <row r="124" customFormat="false" ht="13.8" hidden="false" customHeight="false" outlineLevel="0" collapsed="false">
      <c r="A124" s="1" t="s">
        <v>142</v>
      </c>
      <c r="B124" s="1" t="s">
        <v>91</v>
      </c>
      <c r="C124" s="1" t="str">
        <f aca="false">CONCATENATE(A124,"_",B124)</f>
        <v>E_II </v>
      </c>
      <c r="E124" s="5" t="s">
        <v>192</v>
      </c>
      <c r="F124" s="6" t="n">
        <v>44094.1486458333</v>
      </c>
      <c r="G124" s="7" t="n">
        <v>55936.9595498393</v>
      </c>
      <c r="H124" s="7" t="n">
        <v>23149.665288301</v>
      </c>
      <c r="I124" s="7" t="n">
        <v>6827.49851720764</v>
      </c>
      <c r="J124" s="7" t="n">
        <v>14971.0164999999</v>
      </c>
      <c r="K124" s="7" t="n">
        <v>0</v>
      </c>
      <c r="L124" s="7" t="n">
        <v>0</v>
      </c>
      <c r="M124" s="7" t="n">
        <v>0</v>
      </c>
      <c r="N124" s="7" t="n">
        <v>209333.358724928</v>
      </c>
      <c r="O124" s="7" t="n">
        <v>0</v>
      </c>
      <c r="P124" s="7" t="n">
        <v>2013.52268749981</v>
      </c>
      <c r="Q124" s="7" t="n">
        <v>12119.822442897</v>
      </c>
      <c r="R124" s="7" t="n">
        <v>8197.89969303623</v>
      </c>
      <c r="S124" s="7" t="n">
        <v>0</v>
      </c>
      <c r="T124" s="7" t="n">
        <v>1189792.00750357</v>
      </c>
      <c r="U124" s="7" t="n">
        <v>166870.850776095</v>
      </c>
      <c r="V124" s="7" t="n">
        <v>384853.507423087</v>
      </c>
      <c r="W124" s="7" t="n">
        <v>1712725.77570726</v>
      </c>
      <c r="X124" s="7" t="n">
        <v>144276.680168054</v>
      </c>
      <c r="Y124" s="7" t="n">
        <v>0</v>
      </c>
      <c r="Z124" s="7" t="n">
        <v>274555.061802751</v>
      </c>
      <c r="AA124" s="7" t="n">
        <v>549182.483000493</v>
      </c>
      <c r="AB124" s="7" t="n">
        <v>1971166.2569995</v>
      </c>
      <c r="AC124" s="7" t="n">
        <v>0</v>
      </c>
      <c r="AD124" s="7" t="n">
        <v>0</v>
      </c>
      <c r="AE124" s="7" t="n">
        <v>0</v>
      </c>
      <c r="AF124" s="7" t="n">
        <v>50420.9629375</v>
      </c>
      <c r="AG124" s="7" t="n">
        <v>819213.237752248</v>
      </c>
      <c r="AH124" s="7" t="n">
        <v>1005792.33443878</v>
      </c>
      <c r="AI124" s="7" t="n">
        <v>118187.703061889</v>
      </c>
      <c r="AJ124" s="7" t="n">
        <v>0</v>
      </c>
      <c r="AK124" s="7" t="n">
        <v>1005792.24998328</v>
      </c>
      <c r="AL124" s="7" t="n">
        <v>0</v>
      </c>
      <c r="AM124" s="7" t="n">
        <v>790184.629132018</v>
      </c>
      <c r="AN124" s="7" t="n">
        <v>231033.055468831</v>
      </c>
      <c r="AO124" s="7" t="n">
        <v>823606.171855307</v>
      </c>
      <c r="AP124" s="7" t="n">
        <v>0</v>
      </c>
      <c r="AQ124" s="7" t="n">
        <v>412715.231246984</v>
      </c>
      <c r="AR124" s="7" t="n">
        <v>0</v>
      </c>
      <c r="AS124" s="7" t="n">
        <v>75328.5875382175</v>
      </c>
      <c r="AT124" s="7" t="n">
        <v>344733.896040841</v>
      </c>
      <c r="AU124" s="7" t="n">
        <v>0</v>
      </c>
      <c r="AV124" s="7" t="n">
        <v>2472841.30030832</v>
      </c>
      <c r="AW124" s="1" t="n">
        <f aca="false">SUM(G124:Z124)</f>
        <v>4205623.62678453</v>
      </c>
      <c r="AX124" s="1" t="n">
        <f aca="false">SUM(G124:AV124)</f>
        <v>14875821.7265487</v>
      </c>
      <c r="AY124" s="1" t="s">
        <v>176</v>
      </c>
      <c r="AZ124" s="1" t="s">
        <v>176</v>
      </c>
      <c r="BA124" s="1" t="s">
        <v>177</v>
      </c>
      <c r="BB124" s="5" t="s">
        <v>144</v>
      </c>
      <c r="BC124" s="1" t="s">
        <v>178</v>
      </c>
    </row>
    <row r="125" customFormat="false" ht="13.8" hidden="false" customHeight="false" outlineLevel="0" collapsed="false">
      <c r="A125" s="1" t="s">
        <v>142</v>
      </c>
      <c r="B125" s="1" t="s">
        <v>91</v>
      </c>
      <c r="C125" s="1" t="str">
        <f aca="false">CONCATENATE(A125,"_",B125)</f>
        <v>E_II </v>
      </c>
      <c r="E125" s="5" t="s">
        <v>193</v>
      </c>
      <c r="F125" s="6" t="n">
        <v>44094.1873148148</v>
      </c>
      <c r="G125" s="7" t="n">
        <v>857179.421970834</v>
      </c>
      <c r="H125" s="7" t="n">
        <v>383613.603379604</v>
      </c>
      <c r="I125" s="7" t="n">
        <v>135228.521185496</v>
      </c>
      <c r="J125" s="7" t="n">
        <v>340415.037616708</v>
      </c>
      <c r="K125" s="7" t="n">
        <v>37201.3737675672</v>
      </c>
      <c r="L125" s="7" t="n">
        <v>0</v>
      </c>
      <c r="M125" s="7" t="n">
        <v>92949.6272033403</v>
      </c>
      <c r="N125" s="7" t="n">
        <v>3825835.70225868</v>
      </c>
      <c r="O125" s="7" t="n">
        <v>0</v>
      </c>
      <c r="P125" s="7" t="n">
        <v>7130.22350000005</v>
      </c>
      <c r="Q125" s="7" t="n">
        <v>63365.6913128135</v>
      </c>
      <c r="R125" s="7" t="n">
        <v>9477.6759657383</v>
      </c>
      <c r="S125" s="7" t="n">
        <v>0</v>
      </c>
      <c r="T125" s="7" t="n">
        <v>0</v>
      </c>
      <c r="U125" s="7" t="n">
        <v>1981698.31589413</v>
      </c>
      <c r="V125" s="7" t="n">
        <v>0</v>
      </c>
      <c r="W125" s="7" t="n">
        <v>179899.654039577</v>
      </c>
      <c r="X125" s="7" t="n">
        <v>44145.7789843027</v>
      </c>
      <c r="Y125" s="7" t="n">
        <v>42512.9623364557</v>
      </c>
      <c r="Z125" s="7" t="n">
        <v>241990.970586374</v>
      </c>
      <c r="AA125" s="7" t="n">
        <v>886955.620720895</v>
      </c>
      <c r="AB125" s="7" t="n">
        <v>48615.6621797464</v>
      </c>
      <c r="AC125" s="7" t="n">
        <v>0</v>
      </c>
      <c r="AD125" s="7" t="n">
        <v>0</v>
      </c>
      <c r="AE125" s="7" t="n">
        <v>0</v>
      </c>
      <c r="AF125" s="7" t="n">
        <v>74676.227131068</v>
      </c>
      <c r="AG125" s="7" t="n">
        <v>2421599.75524889</v>
      </c>
      <c r="AH125" s="7" t="n">
        <v>1197651.29387257</v>
      </c>
      <c r="AI125" s="7" t="n">
        <v>225937.060881701</v>
      </c>
      <c r="AJ125" s="7" t="n">
        <v>0</v>
      </c>
      <c r="AK125" s="7" t="n">
        <v>1198040.07276979</v>
      </c>
      <c r="AL125" s="7" t="n">
        <v>0</v>
      </c>
      <c r="AM125" s="7" t="n">
        <v>1468325.09317639</v>
      </c>
      <c r="AN125" s="7" t="n">
        <v>0</v>
      </c>
      <c r="AO125" s="7" t="n">
        <v>3985919.70367657</v>
      </c>
      <c r="AP125" s="7" t="n">
        <v>0</v>
      </c>
      <c r="AQ125" s="7" t="n">
        <v>1903616.89993442</v>
      </c>
      <c r="AR125" s="7" t="n">
        <v>0</v>
      </c>
      <c r="AS125" s="7" t="n">
        <v>203763.510566392</v>
      </c>
      <c r="AT125" s="7" t="n">
        <v>559689.455669124</v>
      </c>
      <c r="AU125" s="7" t="n">
        <v>0</v>
      </c>
      <c r="AV125" s="7" t="n">
        <v>3933850.96467935</v>
      </c>
      <c r="AW125" s="1" t="n">
        <f aca="false">SUM(G125:Z125)</f>
        <v>8242644.56000162</v>
      </c>
      <c r="AX125" s="1" t="n">
        <f aca="false">SUM(G125:AV125)</f>
        <v>26351285.8805085</v>
      </c>
      <c r="AY125" s="1" t="s">
        <v>176</v>
      </c>
      <c r="AZ125" s="1" t="s">
        <v>176</v>
      </c>
      <c r="BA125" s="1" t="s">
        <v>177</v>
      </c>
      <c r="BB125" s="5" t="s">
        <v>144</v>
      </c>
      <c r="BC125" s="1" t="s">
        <v>178</v>
      </c>
    </row>
    <row r="126" customFormat="false" ht="13.8" hidden="false" customHeight="false" outlineLevel="0" collapsed="false">
      <c r="A126" s="1" t="s">
        <v>142</v>
      </c>
      <c r="B126" s="1" t="s">
        <v>91</v>
      </c>
      <c r="C126" s="1" t="str">
        <f aca="false">CONCATENATE(A126,"_",B126)</f>
        <v>E_II </v>
      </c>
      <c r="E126" s="5" t="s">
        <v>194</v>
      </c>
      <c r="F126" s="6" t="n">
        <v>44094.2259953704</v>
      </c>
      <c r="G126" s="7" t="n">
        <v>13812932.9741813</v>
      </c>
      <c r="H126" s="7" t="n">
        <v>321495.220612616</v>
      </c>
      <c r="I126" s="7" t="n">
        <v>131644.534861097</v>
      </c>
      <c r="J126" s="7" t="n">
        <v>270341.481701593</v>
      </c>
      <c r="K126" s="7" t="n">
        <v>35951.9774651646</v>
      </c>
      <c r="L126" s="7" t="n">
        <v>9722.56765403898</v>
      </c>
      <c r="M126" s="7" t="n">
        <v>220134.916957975</v>
      </c>
      <c r="N126" s="7" t="n">
        <v>3121636.49197159</v>
      </c>
      <c r="O126" s="7" t="n">
        <v>0</v>
      </c>
      <c r="P126" s="7" t="n">
        <v>5036.98796750017</v>
      </c>
      <c r="Q126" s="7" t="n">
        <v>92021.5000052933</v>
      </c>
      <c r="R126" s="7" t="n">
        <v>30054.496005571</v>
      </c>
      <c r="S126" s="7" t="n">
        <v>0</v>
      </c>
      <c r="T126" s="7" t="n">
        <v>2176474.1542279</v>
      </c>
      <c r="U126" s="7" t="n">
        <v>2140561.19112657</v>
      </c>
      <c r="V126" s="7" t="n">
        <v>518474.33504731</v>
      </c>
      <c r="W126" s="7" t="n">
        <v>310528.954830572</v>
      </c>
      <c r="X126" s="7" t="n">
        <v>1587409.86333792</v>
      </c>
      <c r="Y126" s="7" t="n">
        <v>81145.6725387706</v>
      </c>
      <c r="Z126" s="7" t="n">
        <v>273624.021954786</v>
      </c>
      <c r="AA126" s="7" t="n">
        <v>0</v>
      </c>
      <c r="AB126" s="7" t="n">
        <v>3384646.67287355</v>
      </c>
      <c r="AC126" s="7" t="n">
        <v>0</v>
      </c>
      <c r="AD126" s="7" t="n">
        <v>0</v>
      </c>
      <c r="AE126" s="7" t="n">
        <v>0</v>
      </c>
      <c r="AF126" s="7" t="n">
        <v>22035.1968333346</v>
      </c>
      <c r="AG126" s="7" t="n">
        <v>2459785.39082315</v>
      </c>
      <c r="AH126" s="7" t="n">
        <v>326078.643228005</v>
      </c>
      <c r="AI126" s="7" t="n">
        <v>47714.821334741</v>
      </c>
      <c r="AJ126" s="7" t="n">
        <v>0</v>
      </c>
      <c r="AK126" s="7" t="n">
        <v>333240.544476132</v>
      </c>
      <c r="AL126" s="7" t="n">
        <v>0</v>
      </c>
      <c r="AM126" s="7" t="n">
        <v>416113.105258999</v>
      </c>
      <c r="AN126" s="7" t="n">
        <v>387474.725811409</v>
      </c>
      <c r="AO126" s="7" t="n">
        <v>3227649.19370373</v>
      </c>
      <c r="AP126" s="7" t="n">
        <v>0</v>
      </c>
      <c r="AQ126" s="7" t="n">
        <v>901273.046322847</v>
      </c>
      <c r="AR126" s="7" t="n">
        <v>0</v>
      </c>
      <c r="AS126" s="7" t="n">
        <v>0</v>
      </c>
      <c r="AT126" s="7" t="n">
        <v>1344103.05996095</v>
      </c>
      <c r="AU126" s="7" t="n">
        <v>0</v>
      </c>
      <c r="AV126" s="7" t="n">
        <v>6384617.54909774</v>
      </c>
      <c r="AW126" s="1" t="n">
        <f aca="false">SUM(G126:Z126)</f>
        <v>25139191.3424476</v>
      </c>
      <c r="AX126" s="1" t="n">
        <f aca="false">SUM(G126:AV126)</f>
        <v>44373923.2921722</v>
      </c>
      <c r="AY126" s="1" t="s">
        <v>176</v>
      </c>
      <c r="AZ126" s="1" t="s">
        <v>176</v>
      </c>
      <c r="BA126" s="1" t="s">
        <v>177</v>
      </c>
      <c r="BB126" s="5" t="s">
        <v>144</v>
      </c>
      <c r="BC126" s="1" t="s">
        <v>178</v>
      </c>
    </row>
    <row r="127" customFormat="false" ht="13.8" hidden="false" customHeight="false" outlineLevel="0" collapsed="false">
      <c r="A127" s="1" t="s">
        <v>142</v>
      </c>
      <c r="B127" s="1" t="s">
        <v>91</v>
      </c>
      <c r="C127" s="1" t="str">
        <f aca="false">CONCATENATE(A127,"_",B127)</f>
        <v>E_II </v>
      </c>
      <c r="E127" s="5" t="s">
        <v>195</v>
      </c>
      <c r="F127" s="6" t="n">
        <v>44099.6356134259</v>
      </c>
      <c r="G127" s="7" t="n">
        <v>18590981.0041553</v>
      </c>
      <c r="H127" s="7" t="n">
        <v>708578.553500013</v>
      </c>
      <c r="I127" s="7" t="n">
        <v>240197.700166665</v>
      </c>
      <c r="J127" s="7" t="n">
        <v>810311.450556048</v>
      </c>
      <c r="K127" s="7" t="n">
        <v>42086.7549549553</v>
      </c>
      <c r="L127" s="7" t="n">
        <v>19540.2819677748</v>
      </c>
      <c r="M127" s="7" t="n">
        <v>387941.527849582</v>
      </c>
      <c r="N127" s="7" t="n">
        <v>6809120.81478182</v>
      </c>
      <c r="O127" s="7" t="n">
        <v>3705591.49253404</v>
      </c>
      <c r="P127" s="7" t="n">
        <v>7589.61350250009</v>
      </c>
      <c r="Q127" s="7" t="n">
        <v>615815.234128796</v>
      </c>
      <c r="R127" s="7" t="n">
        <v>132906.637448467</v>
      </c>
      <c r="S127" s="7" t="n">
        <v>0</v>
      </c>
      <c r="T127" s="7" t="n">
        <v>2357215.33324406</v>
      </c>
      <c r="U127" s="7" t="n">
        <v>1000127.378044</v>
      </c>
      <c r="V127" s="7" t="n">
        <v>0</v>
      </c>
      <c r="W127" s="7" t="n">
        <v>3839141.46452078</v>
      </c>
      <c r="X127" s="7" t="n">
        <v>656629.739825925</v>
      </c>
      <c r="Y127" s="7" t="n">
        <v>402905.137453438</v>
      </c>
      <c r="Z127" s="7" t="n">
        <v>1595565.89665545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7" t="n">
        <v>15775.3109166662</v>
      </c>
      <c r="AG127" s="7" t="n">
        <v>510483.550553912</v>
      </c>
      <c r="AH127" s="7" t="n">
        <v>3837475.49046929</v>
      </c>
      <c r="AI127" s="7" t="n">
        <v>0</v>
      </c>
      <c r="AJ127" s="7" t="n">
        <v>0</v>
      </c>
      <c r="AK127" s="7" t="n">
        <v>0</v>
      </c>
      <c r="AL127" s="7" t="n">
        <v>0</v>
      </c>
      <c r="AM127" s="7" t="n">
        <v>0</v>
      </c>
      <c r="AN127" s="7" t="n">
        <v>0</v>
      </c>
      <c r="AO127" s="7" t="n">
        <v>0</v>
      </c>
      <c r="AP127" s="7" t="n">
        <v>0</v>
      </c>
      <c r="AQ127" s="7" t="n">
        <v>0</v>
      </c>
      <c r="AR127" s="7" t="n">
        <v>0</v>
      </c>
      <c r="AS127" s="7" t="n">
        <v>0</v>
      </c>
      <c r="AT127" s="7" t="n">
        <v>942247.334038766</v>
      </c>
      <c r="AU127" s="7" t="n">
        <v>0</v>
      </c>
      <c r="AV127" s="7" t="n">
        <v>5777086.98153861</v>
      </c>
      <c r="AW127" s="1" t="n">
        <f aca="false">SUM(G127:Z127)</f>
        <v>41922246.0152896</v>
      </c>
      <c r="AX127" s="1" t="n">
        <f aca="false">SUM(G127:AV127)</f>
        <v>53005314.6828069</v>
      </c>
      <c r="AY127" s="1" t="s">
        <v>176</v>
      </c>
      <c r="AZ127" s="1" t="s">
        <v>176</v>
      </c>
      <c r="BA127" s="1" t="s">
        <v>177</v>
      </c>
      <c r="BB127" s="5" t="s">
        <v>144</v>
      </c>
      <c r="BC127" s="1" t="s">
        <v>178</v>
      </c>
    </row>
    <row r="128" customFormat="false" ht="13.8" hidden="false" customHeight="false" outlineLevel="0" collapsed="false">
      <c r="A128" s="1" t="s">
        <v>142</v>
      </c>
      <c r="B128" s="1" t="s">
        <v>91</v>
      </c>
      <c r="C128" s="1" t="str">
        <f aca="false">CONCATENATE(A128,"_",B128)</f>
        <v>E_II </v>
      </c>
      <c r="E128" s="5" t="s">
        <v>196</v>
      </c>
      <c r="F128" s="6" t="n">
        <v>44094.3032638889</v>
      </c>
      <c r="G128" s="7" t="n">
        <v>17498077.7521836</v>
      </c>
      <c r="H128" s="7" t="n">
        <v>644158.138643075</v>
      </c>
      <c r="I128" s="7" t="n">
        <v>220183.545774013</v>
      </c>
      <c r="J128" s="7" t="n">
        <v>737249.288394697</v>
      </c>
      <c r="K128" s="7" t="n">
        <v>26260.3835000005</v>
      </c>
      <c r="L128" s="7" t="n">
        <v>24971.5235083566</v>
      </c>
      <c r="M128" s="7" t="n">
        <v>338840.007346053</v>
      </c>
      <c r="N128" s="7" t="n">
        <v>6248180.84666144</v>
      </c>
      <c r="O128" s="7" t="n">
        <v>3410398.46758562</v>
      </c>
      <c r="P128" s="7" t="n">
        <v>8242.47477999986</v>
      </c>
      <c r="Q128" s="7" t="n">
        <v>564482.512366289</v>
      </c>
      <c r="R128" s="7" t="n">
        <v>122509.565905292</v>
      </c>
      <c r="S128" s="7" t="n">
        <v>0</v>
      </c>
      <c r="T128" s="7" t="n">
        <v>2206355.82297334</v>
      </c>
      <c r="U128" s="7" t="n">
        <v>828442.656323388</v>
      </c>
      <c r="V128" s="7" t="n">
        <v>0</v>
      </c>
      <c r="W128" s="7" t="n">
        <v>3591529.77480633</v>
      </c>
      <c r="X128" s="7" t="n">
        <v>603677.29030247</v>
      </c>
      <c r="Y128" s="7" t="n">
        <v>399472.981713173</v>
      </c>
      <c r="Z128" s="7" t="n">
        <v>1494979.36656671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7" t="n">
        <v>10543.9874374999</v>
      </c>
      <c r="AG128" s="7" t="n">
        <v>507248.354020452</v>
      </c>
      <c r="AH128" s="7" t="n">
        <v>3591869.79690983</v>
      </c>
      <c r="AI128" s="7" t="n">
        <v>0</v>
      </c>
      <c r="AJ128" s="7" t="n">
        <v>0</v>
      </c>
      <c r="AK128" s="7" t="n">
        <v>0</v>
      </c>
      <c r="AL128" s="7" t="n">
        <v>0</v>
      </c>
      <c r="AM128" s="7" t="n">
        <v>0</v>
      </c>
      <c r="AN128" s="7" t="n">
        <v>0</v>
      </c>
      <c r="AO128" s="7" t="n">
        <v>0</v>
      </c>
      <c r="AP128" s="7" t="n">
        <v>0</v>
      </c>
      <c r="AQ128" s="7" t="n">
        <v>0</v>
      </c>
      <c r="AR128" s="7" t="n">
        <v>0</v>
      </c>
      <c r="AS128" s="7" t="n">
        <v>0</v>
      </c>
      <c r="AT128" s="7" t="n">
        <v>678931.806597667</v>
      </c>
      <c r="AU128" s="7" t="n">
        <v>0</v>
      </c>
      <c r="AV128" s="7" t="n">
        <v>5376830.58727641</v>
      </c>
      <c r="AW128" s="1" t="n">
        <f aca="false">SUM(G128:Z128)</f>
        <v>38968012.3993339</v>
      </c>
      <c r="AX128" s="1" t="n">
        <f aca="false">SUM(G128:AV128)</f>
        <v>49133436.9315757</v>
      </c>
      <c r="AY128" s="1" t="s">
        <v>176</v>
      </c>
      <c r="AZ128" s="1" t="s">
        <v>176</v>
      </c>
      <c r="BA128" s="1" t="s">
        <v>177</v>
      </c>
      <c r="BB128" s="5" t="s">
        <v>144</v>
      </c>
      <c r="BC128" s="1" t="s">
        <v>178</v>
      </c>
    </row>
    <row r="129" customFormat="false" ht="13.8" hidden="false" customHeight="false" outlineLevel="0" collapsed="false">
      <c r="A129" s="1" t="s">
        <v>142</v>
      </c>
      <c r="B129" s="1" t="s">
        <v>91</v>
      </c>
      <c r="C129" s="1" t="str">
        <f aca="false">CONCATENATE(A129,"_",B129)</f>
        <v>E_II </v>
      </c>
      <c r="E129" s="5" t="s">
        <v>197</v>
      </c>
      <c r="F129" s="6" t="n">
        <v>44093.4107523148</v>
      </c>
      <c r="G129" s="7" t="n">
        <v>8145650.43001151</v>
      </c>
      <c r="H129" s="7" t="n">
        <v>560697.348124041</v>
      </c>
      <c r="I129" s="7" t="n">
        <v>199390.05018035</v>
      </c>
      <c r="J129" s="7" t="n">
        <v>1094453.69060165</v>
      </c>
      <c r="K129" s="7" t="n">
        <v>29096.6290272977</v>
      </c>
      <c r="L129" s="7" t="n">
        <v>18842.6735696377</v>
      </c>
      <c r="M129" s="7" t="n">
        <v>338887.488096228</v>
      </c>
      <c r="N129" s="7" t="n">
        <v>5303312.54925313</v>
      </c>
      <c r="O129" s="7" t="n">
        <v>88124.4390621179</v>
      </c>
      <c r="P129" s="7" t="n">
        <v>5953.00199875011</v>
      </c>
      <c r="Q129" s="7" t="n">
        <v>849123.45293838</v>
      </c>
      <c r="R129" s="7" t="n">
        <v>261795.218153484</v>
      </c>
      <c r="S129" s="7" t="n">
        <v>0</v>
      </c>
      <c r="T129" s="7" t="n">
        <v>2234764.98206398</v>
      </c>
      <c r="U129" s="7" t="n">
        <v>1782586.53490904</v>
      </c>
      <c r="V129" s="7" t="n">
        <v>0</v>
      </c>
      <c r="W129" s="7" t="n">
        <v>11576822.5990068</v>
      </c>
      <c r="X129" s="7" t="n">
        <v>88866.3931772144</v>
      </c>
      <c r="Y129" s="7" t="n">
        <v>655691.452137745</v>
      </c>
      <c r="Z129" s="7" t="n">
        <v>714321.188877838</v>
      </c>
      <c r="AA129" s="7" t="n">
        <v>8339.12150000015</v>
      </c>
      <c r="AB129" s="7" t="n">
        <v>5545108.24442175</v>
      </c>
      <c r="AC129" s="7" t="n">
        <v>0</v>
      </c>
      <c r="AD129" s="7" t="n">
        <v>0</v>
      </c>
      <c r="AE129" s="7" t="n">
        <v>0</v>
      </c>
      <c r="AF129" s="7" t="n">
        <v>31487.3879791665</v>
      </c>
      <c r="AG129" s="7" t="n">
        <v>1899308.43145524</v>
      </c>
      <c r="AH129" s="7" t="n">
        <v>11570886.7750869</v>
      </c>
      <c r="AI129" s="7" t="n">
        <v>56386.2359999999</v>
      </c>
      <c r="AJ129" s="7" t="n">
        <v>0</v>
      </c>
      <c r="AK129" s="7" t="n">
        <v>732774.214689877</v>
      </c>
      <c r="AL129" s="7" t="n">
        <v>0</v>
      </c>
      <c r="AM129" s="7" t="n">
        <v>115361.686500001</v>
      </c>
      <c r="AN129" s="7" t="n">
        <v>525324.7857625</v>
      </c>
      <c r="AO129" s="7" t="n">
        <v>0</v>
      </c>
      <c r="AP129" s="7" t="n">
        <v>0</v>
      </c>
      <c r="AQ129" s="7" t="n">
        <v>0</v>
      </c>
      <c r="AR129" s="7" t="n">
        <v>0</v>
      </c>
      <c r="AS129" s="7" t="n">
        <v>29910.4415000002</v>
      </c>
      <c r="AT129" s="7" t="n">
        <v>1478025.6248443</v>
      </c>
      <c r="AU129" s="7" t="n">
        <v>0</v>
      </c>
      <c r="AV129" s="7" t="n">
        <v>10167515.6635266</v>
      </c>
      <c r="AW129" s="1" t="n">
        <f aca="false">SUM(G129:Z129)</f>
        <v>33948380.1211892</v>
      </c>
      <c r="AX129" s="1" t="n">
        <f aca="false">SUM(G129:AV129)</f>
        <v>66108808.7344555</v>
      </c>
      <c r="AY129" s="1" t="s">
        <v>176</v>
      </c>
      <c r="AZ129" s="1" t="s">
        <v>176</v>
      </c>
      <c r="BA129" s="1" t="s">
        <v>177</v>
      </c>
      <c r="BB129" s="5" t="s">
        <v>144</v>
      </c>
      <c r="BC129" s="1" t="s">
        <v>178</v>
      </c>
    </row>
    <row r="130" customFormat="false" ht="13.8" hidden="false" customHeight="false" outlineLevel="0" collapsed="false">
      <c r="A130" s="1" t="s">
        <v>142</v>
      </c>
      <c r="B130" s="1" t="s">
        <v>91</v>
      </c>
      <c r="C130" s="1" t="str">
        <f aca="false">CONCATENATE(A130,"_",B130)</f>
        <v>E_II </v>
      </c>
      <c r="E130" s="5" t="s">
        <v>198</v>
      </c>
      <c r="F130" s="6" t="n">
        <v>44093.4495717593</v>
      </c>
      <c r="G130" s="7" t="n">
        <v>5169183.16976947</v>
      </c>
      <c r="H130" s="7" t="n">
        <v>90100.2860000018</v>
      </c>
      <c r="I130" s="7" t="n">
        <v>54172.828910214</v>
      </c>
      <c r="J130" s="7" t="n">
        <v>367660.075186483</v>
      </c>
      <c r="K130" s="7" t="n">
        <v>26933.0707345403</v>
      </c>
      <c r="L130" s="7" t="n">
        <v>19978.020988858</v>
      </c>
      <c r="M130" s="7" t="n">
        <v>323755.800952991</v>
      </c>
      <c r="N130" s="7" t="n">
        <v>1102911.38866067</v>
      </c>
      <c r="O130" s="7" t="n">
        <v>1775141.94165783</v>
      </c>
      <c r="P130" s="7" t="n">
        <v>0</v>
      </c>
      <c r="Q130" s="7" t="n">
        <v>663054.441393811</v>
      </c>
      <c r="R130" s="7" t="n">
        <v>179239.94927159</v>
      </c>
      <c r="S130" s="7" t="n">
        <v>0</v>
      </c>
      <c r="T130" s="7" t="n">
        <v>269701.456568689</v>
      </c>
      <c r="U130" s="7" t="n">
        <v>639699.134364051</v>
      </c>
      <c r="V130" s="7" t="n">
        <v>0</v>
      </c>
      <c r="W130" s="7" t="n">
        <v>48122.0180065829</v>
      </c>
      <c r="X130" s="7" t="n">
        <v>125290.866227848</v>
      </c>
      <c r="Y130" s="7" t="n">
        <v>442886.61395536</v>
      </c>
      <c r="Z130" s="7" t="n">
        <v>563472.959796646</v>
      </c>
      <c r="AA130" s="7" t="n">
        <v>7209.10000000022</v>
      </c>
      <c r="AB130" s="7" t="n">
        <v>2203784.5160387</v>
      </c>
      <c r="AC130" s="7" t="n">
        <v>0</v>
      </c>
      <c r="AD130" s="7" t="n">
        <v>0</v>
      </c>
      <c r="AE130" s="7" t="n">
        <v>0</v>
      </c>
      <c r="AF130" s="7" t="n">
        <v>0</v>
      </c>
      <c r="AG130" s="7" t="n">
        <v>151277.361579343</v>
      </c>
      <c r="AH130" s="7" t="n">
        <v>254438.578641007</v>
      </c>
      <c r="AI130" s="7" t="n">
        <v>0</v>
      </c>
      <c r="AJ130" s="7" t="n">
        <v>0</v>
      </c>
      <c r="AK130" s="7" t="n">
        <v>250114.48154722</v>
      </c>
      <c r="AL130" s="7" t="n">
        <v>0</v>
      </c>
      <c r="AM130" s="7" t="n">
        <v>67067.0121074173</v>
      </c>
      <c r="AN130" s="7" t="n">
        <v>236939.652517024</v>
      </c>
      <c r="AO130" s="7" t="n">
        <v>0</v>
      </c>
      <c r="AP130" s="7" t="n">
        <v>0</v>
      </c>
      <c r="AQ130" s="7" t="n">
        <v>0</v>
      </c>
      <c r="AR130" s="7" t="n">
        <v>0</v>
      </c>
      <c r="AS130" s="7" t="n">
        <v>0</v>
      </c>
      <c r="AT130" s="7" t="n">
        <v>648344.680600231</v>
      </c>
      <c r="AU130" s="7" t="n">
        <v>0</v>
      </c>
      <c r="AV130" s="7" t="n">
        <v>3677261.52009841</v>
      </c>
      <c r="AW130" s="1" t="n">
        <f aca="false">SUM(G130:Z130)</f>
        <v>11861304.0224456</v>
      </c>
      <c r="AX130" s="1" t="n">
        <f aca="false">SUM(G130:AV130)</f>
        <v>19357740.925575</v>
      </c>
      <c r="AY130" s="1" t="s">
        <v>176</v>
      </c>
      <c r="AZ130" s="1" t="s">
        <v>176</v>
      </c>
      <c r="BA130" s="1" t="s">
        <v>177</v>
      </c>
      <c r="BB130" s="5" t="s">
        <v>144</v>
      </c>
      <c r="BC130" s="1" t="s">
        <v>178</v>
      </c>
    </row>
    <row r="131" customFormat="false" ht="13.8" hidden="false" customHeight="false" outlineLevel="0" collapsed="false">
      <c r="A131" s="1" t="s">
        <v>142</v>
      </c>
      <c r="B131" s="1" t="s">
        <v>91</v>
      </c>
      <c r="C131" s="1" t="str">
        <f aca="false">CONCATENATE(A131,"_",B131)</f>
        <v>E_II </v>
      </c>
      <c r="E131" s="5" t="s">
        <v>199</v>
      </c>
      <c r="F131" s="6" t="n">
        <v>44100.1012847222</v>
      </c>
      <c r="G131" s="7" t="n">
        <v>8355660.37445643</v>
      </c>
      <c r="H131" s="7" t="n">
        <v>570887.286386401</v>
      </c>
      <c r="I131" s="7" t="n">
        <v>283546.653986186</v>
      </c>
      <c r="J131" s="7" t="n">
        <v>961369.663718021</v>
      </c>
      <c r="K131" s="7" t="n">
        <v>61790.027671309</v>
      </c>
      <c r="L131" s="7" t="n">
        <v>32881.6210194984</v>
      </c>
      <c r="M131" s="7" t="n">
        <v>325782.936129724</v>
      </c>
      <c r="N131" s="7" t="n">
        <v>5379253.54005581</v>
      </c>
      <c r="O131" s="7" t="n">
        <v>87999.0245543184</v>
      </c>
      <c r="P131" s="7" t="n">
        <v>0</v>
      </c>
      <c r="Q131" s="7" t="n">
        <v>1026070.04267612</v>
      </c>
      <c r="R131" s="7" t="n">
        <v>268224.435154597</v>
      </c>
      <c r="S131" s="7" t="n">
        <v>0</v>
      </c>
      <c r="T131" s="7" t="n">
        <v>2243505.62431515</v>
      </c>
      <c r="U131" s="7" t="n">
        <v>1077045.33666274</v>
      </c>
      <c r="V131" s="7" t="n">
        <v>0</v>
      </c>
      <c r="W131" s="7" t="n">
        <v>164333.66764486</v>
      </c>
      <c r="X131" s="7" t="n">
        <v>84467.1378820106</v>
      </c>
      <c r="Y131" s="7" t="n">
        <v>734871.939919953</v>
      </c>
      <c r="Z131" s="7" t="n">
        <v>652686.785412783</v>
      </c>
      <c r="AA131" s="7" t="n">
        <v>1764600.30474928</v>
      </c>
      <c r="AB131" s="7" t="n">
        <v>103895.878711143</v>
      </c>
      <c r="AC131" s="7" t="n">
        <v>0</v>
      </c>
      <c r="AD131" s="7" t="n">
        <v>0</v>
      </c>
      <c r="AE131" s="7" t="n">
        <v>0</v>
      </c>
      <c r="AF131" s="7" t="n">
        <v>78362.1923750002</v>
      </c>
      <c r="AG131" s="7" t="n">
        <v>1562449.90944948</v>
      </c>
      <c r="AH131" s="7" t="n">
        <v>172578.06501662</v>
      </c>
      <c r="AI131" s="7" t="n">
        <v>394662.416887158</v>
      </c>
      <c r="AJ131" s="7" t="n">
        <v>0</v>
      </c>
      <c r="AK131" s="7" t="n">
        <v>2535389.24196843</v>
      </c>
      <c r="AL131" s="7" t="n">
        <v>0</v>
      </c>
      <c r="AM131" s="7" t="n">
        <v>2783615.49394404</v>
      </c>
      <c r="AN131" s="7" t="n">
        <v>67950.9830000005</v>
      </c>
      <c r="AO131" s="7" t="n">
        <v>495265.521496072</v>
      </c>
      <c r="AP131" s="7" t="n">
        <v>0</v>
      </c>
      <c r="AQ131" s="7" t="n">
        <v>0</v>
      </c>
      <c r="AR131" s="7" t="n">
        <v>0</v>
      </c>
      <c r="AS131" s="7" t="n">
        <v>174482.507080338</v>
      </c>
      <c r="AT131" s="7" t="n">
        <v>903112.78040541</v>
      </c>
      <c r="AU131" s="7" t="n">
        <v>0</v>
      </c>
      <c r="AV131" s="7" t="n">
        <v>5139399.5373196</v>
      </c>
      <c r="AW131" s="1" t="n">
        <f aca="false">SUM(G131:Z131)</f>
        <v>22310376.0976459</v>
      </c>
      <c r="AX131" s="1" t="n">
        <f aca="false">SUM(G131:AV131)</f>
        <v>38486140.9300485</v>
      </c>
      <c r="AY131" s="1" t="s">
        <v>176</v>
      </c>
      <c r="AZ131" s="1" t="s">
        <v>176</v>
      </c>
      <c r="BA131" s="1" t="s">
        <v>177</v>
      </c>
      <c r="BB131" s="5" t="s">
        <v>144</v>
      </c>
      <c r="BC131" s="1" t="s">
        <v>178</v>
      </c>
    </row>
    <row r="132" customFormat="false" ht="13.8" hidden="false" customHeight="false" outlineLevel="0" collapsed="false">
      <c r="A132" s="1" t="s">
        <v>142</v>
      </c>
      <c r="B132" s="1" t="s">
        <v>91</v>
      </c>
      <c r="C132" s="1" t="str">
        <f aca="false">CONCATENATE(A132,"_",B132)</f>
        <v>E_II </v>
      </c>
      <c r="E132" s="5" t="s">
        <v>200</v>
      </c>
      <c r="F132" s="6" t="n">
        <v>44093.5273148148</v>
      </c>
      <c r="G132" s="7" t="n">
        <v>6587894.63192598</v>
      </c>
      <c r="H132" s="7" t="n">
        <v>423017.449282909</v>
      </c>
      <c r="I132" s="7" t="n">
        <v>227445.163263631</v>
      </c>
      <c r="J132" s="7" t="n">
        <v>750520.013227388</v>
      </c>
      <c r="K132" s="7" t="n">
        <v>49275.2460740955</v>
      </c>
      <c r="L132" s="7" t="n">
        <v>24860.5184504179</v>
      </c>
      <c r="M132" s="7" t="n">
        <v>270309.673913648</v>
      </c>
      <c r="N132" s="7" t="n">
        <v>4135911.54190492</v>
      </c>
      <c r="O132" s="7" t="n">
        <v>66945.1040623715</v>
      </c>
      <c r="P132" s="7" t="n">
        <v>2989.37189999982</v>
      </c>
      <c r="Q132" s="7" t="n">
        <v>789779.184240031</v>
      </c>
      <c r="R132" s="7" t="n">
        <v>210069.034265459</v>
      </c>
      <c r="S132" s="7" t="n">
        <v>0</v>
      </c>
      <c r="T132" s="7" t="n">
        <v>1804958.56542377</v>
      </c>
      <c r="U132" s="7" t="n">
        <v>842450.804407147</v>
      </c>
      <c r="V132" s="7" t="n">
        <v>0</v>
      </c>
      <c r="W132" s="7" t="n">
        <v>153536.947711451</v>
      </c>
      <c r="X132" s="7" t="n">
        <v>44743.3148670889</v>
      </c>
      <c r="Y132" s="7" t="n">
        <v>643518.51135653</v>
      </c>
      <c r="Z132" s="7" t="n">
        <v>361791.016554789</v>
      </c>
      <c r="AA132" s="7" t="n">
        <v>1325103.7950303</v>
      </c>
      <c r="AB132" s="7" t="n">
        <v>70472.2473149923</v>
      </c>
      <c r="AC132" s="7" t="n">
        <v>0</v>
      </c>
      <c r="AD132" s="7" t="n">
        <v>0</v>
      </c>
      <c r="AE132" s="7" t="n">
        <v>0</v>
      </c>
      <c r="AF132" s="7" t="n">
        <v>66743.762058252</v>
      </c>
      <c r="AG132" s="7" t="n">
        <v>1213236.16044356</v>
      </c>
      <c r="AH132" s="7" t="n">
        <v>1974010.07826571</v>
      </c>
      <c r="AI132" s="7" t="n">
        <v>295637.611224574</v>
      </c>
      <c r="AJ132" s="7" t="n">
        <v>0</v>
      </c>
      <c r="AK132" s="7" t="n">
        <v>1974387.65557569</v>
      </c>
      <c r="AL132" s="7" t="n">
        <v>0</v>
      </c>
      <c r="AM132" s="7" t="n">
        <v>2222583.95055385</v>
      </c>
      <c r="AN132" s="7" t="n">
        <v>62562.3735000003</v>
      </c>
      <c r="AO132" s="7" t="n">
        <v>177645.989896078</v>
      </c>
      <c r="AP132" s="7" t="n">
        <v>0</v>
      </c>
      <c r="AQ132" s="7" t="n">
        <v>241076.590690536</v>
      </c>
      <c r="AR132" s="7" t="n">
        <v>0</v>
      </c>
      <c r="AS132" s="7" t="n">
        <v>151027.797008567</v>
      </c>
      <c r="AT132" s="7" t="n">
        <v>598815.583747091</v>
      </c>
      <c r="AU132" s="7" t="n">
        <v>0</v>
      </c>
      <c r="AV132" s="7" t="n">
        <v>3819535.27514224</v>
      </c>
      <c r="AW132" s="1" t="n">
        <f aca="false">SUM(G132:Z132)</f>
        <v>17390016.0928316</v>
      </c>
      <c r="AX132" s="1" t="n">
        <f aca="false">SUM(G132:AV132)</f>
        <v>31582854.9632831</v>
      </c>
      <c r="AY132" s="1" t="s">
        <v>176</v>
      </c>
      <c r="AZ132" s="1" t="s">
        <v>176</v>
      </c>
      <c r="BA132" s="1" t="s">
        <v>177</v>
      </c>
      <c r="BB132" s="5" t="s">
        <v>144</v>
      </c>
      <c r="BC132" s="1" t="s">
        <v>178</v>
      </c>
    </row>
    <row r="133" customFormat="false" ht="13.8" hidden="false" customHeight="false" outlineLevel="0" collapsed="false">
      <c r="A133" s="1" t="s">
        <v>142</v>
      </c>
      <c r="B133" s="1" t="s">
        <v>91</v>
      </c>
      <c r="C133" s="1" t="str">
        <f aca="false">CONCATENATE(A133,"_",B133)</f>
        <v>E_II </v>
      </c>
      <c r="E133" s="5" t="s">
        <v>201</v>
      </c>
      <c r="F133" s="6" t="n">
        <v>44100.0234606481</v>
      </c>
      <c r="G133" s="7" t="n">
        <v>1644460.12279761</v>
      </c>
      <c r="H133" s="7" t="n">
        <v>18219.1700000002</v>
      </c>
      <c r="I133" s="7" t="n">
        <v>64736.8778606748</v>
      </c>
      <c r="J133" s="7" t="n">
        <v>1040236.68881799</v>
      </c>
      <c r="K133" s="7" t="n">
        <v>84631.6456270204</v>
      </c>
      <c r="L133" s="7" t="n">
        <v>80682.4480347064</v>
      </c>
      <c r="M133" s="7" t="n">
        <v>798741.822472621</v>
      </c>
      <c r="N133" s="7" t="n">
        <v>2029098.61647835</v>
      </c>
      <c r="O133" s="7" t="n">
        <v>6131367.57757911</v>
      </c>
      <c r="P133" s="7" t="n">
        <v>4894.72358750002</v>
      </c>
      <c r="Q133" s="7" t="n">
        <v>2272496.13734394</v>
      </c>
      <c r="R133" s="7" t="n">
        <v>455515.814471156</v>
      </c>
      <c r="S133" s="7" t="n">
        <v>0</v>
      </c>
      <c r="T133" s="7" t="n">
        <v>0</v>
      </c>
      <c r="U133" s="7" t="n">
        <v>1156552.86530046</v>
      </c>
      <c r="V133" s="7" t="n">
        <v>0</v>
      </c>
      <c r="W133" s="7" t="n">
        <v>4788109.75732321</v>
      </c>
      <c r="X133" s="7" t="n">
        <v>288646.032841773</v>
      </c>
      <c r="Y133" s="7" t="n">
        <v>1418116.66772972</v>
      </c>
      <c r="Z133" s="7" t="n">
        <v>2244274.76409382</v>
      </c>
      <c r="AA133" s="7" t="n">
        <v>30557.2475</v>
      </c>
      <c r="AB133" s="7" t="n">
        <v>5892735.17615187</v>
      </c>
      <c r="AC133" s="7" t="n">
        <v>0</v>
      </c>
      <c r="AD133" s="7" t="n">
        <v>0</v>
      </c>
      <c r="AE133" s="7" t="n">
        <v>0</v>
      </c>
      <c r="AF133" s="7" t="n">
        <v>14891.6243750001</v>
      </c>
      <c r="AG133" s="7" t="n">
        <v>2224693.05227869</v>
      </c>
      <c r="AH133" s="7" t="n">
        <v>4790321.94711864</v>
      </c>
      <c r="AI133" s="7" t="n">
        <v>0</v>
      </c>
      <c r="AJ133" s="7" t="n">
        <v>0</v>
      </c>
      <c r="AK133" s="7" t="n">
        <v>578422.398667124</v>
      </c>
      <c r="AL133" s="7" t="n">
        <v>0</v>
      </c>
      <c r="AM133" s="7" t="n">
        <v>131265.667749999</v>
      </c>
      <c r="AN133" s="7" t="n">
        <v>561885.885912372</v>
      </c>
      <c r="AO133" s="7" t="n">
        <v>0</v>
      </c>
      <c r="AP133" s="7" t="n">
        <v>0</v>
      </c>
      <c r="AQ133" s="7" t="n">
        <v>0</v>
      </c>
      <c r="AR133" s="7" t="n">
        <v>0</v>
      </c>
      <c r="AS133" s="7" t="n">
        <v>0</v>
      </c>
      <c r="AT133" s="7" t="n">
        <v>1259079.3574979</v>
      </c>
      <c r="AU133" s="7" t="n">
        <v>0</v>
      </c>
      <c r="AV133" s="7" t="n">
        <v>7219879.63449543</v>
      </c>
      <c r="AW133" s="1" t="n">
        <f aca="false">SUM(G133:Z133)</f>
        <v>24520781.7323597</v>
      </c>
      <c r="AX133" s="1" t="n">
        <f aca="false">SUM(G133:AV133)</f>
        <v>47224513.7241067</v>
      </c>
      <c r="AY133" s="1" t="s">
        <v>176</v>
      </c>
      <c r="AZ133" s="1" t="s">
        <v>176</v>
      </c>
      <c r="BA133" s="1" t="s">
        <v>177</v>
      </c>
      <c r="BB133" s="5" t="s">
        <v>144</v>
      </c>
      <c r="BC133" s="1" t="s">
        <v>178</v>
      </c>
    </row>
    <row r="134" customFormat="false" ht="13.8" hidden="false" customHeight="false" outlineLevel="0" collapsed="false">
      <c r="A134" s="1" t="s">
        <v>142</v>
      </c>
      <c r="B134" s="1" t="s">
        <v>91</v>
      </c>
      <c r="C134" s="1" t="str">
        <f aca="false">CONCATENATE(A134,"_",B134)</f>
        <v>E_II </v>
      </c>
      <c r="E134" s="5" t="s">
        <v>202</v>
      </c>
      <c r="F134" s="6" t="n">
        <v>44093.6051851852</v>
      </c>
      <c r="G134" s="7" t="n">
        <v>1293238.16657557</v>
      </c>
      <c r="H134" s="7" t="n">
        <v>22939.1590543551</v>
      </c>
      <c r="I134" s="7" t="n">
        <v>46840.7682782837</v>
      </c>
      <c r="J134" s="7" t="n">
        <v>737375.526787514</v>
      </c>
      <c r="K134" s="7" t="n">
        <v>63717.5253643011</v>
      </c>
      <c r="L134" s="7" t="n">
        <v>51474.2521181057</v>
      </c>
      <c r="M134" s="7" t="n">
        <v>620730.668011391</v>
      </c>
      <c r="N134" s="7" t="n">
        <v>1504366.89789853</v>
      </c>
      <c r="O134" s="7" t="n">
        <v>4576906.94201638</v>
      </c>
      <c r="P134" s="7" t="n">
        <v>3524.8469749999</v>
      </c>
      <c r="Q134" s="7" t="n">
        <v>1652477.59564783</v>
      </c>
      <c r="R134" s="7" t="n">
        <v>317022.085047704</v>
      </c>
      <c r="S134" s="7" t="n">
        <v>0</v>
      </c>
      <c r="T134" s="7" t="n">
        <v>0</v>
      </c>
      <c r="U134" s="7" t="n">
        <v>856174.164668471</v>
      </c>
      <c r="V134" s="7" t="n">
        <v>0</v>
      </c>
      <c r="W134" s="7" t="n">
        <v>3548058.85518209</v>
      </c>
      <c r="X134" s="7" t="n">
        <v>200360.903082282</v>
      </c>
      <c r="Y134" s="7" t="n">
        <v>995341.499796503</v>
      </c>
      <c r="Z134" s="7" t="n">
        <v>1571906.42912159</v>
      </c>
      <c r="AA134" s="7" t="n">
        <v>18960.8160000001</v>
      </c>
      <c r="AB134" s="7" t="n">
        <v>4229746.72966889</v>
      </c>
      <c r="AC134" s="7" t="n">
        <v>0</v>
      </c>
      <c r="AD134" s="7" t="n">
        <v>0</v>
      </c>
      <c r="AE134" s="7" t="n">
        <v>0</v>
      </c>
      <c r="AF134" s="7" t="n">
        <v>24060.6428124999</v>
      </c>
      <c r="AG134" s="7" t="n">
        <v>182920.999189415</v>
      </c>
      <c r="AH134" s="7" t="n">
        <v>443488.851121805</v>
      </c>
      <c r="AI134" s="7" t="n">
        <v>0</v>
      </c>
      <c r="AJ134" s="7" t="n">
        <v>0</v>
      </c>
      <c r="AK134" s="7" t="n">
        <v>442739.726493952</v>
      </c>
      <c r="AL134" s="7" t="n">
        <v>0</v>
      </c>
      <c r="AM134" s="7" t="n">
        <v>150492.051851563</v>
      </c>
      <c r="AN134" s="7" t="n">
        <v>491820.089260432</v>
      </c>
      <c r="AO134" s="7" t="n">
        <v>0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1005363.12328775</v>
      </c>
      <c r="AU134" s="7" t="n">
        <v>0</v>
      </c>
      <c r="AV134" s="7" t="n">
        <v>5249745.64892846</v>
      </c>
      <c r="AW134" s="1" t="n">
        <f aca="false">SUM(G134:Z134)</f>
        <v>18062456.2856259</v>
      </c>
      <c r="AX134" s="1" t="n">
        <f aca="false">SUM(G134:AV134)</f>
        <v>30301794.9642407</v>
      </c>
      <c r="AY134" s="1" t="s">
        <v>176</v>
      </c>
      <c r="AZ134" s="1" t="s">
        <v>176</v>
      </c>
      <c r="BA134" s="1" t="s">
        <v>177</v>
      </c>
      <c r="BB134" s="5" t="s">
        <v>144</v>
      </c>
      <c r="BC134" s="1" t="s">
        <v>178</v>
      </c>
    </row>
    <row r="135" s="8" customFormat="true" ht="13.8" hidden="false" customHeight="false" outlineLevel="0" collapsed="false">
      <c r="A135" s="1" t="s">
        <v>142</v>
      </c>
      <c r="B135" s="1" t="s">
        <v>91</v>
      </c>
      <c r="C135" s="1" t="str">
        <f aca="false">CONCATENATE(A135,"_",B135)</f>
        <v>E_II </v>
      </c>
      <c r="D135" s="1"/>
      <c r="E135" s="5" t="s">
        <v>203</v>
      </c>
      <c r="F135" s="6" t="n">
        <v>44099.9844444444</v>
      </c>
      <c r="G135" s="7" t="n">
        <v>10008823.6668276</v>
      </c>
      <c r="H135" s="7" t="n">
        <v>443627.813000007</v>
      </c>
      <c r="I135" s="7" t="n">
        <v>172767.490348478</v>
      </c>
      <c r="J135" s="7" t="n">
        <v>360617.592797583</v>
      </c>
      <c r="K135" s="7" t="n">
        <v>87703.4489944295</v>
      </c>
      <c r="L135" s="7" t="n">
        <v>8932.69954512536</v>
      </c>
      <c r="M135" s="7" t="n">
        <v>203454.153374375</v>
      </c>
      <c r="N135" s="7" t="n">
        <v>4731230.40988784</v>
      </c>
      <c r="O135" s="7" t="n">
        <v>6081.71001130282</v>
      </c>
      <c r="P135" s="7" t="n">
        <v>7335.748125</v>
      </c>
      <c r="Q135" s="7" t="n">
        <v>108491.445983843</v>
      </c>
      <c r="R135" s="7" t="n">
        <v>58491.3129447813</v>
      </c>
      <c r="S135" s="7" t="n">
        <v>0</v>
      </c>
      <c r="T135" s="7" t="n">
        <v>5073328.49156685</v>
      </c>
      <c r="U135" s="7" t="n">
        <v>2927751.26415999</v>
      </c>
      <c r="V135" s="7" t="n">
        <v>538417.640168409</v>
      </c>
      <c r="W135" s="7" t="n">
        <v>4854502.13794556</v>
      </c>
      <c r="X135" s="7" t="n">
        <v>42972.7693956965</v>
      </c>
      <c r="Y135" s="7" t="n">
        <v>239384.467900407</v>
      </c>
      <c r="Z135" s="7" t="n">
        <v>0</v>
      </c>
      <c r="AA135" s="7" t="n">
        <v>546930.634071998</v>
      </c>
      <c r="AB135" s="7" t="n">
        <v>0</v>
      </c>
      <c r="AC135" s="7" t="n">
        <v>110824.317743991</v>
      </c>
      <c r="AD135" s="7" t="n">
        <v>423661.943733218</v>
      </c>
      <c r="AE135" s="7" t="n">
        <v>91671.7870303635</v>
      </c>
      <c r="AF135" s="7" t="n">
        <v>230028.913140779</v>
      </c>
      <c r="AG135" s="7" t="n">
        <v>290965.077804387</v>
      </c>
      <c r="AH135" s="7" t="n">
        <v>4856446.51418008</v>
      </c>
      <c r="AI135" s="7" t="n">
        <v>197950.908368604</v>
      </c>
      <c r="AJ135" s="7" t="n">
        <v>21069844.8556658</v>
      </c>
      <c r="AK135" s="7" t="n">
        <v>1702427.77477846</v>
      </c>
      <c r="AL135" s="7" t="n">
        <v>0</v>
      </c>
      <c r="AM135" s="7" t="n">
        <v>1026992.66071172</v>
      </c>
      <c r="AN135" s="7" t="n">
        <v>0</v>
      </c>
      <c r="AO135" s="7" t="n">
        <v>0</v>
      </c>
      <c r="AP135" s="7" t="n">
        <v>572482.576807033</v>
      </c>
      <c r="AQ135" s="7" t="n">
        <v>0</v>
      </c>
      <c r="AR135" s="7" t="n">
        <v>0</v>
      </c>
      <c r="AS135" s="7" t="n">
        <v>347308.380719823</v>
      </c>
      <c r="AT135" s="7" t="n">
        <v>1155743.43160629</v>
      </c>
      <c r="AU135" s="7" t="n">
        <v>0</v>
      </c>
      <c r="AV135" s="7" t="n">
        <v>5516170.942958</v>
      </c>
      <c r="AW135" s="1" t="n">
        <f aca="false">SUM(G135:Z135)</f>
        <v>29873914.2629773</v>
      </c>
      <c r="AX135" s="1" t="n">
        <f aca="false">SUM(G135:AV135)</f>
        <v>68013364.9822978</v>
      </c>
      <c r="AY135" s="1" t="s">
        <v>176</v>
      </c>
      <c r="AZ135" s="1" t="s">
        <v>176</v>
      </c>
      <c r="BA135" s="1" t="s">
        <v>177</v>
      </c>
      <c r="BB135" s="5" t="s">
        <v>144</v>
      </c>
      <c r="BC135" s="8" t="s">
        <v>178</v>
      </c>
      <c r="XCM135" s="1"/>
      <c r="XCN135" s="1"/>
      <c r="XCO135" s="1"/>
      <c r="XCP135" s="1"/>
      <c r="XCQ135" s="1"/>
      <c r="XCR135" s="1"/>
      <c r="XCS135" s="1"/>
      <c r="XCT135" s="1"/>
      <c r="XCU135" s="1"/>
      <c r="XCV135" s="1"/>
      <c r="XCW135" s="1"/>
      <c r="XCX135" s="1"/>
      <c r="XCY135" s="1"/>
      <c r="XCZ135" s="1"/>
      <c r="XDA135" s="1"/>
      <c r="XDB135" s="1"/>
      <c r="XDC135" s="1"/>
      <c r="XDD135" s="1"/>
      <c r="XDE135" s="1"/>
      <c r="XDF135" s="1"/>
      <c r="XDG135" s="1"/>
      <c r="XDH135" s="1"/>
      <c r="XDI135" s="1"/>
      <c r="XDJ135" s="1"/>
      <c r="XDK135" s="1"/>
      <c r="XDL135" s="1"/>
      <c r="XDM135" s="1"/>
      <c r="XDN135" s="1"/>
      <c r="XDO135" s="1"/>
      <c r="XDP135" s="1"/>
      <c r="XDQ135" s="1"/>
      <c r="XDR135" s="1"/>
      <c r="XDS135" s="1"/>
      <c r="XDT135" s="1"/>
      <c r="XDU135" s="1"/>
      <c r="XDV135" s="1"/>
      <c r="XDW135" s="1"/>
      <c r="XDX135" s="1"/>
      <c r="XDY135" s="1"/>
      <c r="XDZ135" s="1"/>
      <c r="XEA135" s="1"/>
      <c r="XEB135" s="1"/>
      <c r="XEC135" s="1"/>
      <c r="XED135" s="1"/>
      <c r="XEE135" s="1"/>
      <c r="XEF135" s="1"/>
      <c r="XEG135" s="1"/>
      <c r="XEH135" s="1"/>
      <c r="XEI135" s="1"/>
      <c r="XEJ135" s="1"/>
      <c r="XEK135" s="1"/>
      <c r="XEL135" s="1"/>
      <c r="XEM135" s="1"/>
      <c r="XEN135" s="1"/>
      <c r="XEO135" s="1"/>
      <c r="XEP135" s="1"/>
      <c r="XEQ135" s="1"/>
      <c r="XER135" s="1"/>
      <c r="XES135" s="1"/>
      <c r="XET135" s="1"/>
      <c r="XEU135" s="1"/>
      <c r="XEV135" s="1"/>
      <c r="XEW135" s="1"/>
      <c r="XEX135" s="1"/>
      <c r="XEY135" s="1"/>
      <c r="XEZ135" s="1"/>
      <c r="XFA135" s="1"/>
      <c r="XFB135" s="1"/>
      <c r="XFC135" s="1"/>
      <c r="XFD135" s="1"/>
    </row>
    <row r="136" customFormat="false" ht="13.8" hidden="false" customHeight="false" outlineLevel="0" collapsed="false">
      <c r="A136" s="1" t="s">
        <v>142</v>
      </c>
      <c r="B136" s="1" t="s">
        <v>91</v>
      </c>
      <c r="C136" s="1" t="str">
        <f aca="false">CONCATENATE(A136,"_",B136)</f>
        <v>E_II </v>
      </c>
      <c r="D136" s="1" t="n">
        <v>1</v>
      </c>
      <c r="E136" s="9" t="s">
        <v>204</v>
      </c>
      <c r="F136" s="10" t="n">
        <v>44536.6393518519</v>
      </c>
      <c r="G136" s="11" t="n">
        <v>16289057.0948151</v>
      </c>
      <c r="H136" s="11" t="n">
        <v>1111849.6529586</v>
      </c>
      <c r="I136" s="11" t="n">
        <v>1111849.6529586</v>
      </c>
      <c r="J136" s="11" t="n">
        <v>1410853.45907611</v>
      </c>
      <c r="K136" s="11" t="n">
        <v>243721.882524069</v>
      </c>
      <c r="L136" s="11" t="n">
        <v>312424.612614731</v>
      </c>
      <c r="M136" s="11" t="n">
        <v>9555758.07442902</v>
      </c>
      <c r="N136" s="11" t="n">
        <v>9556276.08800573</v>
      </c>
      <c r="O136" s="11" t="n">
        <v>1962931.66801357</v>
      </c>
      <c r="P136" s="11" t="n">
        <v>1231214.18706994</v>
      </c>
      <c r="Q136" s="11" t="n">
        <v>1231214.18706994</v>
      </c>
      <c r="R136" s="11" t="n">
        <v>212252.889999998</v>
      </c>
      <c r="S136" s="11" t="n">
        <v>14893018.645485</v>
      </c>
      <c r="T136" s="11" t="n">
        <v>3195254.04073379</v>
      </c>
      <c r="U136" s="11" t="n">
        <v>3002663.29080222</v>
      </c>
      <c r="V136" s="11" t="n">
        <v>345976.017000005</v>
      </c>
      <c r="W136" s="11" t="n">
        <v>7381651.88424995</v>
      </c>
      <c r="X136" s="11" t="n">
        <v>869537.451205919</v>
      </c>
      <c r="Y136" s="11" t="n">
        <v>729227.656621397</v>
      </c>
      <c r="Z136" s="11" t="n">
        <v>1310563.36028332</v>
      </c>
      <c r="AA136" s="11" t="n">
        <v>907592.906748794</v>
      </c>
      <c r="AB136" s="11" t="n">
        <v>907616.230951905</v>
      </c>
      <c r="AC136" s="11" t="n">
        <v>5579083.91304286</v>
      </c>
      <c r="AD136" s="11" t="n">
        <v>853162.473279172</v>
      </c>
      <c r="AE136" s="11" t="n">
        <v>104832.4085</v>
      </c>
      <c r="AF136" s="11" t="n">
        <v>729227.656621397</v>
      </c>
      <c r="AG136" s="11" t="n">
        <v>4669989.49427777</v>
      </c>
      <c r="AH136" s="11" t="n">
        <v>4669989.49427777</v>
      </c>
      <c r="AI136" s="11" t="n">
        <v>340869.887498625</v>
      </c>
      <c r="AJ136" s="11" t="n">
        <v>5485422.59457525</v>
      </c>
      <c r="AK136" s="11" t="n">
        <v>1484627.59207003</v>
      </c>
      <c r="AL136" s="11" t="n">
        <v>0</v>
      </c>
      <c r="AM136" s="11" t="n">
        <v>1469945.20819306</v>
      </c>
      <c r="AN136" s="11" t="n">
        <v>604442.398683946</v>
      </c>
      <c r="AO136" s="11" t="n">
        <v>1759387.67558997</v>
      </c>
      <c r="AP136" s="11" t="n">
        <v>129499.706966114</v>
      </c>
      <c r="AQ136" s="11" t="n">
        <v>1027752.28748449</v>
      </c>
      <c r="AR136" s="11" t="n">
        <v>0</v>
      </c>
      <c r="AS136" s="11" t="n">
        <v>1159793.27712954</v>
      </c>
      <c r="AT136" s="11" t="n">
        <v>2929155.61560406</v>
      </c>
      <c r="AU136" s="11" t="n">
        <v>0</v>
      </c>
      <c r="AV136" s="11" t="n">
        <v>14054800.8662537</v>
      </c>
      <c r="AW136" s="1" t="n">
        <f aca="false">SUM(G136:Z136)</f>
        <v>75957295.795917</v>
      </c>
      <c r="AX136" s="1" t="n">
        <f aca="false">SUM(G136:AV136)</f>
        <v>124824487.483665</v>
      </c>
      <c r="AY136" s="1" t="s">
        <v>176</v>
      </c>
      <c r="AZ136" s="1" t="s">
        <v>176</v>
      </c>
      <c r="BA136" s="1" t="s">
        <v>177</v>
      </c>
      <c r="BB136" s="5" t="s">
        <v>144</v>
      </c>
      <c r="BC136" s="1" t="s">
        <v>178</v>
      </c>
    </row>
    <row r="137" customFormat="false" ht="13.8" hidden="false" customHeight="false" outlineLevel="0" collapsed="false">
      <c r="A137" s="5" t="s">
        <v>142</v>
      </c>
      <c r="B137" s="5" t="s">
        <v>121</v>
      </c>
      <c r="C137" s="1" t="str">
        <f aca="false">CONCATENATE(A137,"_",B137)</f>
        <v>E_III</v>
      </c>
      <c r="E137" s="5" t="s">
        <v>205</v>
      </c>
      <c r="F137" s="6" t="n">
        <v>44101.5817013889</v>
      </c>
      <c r="G137" s="7" t="n">
        <v>8442885.05977822</v>
      </c>
      <c r="H137" s="7" t="n">
        <v>535927.310367977</v>
      </c>
      <c r="I137" s="7" t="n">
        <v>232133.957461725</v>
      </c>
      <c r="J137" s="7" t="n">
        <v>494407.346332738</v>
      </c>
      <c r="K137" s="7" t="n">
        <v>40753.5805000004</v>
      </c>
      <c r="L137" s="7" t="n">
        <v>18582.5568090913</v>
      </c>
      <c r="M137" s="7" t="n">
        <v>404838.455141361</v>
      </c>
      <c r="N137" s="7" t="n">
        <v>4875765.66689809</v>
      </c>
      <c r="O137" s="7" t="n">
        <v>4866020.78723543</v>
      </c>
      <c r="P137" s="7" t="n">
        <v>12740.8625089548</v>
      </c>
      <c r="Q137" s="7" t="n">
        <v>580048.469659521</v>
      </c>
      <c r="R137" s="7" t="n">
        <v>149428.370665287</v>
      </c>
      <c r="S137" s="7" t="n">
        <v>0</v>
      </c>
      <c r="T137" s="7" t="n">
        <v>5971210.87053349</v>
      </c>
      <c r="U137" s="7" t="n">
        <v>5768192.33923976</v>
      </c>
      <c r="V137" s="7" t="n">
        <v>620517.348215363</v>
      </c>
      <c r="W137" s="7" t="n">
        <v>25730570.7833767</v>
      </c>
      <c r="X137" s="7" t="n">
        <v>1186616.97219095</v>
      </c>
      <c r="Y137" s="7" t="n">
        <v>802586.610999999</v>
      </c>
      <c r="Z137" s="7" t="n">
        <v>1837408.19182745</v>
      </c>
      <c r="AA137" s="7" t="n">
        <v>0</v>
      </c>
      <c r="AB137" s="7" t="n">
        <v>247328.466467331</v>
      </c>
      <c r="AC137" s="7" t="n">
        <v>0</v>
      </c>
      <c r="AD137" s="7" t="n">
        <v>0</v>
      </c>
      <c r="AE137" s="7" t="n">
        <v>0</v>
      </c>
      <c r="AF137" s="7" t="n">
        <v>0</v>
      </c>
      <c r="AG137" s="7" t="n">
        <v>818964.637336363</v>
      </c>
      <c r="AH137" s="7" t="n">
        <v>0</v>
      </c>
      <c r="AI137" s="7" t="n">
        <v>200947.719499999</v>
      </c>
      <c r="AJ137" s="7" t="n">
        <v>0</v>
      </c>
      <c r="AK137" s="7" t="n">
        <v>0</v>
      </c>
      <c r="AL137" s="7" t="n">
        <v>0</v>
      </c>
      <c r="AM137" s="7" t="n">
        <v>0</v>
      </c>
      <c r="AN137" s="7" t="n">
        <v>5767000.33097877</v>
      </c>
      <c r="AO137" s="7" t="n">
        <v>5767000.33097877</v>
      </c>
      <c r="AP137" s="7" t="n">
        <v>0</v>
      </c>
      <c r="AQ137" s="7" t="n">
        <v>0</v>
      </c>
      <c r="AR137" s="7" t="n">
        <v>0</v>
      </c>
      <c r="AS137" s="7" t="n">
        <v>32036.8019144465</v>
      </c>
      <c r="AT137" s="7" t="n">
        <v>1430377.42902531</v>
      </c>
      <c r="AU137" s="7" t="n">
        <v>0</v>
      </c>
      <c r="AV137" s="7" t="n">
        <v>8555294.46629131</v>
      </c>
      <c r="AW137" s="1" t="n">
        <f aca="false">SUM(G137:Z137)</f>
        <v>62570635.5397421</v>
      </c>
      <c r="AX137" s="1" t="n">
        <f aca="false">SUM(G137:AV137)</f>
        <v>85389585.7222344</v>
      </c>
      <c r="AY137" s="1" t="s">
        <v>176</v>
      </c>
      <c r="AZ137" s="1" t="s">
        <v>176</v>
      </c>
      <c r="BA137" s="1" t="s">
        <v>176</v>
      </c>
      <c r="BB137" s="5" t="s">
        <v>144</v>
      </c>
      <c r="BC137" s="1" t="s">
        <v>206</v>
      </c>
    </row>
    <row r="138" customFormat="false" ht="13.8" hidden="false" customHeight="false" outlineLevel="0" collapsed="false">
      <c r="A138" s="5" t="s">
        <v>142</v>
      </c>
      <c r="B138" s="5" t="s">
        <v>121</v>
      </c>
      <c r="C138" s="1" t="str">
        <f aca="false">CONCATENATE(A138,"_",B138)</f>
        <v>E_III</v>
      </c>
      <c r="E138" s="5" t="s">
        <v>207</v>
      </c>
      <c r="F138" s="6" t="n">
        <v>44101.2319212963</v>
      </c>
      <c r="G138" s="7" t="n">
        <v>8238971.27209511</v>
      </c>
      <c r="H138" s="7" t="n">
        <v>3779584.71257917</v>
      </c>
      <c r="I138" s="7" t="n">
        <v>1140343.32513858</v>
      </c>
      <c r="J138" s="7" t="n">
        <v>2973686.04860146</v>
      </c>
      <c r="K138" s="7" t="n">
        <v>169339.6435</v>
      </c>
      <c r="L138" s="7" t="n">
        <v>13553.343481081</v>
      </c>
      <c r="M138" s="7" t="n">
        <v>148369.653738675</v>
      </c>
      <c r="N138" s="7" t="n">
        <v>33663598.0666346</v>
      </c>
      <c r="O138" s="7" t="n">
        <v>0</v>
      </c>
      <c r="P138" s="7" t="n">
        <v>23436.5659343286</v>
      </c>
      <c r="Q138" s="7" t="n">
        <v>220826.877562982</v>
      </c>
      <c r="R138" s="7" t="n">
        <v>102048.23703306</v>
      </c>
      <c r="S138" s="7" t="n">
        <v>0</v>
      </c>
      <c r="T138" s="7" t="n">
        <v>17364047.0074999</v>
      </c>
      <c r="U138" s="7" t="n">
        <v>14231586.0057187</v>
      </c>
      <c r="V138" s="7" t="n">
        <v>1648151.83243916</v>
      </c>
      <c r="W138" s="7" t="n">
        <v>2837217.92414617</v>
      </c>
      <c r="X138" s="7" t="n">
        <v>216058.031499999</v>
      </c>
      <c r="Y138" s="7" t="n">
        <v>1727781.48758016</v>
      </c>
      <c r="Z138" s="7" t="n">
        <v>0</v>
      </c>
      <c r="AA138" s="7" t="n">
        <v>1979647.74707713</v>
      </c>
      <c r="AB138" s="7" t="n">
        <v>102857.677</v>
      </c>
      <c r="AC138" s="7" t="n">
        <v>344126.410499999</v>
      </c>
      <c r="AD138" s="7" t="n">
        <v>1390727.01958405</v>
      </c>
      <c r="AE138" s="7" t="n">
        <v>8295810.94668269</v>
      </c>
      <c r="AF138" s="7" t="n">
        <v>6024670.55922747</v>
      </c>
      <c r="AG138" s="7" t="n">
        <v>466687.81409228</v>
      </c>
      <c r="AH138" s="7" t="n">
        <v>1871458.89182638</v>
      </c>
      <c r="AI138" s="7" t="n">
        <v>363815.953147522</v>
      </c>
      <c r="AJ138" s="7" t="n">
        <v>11890715.8660627</v>
      </c>
      <c r="AK138" s="7" t="n">
        <v>4083578.76886437</v>
      </c>
      <c r="AL138" s="7" t="n">
        <v>0</v>
      </c>
      <c r="AM138" s="7" t="n">
        <v>4020807.00730872</v>
      </c>
      <c r="AN138" s="7" t="n">
        <v>151507.267980004</v>
      </c>
      <c r="AO138" s="7" t="n">
        <v>607544.617181232</v>
      </c>
      <c r="AP138" s="7" t="n">
        <v>857448.82517164</v>
      </c>
      <c r="AQ138" s="7" t="n">
        <v>0</v>
      </c>
      <c r="AR138" s="7" t="n">
        <v>1321547.70197724</v>
      </c>
      <c r="AS138" s="7" t="n">
        <v>1932400.60194799</v>
      </c>
      <c r="AT138" s="7" t="n">
        <v>2268437.40962401</v>
      </c>
      <c r="AU138" s="7" t="n">
        <v>0</v>
      </c>
      <c r="AV138" s="7" t="n">
        <v>11328358.1760611</v>
      </c>
      <c r="AW138" s="1" t="n">
        <f aca="false">SUM(G138:Z138)</f>
        <v>88498600.0351831</v>
      </c>
      <c r="AX138" s="1" t="n">
        <f aca="false">SUM(G138:AV138)</f>
        <v>147800749.2965</v>
      </c>
      <c r="AY138" s="1" t="s">
        <v>176</v>
      </c>
      <c r="AZ138" s="1" t="s">
        <v>176</v>
      </c>
      <c r="BA138" s="1" t="s">
        <v>176</v>
      </c>
      <c r="BB138" s="5" t="s">
        <v>144</v>
      </c>
      <c r="BC138" s="1" t="s">
        <v>206</v>
      </c>
    </row>
    <row r="139" customFormat="false" ht="13.8" hidden="false" customHeight="false" outlineLevel="0" collapsed="false">
      <c r="A139" s="5" t="s">
        <v>142</v>
      </c>
      <c r="B139" s="5" t="s">
        <v>121</v>
      </c>
      <c r="C139" s="1" t="str">
        <f aca="false">CONCATENATE(A139,"_",B139)</f>
        <v>E_III</v>
      </c>
      <c r="E139" s="5" t="s">
        <v>208</v>
      </c>
      <c r="F139" s="6" t="n">
        <v>44101.1932407407</v>
      </c>
      <c r="G139" s="7" t="n">
        <v>3383215.0530172</v>
      </c>
      <c r="H139" s="7" t="n">
        <v>1245068.72393081</v>
      </c>
      <c r="I139" s="7" t="n">
        <v>491408.05493364</v>
      </c>
      <c r="J139" s="7" t="n">
        <v>1060994.49798432</v>
      </c>
      <c r="K139" s="7" t="n">
        <v>178793.500574596</v>
      </c>
      <c r="L139" s="7" t="n">
        <v>14311.275</v>
      </c>
      <c r="M139" s="7" t="n">
        <v>295302.707000003</v>
      </c>
      <c r="N139" s="7" t="n">
        <v>12557369.0793494</v>
      </c>
      <c r="O139" s="7" t="n">
        <v>4904654.23803172</v>
      </c>
      <c r="P139" s="7" t="n">
        <v>130942.564632502</v>
      </c>
      <c r="Q139" s="7" t="n">
        <v>670361.911158089</v>
      </c>
      <c r="R139" s="7" t="n">
        <v>225636.201500001</v>
      </c>
      <c r="S139" s="7" t="n">
        <v>0</v>
      </c>
      <c r="T139" s="7" t="n">
        <v>2990264.13770008</v>
      </c>
      <c r="U139" s="7" t="n">
        <v>3359419.69841042</v>
      </c>
      <c r="V139" s="7" t="n">
        <v>407292.532642429</v>
      </c>
      <c r="W139" s="7" t="n">
        <v>40261124.6066007</v>
      </c>
      <c r="X139" s="7" t="n">
        <v>2678363.94905142</v>
      </c>
      <c r="Y139" s="7" t="n">
        <v>1260865.36</v>
      </c>
      <c r="Z139" s="7" t="n">
        <v>0</v>
      </c>
      <c r="AA139" s="7" t="n">
        <v>1648195.2616508</v>
      </c>
      <c r="AB139" s="7" t="n">
        <v>83602.7278553484</v>
      </c>
      <c r="AC139" s="7" t="n">
        <v>285336.913025799</v>
      </c>
      <c r="AD139" s="7" t="n">
        <v>962497.087391625</v>
      </c>
      <c r="AE139" s="7" t="n">
        <v>2064930.57868967</v>
      </c>
      <c r="AF139" s="7" t="n">
        <v>2040470.92370584</v>
      </c>
      <c r="AG139" s="7" t="n">
        <v>0</v>
      </c>
      <c r="AH139" s="7" t="n">
        <v>1779088.69190853</v>
      </c>
      <c r="AI139" s="7" t="n">
        <v>147989.111499999</v>
      </c>
      <c r="AJ139" s="7" t="n">
        <v>9894343.95038281</v>
      </c>
      <c r="AK139" s="7" t="n">
        <v>4158055.53739261</v>
      </c>
      <c r="AL139" s="7" t="n">
        <v>0</v>
      </c>
      <c r="AM139" s="7" t="n">
        <v>40261124.6066007</v>
      </c>
      <c r="AN139" s="7" t="n">
        <v>151755.148499998</v>
      </c>
      <c r="AO139" s="7" t="n">
        <v>1251754.8195</v>
      </c>
      <c r="AP139" s="7" t="n">
        <v>0</v>
      </c>
      <c r="AQ139" s="7" t="n">
        <v>0</v>
      </c>
      <c r="AR139" s="7" t="n">
        <v>1084928.09906147</v>
      </c>
      <c r="AS139" s="7" t="n">
        <v>188697.002848662</v>
      </c>
      <c r="AT139" s="7" t="n">
        <v>1362447.08099385</v>
      </c>
      <c r="AU139" s="7" t="n">
        <v>0</v>
      </c>
      <c r="AV139" s="7" t="n">
        <v>13011665.7392942</v>
      </c>
      <c r="AW139" s="1" t="n">
        <f aca="false">SUM(G139:Z139)</f>
        <v>76115388.0915173</v>
      </c>
      <c r="AX139" s="1" t="n">
        <f aca="false">SUM(G139:AV139)</f>
        <v>156492271.371819</v>
      </c>
      <c r="AY139" s="1" t="s">
        <v>176</v>
      </c>
      <c r="AZ139" s="1" t="s">
        <v>176</v>
      </c>
      <c r="BA139" s="1" t="s">
        <v>176</v>
      </c>
      <c r="BB139" s="5" t="s">
        <v>144</v>
      </c>
      <c r="BC139" s="1" t="s">
        <v>206</v>
      </c>
    </row>
    <row r="140" customFormat="false" ht="13.8" hidden="false" customHeight="false" outlineLevel="0" collapsed="false">
      <c r="A140" s="5" t="s">
        <v>142</v>
      </c>
      <c r="B140" s="5" t="s">
        <v>121</v>
      </c>
      <c r="C140" s="1" t="str">
        <f aca="false">CONCATENATE(A140,"_",B140)</f>
        <v>E_III</v>
      </c>
      <c r="E140" s="5" t="s">
        <v>209</v>
      </c>
      <c r="F140" s="6" t="n">
        <v>44101.1544907407</v>
      </c>
      <c r="G140" s="7" t="n">
        <v>19727908.5272979</v>
      </c>
      <c r="H140" s="7" t="n">
        <v>779170.664999989</v>
      </c>
      <c r="I140" s="7" t="n">
        <v>401186.142762305</v>
      </c>
      <c r="J140" s="7" t="n">
        <v>1863634.12472564</v>
      </c>
      <c r="K140" s="7" t="n">
        <v>138788.9135</v>
      </c>
      <c r="L140" s="7" t="n">
        <v>133394.122663244</v>
      </c>
      <c r="M140" s="7" t="n">
        <v>1241148.73897111</v>
      </c>
      <c r="N140" s="7" t="n">
        <v>8319831.81848723</v>
      </c>
      <c r="O140" s="7" t="n">
        <v>218922.583500002</v>
      </c>
      <c r="P140" s="7" t="n">
        <v>14059.76249</v>
      </c>
      <c r="Q140" s="7" t="n">
        <v>3085245.7444489</v>
      </c>
      <c r="R140" s="7" t="n">
        <v>443390.08810393</v>
      </c>
      <c r="S140" s="7" t="n">
        <v>0</v>
      </c>
      <c r="T140" s="7" t="n">
        <v>9405778.88406812</v>
      </c>
      <c r="U140" s="7" t="n">
        <v>1604586.77412125</v>
      </c>
      <c r="V140" s="7" t="n">
        <v>684608.694798051</v>
      </c>
      <c r="W140" s="7" t="n">
        <v>17580028.1813893</v>
      </c>
      <c r="X140" s="7" t="n">
        <v>73278.2940000017</v>
      </c>
      <c r="Y140" s="7" t="n">
        <v>2619941.39704104</v>
      </c>
      <c r="Z140" s="7" t="n">
        <v>960974.796396156</v>
      </c>
      <c r="AA140" s="7" t="n">
        <v>2532676.31606316</v>
      </c>
      <c r="AB140" s="7" t="n">
        <v>145130.420672093</v>
      </c>
      <c r="AC140" s="7" t="n">
        <v>0</v>
      </c>
      <c r="AD140" s="7" t="n">
        <v>0</v>
      </c>
      <c r="AE140" s="7" t="n">
        <v>47039.7474999999</v>
      </c>
      <c r="AF140" s="7" t="n">
        <v>197107.7185</v>
      </c>
      <c r="AG140" s="7" t="n">
        <v>19262784.5823854</v>
      </c>
      <c r="AH140" s="7" t="n">
        <v>1728963.06407032</v>
      </c>
      <c r="AI140" s="7" t="n">
        <v>1093600.15567697</v>
      </c>
      <c r="AJ140" s="7" t="n">
        <v>0</v>
      </c>
      <c r="AK140" s="7" t="n">
        <v>4544655.37197173</v>
      </c>
      <c r="AL140" s="7" t="n">
        <v>0</v>
      </c>
      <c r="AM140" s="7" t="n">
        <v>5097067.87549958</v>
      </c>
      <c r="AN140" s="7" t="n">
        <v>167506.1924</v>
      </c>
      <c r="AO140" s="7" t="n">
        <v>1073948.36224017</v>
      </c>
      <c r="AP140" s="7" t="n">
        <v>0</v>
      </c>
      <c r="AQ140" s="7" t="n">
        <v>0</v>
      </c>
      <c r="AR140" s="7" t="n">
        <v>0</v>
      </c>
      <c r="AS140" s="7" t="n">
        <v>1019624.90107561</v>
      </c>
      <c r="AT140" s="7" t="n">
        <v>6867037.02951699</v>
      </c>
      <c r="AU140" s="7" t="n">
        <v>0</v>
      </c>
      <c r="AV140" s="7" t="n">
        <v>38878234.7665412</v>
      </c>
      <c r="AW140" s="1" t="n">
        <f aca="false">SUM(G140:Z140)</f>
        <v>69295878.2537642</v>
      </c>
      <c r="AX140" s="1" t="n">
        <f aca="false">SUM(G140:AV140)</f>
        <v>151951254.757877</v>
      </c>
      <c r="AY140" s="1" t="s">
        <v>176</v>
      </c>
      <c r="AZ140" s="1" t="s">
        <v>176</v>
      </c>
      <c r="BA140" s="1" t="s">
        <v>176</v>
      </c>
      <c r="BB140" s="5" t="s">
        <v>144</v>
      </c>
      <c r="BC140" s="1" t="s">
        <v>206</v>
      </c>
    </row>
    <row r="141" customFormat="false" ht="13.8" hidden="false" customHeight="false" outlineLevel="0" collapsed="false">
      <c r="A141" s="5" t="s">
        <v>142</v>
      </c>
      <c r="B141" s="5" t="s">
        <v>121</v>
      </c>
      <c r="C141" s="1" t="str">
        <f aca="false">CONCATENATE(A141,"_",B141)</f>
        <v>E_III</v>
      </c>
      <c r="E141" s="5" t="s">
        <v>210</v>
      </c>
      <c r="F141" s="6" t="n">
        <v>44101.1157291667</v>
      </c>
      <c r="G141" s="7" t="n">
        <v>4285030.72677644</v>
      </c>
      <c r="H141" s="7" t="n">
        <v>699170.943544472</v>
      </c>
      <c r="I141" s="7" t="n">
        <v>276441.723547506</v>
      </c>
      <c r="J141" s="7" t="n">
        <v>447365.034322056</v>
      </c>
      <c r="K141" s="7" t="n">
        <v>32943.4355000002</v>
      </c>
      <c r="L141" s="7" t="n">
        <v>0</v>
      </c>
      <c r="M141" s="7" t="n">
        <v>126365.406000001</v>
      </c>
      <c r="N141" s="7" t="n">
        <v>6556703.05855593</v>
      </c>
      <c r="O141" s="7" t="n">
        <v>0</v>
      </c>
      <c r="P141" s="7" t="n">
        <v>19494.022415</v>
      </c>
      <c r="Q141" s="7" t="n">
        <v>376124.770223202</v>
      </c>
      <c r="R141" s="7" t="n">
        <v>20198.0198264464</v>
      </c>
      <c r="S141" s="7" t="n">
        <v>0</v>
      </c>
      <c r="T141" s="7" t="n">
        <v>8516789.59155304</v>
      </c>
      <c r="U141" s="7" t="n">
        <v>1119224.4130734</v>
      </c>
      <c r="V141" s="7" t="n">
        <v>1586857.61772901</v>
      </c>
      <c r="W141" s="7" t="n">
        <v>14816156.5230016</v>
      </c>
      <c r="X141" s="7" t="n">
        <v>423205.01158919</v>
      </c>
      <c r="Y141" s="7" t="n">
        <v>0</v>
      </c>
      <c r="Z141" s="7" t="n">
        <v>354825.455999993</v>
      </c>
      <c r="AA141" s="7" t="n">
        <v>2253110.09089074</v>
      </c>
      <c r="AB141" s="7" t="n">
        <v>112518.137</v>
      </c>
      <c r="AC141" s="7" t="n">
        <v>0</v>
      </c>
      <c r="AD141" s="7" t="n">
        <v>0</v>
      </c>
      <c r="AE141" s="7" t="n">
        <v>0</v>
      </c>
      <c r="AF141" s="7" t="n">
        <v>107401.486500001</v>
      </c>
      <c r="AG141" s="7" t="n">
        <v>0</v>
      </c>
      <c r="AH141" s="7" t="n">
        <v>2662818.68825496</v>
      </c>
      <c r="AI141" s="7" t="n">
        <v>0</v>
      </c>
      <c r="AJ141" s="7" t="n">
        <v>0</v>
      </c>
      <c r="AK141" s="7" t="n">
        <v>5069729.30277404</v>
      </c>
      <c r="AL141" s="7" t="n">
        <v>0</v>
      </c>
      <c r="AM141" s="7" t="n">
        <v>4343980.32214515</v>
      </c>
      <c r="AN141" s="7" t="n">
        <v>128758.791035</v>
      </c>
      <c r="AO141" s="7" t="n">
        <v>774905.903023858</v>
      </c>
      <c r="AP141" s="7" t="n">
        <v>0</v>
      </c>
      <c r="AQ141" s="7" t="n">
        <v>0</v>
      </c>
      <c r="AR141" s="7" t="n">
        <v>0</v>
      </c>
      <c r="AS141" s="7" t="n">
        <v>254383.131138678</v>
      </c>
      <c r="AT141" s="7" t="n">
        <v>3836799.14629604</v>
      </c>
      <c r="AU141" s="7" t="n">
        <v>0</v>
      </c>
      <c r="AV141" s="7" t="n">
        <v>24536361.5116291</v>
      </c>
      <c r="AW141" s="1" t="n">
        <f aca="false">SUM(G141:Z141)</f>
        <v>39656895.7536573</v>
      </c>
      <c r="AX141" s="1" t="n">
        <f aca="false">SUM(G141:AV141)</f>
        <v>83737662.2643449</v>
      </c>
      <c r="AY141" s="1" t="s">
        <v>176</v>
      </c>
      <c r="AZ141" s="1" t="s">
        <v>176</v>
      </c>
      <c r="BA141" s="1" t="s">
        <v>176</v>
      </c>
      <c r="BB141" s="5" t="s">
        <v>144</v>
      </c>
      <c r="BC141" s="1" t="s">
        <v>206</v>
      </c>
    </row>
    <row r="142" customFormat="false" ht="13.8" hidden="false" customHeight="false" outlineLevel="0" collapsed="false">
      <c r="A142" s="5" t="s">
        <v>142</v>
      </c>
      <c r="B142" s="5" t="s">
        <v>121</v>
      </c>
      <c r="C142" s="1" t="str">
        <f aca="false">CONCATENATE(A142,"_",B142)</f>
        <v>E_III</v>
      </c>
      <c r="E142" s="5" t="s">
        <v>211</v>
      </c>
      <c r="F142" s="6" t="n">
        <v>44101.0770601852</v>
      </c>
      <c r="G142" s="7" t="n">
        <v>955495.875734807</v>
      </c>
      <c r="H142" s="7" t="n">
        <v>458246.79883317</v>
      </c>
      <c r="I142" s="7" t="n">
        <v>183571.603964437</v>
      </c>
      <c r="J142" s="7" t="n">
        <v>307496.290827855</v>
      </c>
      <c r="K142" s="7" t="n">
        <v>46476.9860000004</v>
      </c>
      <c r="L142" s="7" t="n">
        <v>0</v>
      </c>
      <c r="M142" s="7" t="n">
        <v>108434.224500001</v>
      </c>
      <c r="N142" s="7" t="n">
        <v>4341400.11397784</v>
      </c>
      <c r="O142" s="7" t="n">
        <v>0</v>
      </c>
      <c r="P142" s="7" t="n">
        <v>47829.0224075</v>
      </c>
      <c r="Q142" s="7" t="n">
        <v>1014205.47641452</v>
      </c>
      <c r="R142" s="7" t="n">
        <v>28253.4490000005</v>
      </c>
      <c r="S142" s="7" t="n">
        <v>0</v>
      </c>
      <c r="T142" s="7" t="n">
        <v>10329252.6636599</v>
      </c>
      <c r="U142" s="7" t="n">
        <v>1865320.70733308</v>
      </c>
      <c r="V142" s="7" t="n">
        <v>496273.795304511</v>
      </c>
      <c r="W142" s="7" t="n">
        <v>24017965.3566452</v>
      </c>
      <c r="X142" s="7" t="n">
        <v>3962843.24189057</v>
      </c>
      <c r="Y142" s="7" t="n">
        <v>0</v>
      </c>
      <c r="Z142" s="7" t="n">
        <v>227207.268000008</v>
      </c>
      <c r="AA142" s="7" t="n">
        <v>1824115.65681631</v>
      </c>
      <c r="AB142" s="7" t="n">
        <v>94792.8139702324</v>
      </c>
      <c r="AC142" s="7" t="n">
        <v>0</v>
      </c>
      <c r="AD142" s="7" t="n">
        <v>0</v>
      </c>
      <c r="AE142" s="7" t="n">
        <v>0</v>
      </c>
      <c r="AF142" s="7" t="n">
        <v>99003.6080000004</v>
      </c>
      <c r="AG142" s="7" t="n">
        <v>0</v>
      </c>
      <c r="AH142" s="7" t="n">
        <v>1753200.10854983</v>
      </c>
      <c r="AI142" s="7" t="n">
        <v>348297.81748719</v>
      </c>
      <c r="AJ142" s="7" t="n">
        <v>0</v>
      </c>
      <c r="AK142" s="7" t="n">
        <v>3793538.22134918</v>
      </c>
      <c r="AL142" s="7" t="n">
        <v>0</v>
      </c>
      <c r="AM142" s="7" t="n">
        <v>2973892.4370205</v>
      </c>
      <c r="AN142" s="7" t="n">
        <v>54532.9664999992</v>
      </c>
      <c r="AO142" s="7" t="n">
        <v>569205.836500002</v>
      </c>
      <c r="AP142" s="7" t="n">
        <v>0</v>
      </c>
      <c r="AQ142" s="7" t="n">
        <v>0</v>
      </c>
      <c r="AR142" s="7" t="n">
        <v>0</v>
      </c>
      <c r="AS142" s="7" t="n">
        <v>887129.852694365</v>
      </c>
      <c r="AT142" s="7" t="n">
        <v>2100866.91170722</v>
      </c>
      <c r="AU142" s="7" t="n">
        <v>0</v>
      </c>
      <c r="AV142" s="7" t="n">
        <v>15884738.1731979</v>
      </c>
      <c r="AW142" s="1" t="n">
        <f aca="false">SUM(G142:Z142)</f>
        <v>48390272.8744934</v>
      </c>
      <c r="AX142" s="1" t="n">
        <f aca="false">SUM(G142:AV142)</f>
        <v>78773587.2782861</v>
      </c>
      <c r="AY142" s="1" t="s">
        <v>176</v>
      </c>
      <c r="AZ142" s="1" t="s">
        <v>176</v>
      </c>
      <c r="BA142" s="1" t="s">
        <v>176</v>
      </c>
      <c r="BB142" s="5" t="s">
        <v>144</v>
      </c>
      <c r="BC142" s="1" t="s">
        <v>206</v>
      </c>
    </row>
    <row r="143" customFormat="false" ht="13.8" hidden="false" customHeight="false" outlineLevel="0" collapsed="false">
      <c r="A143" s="5" t="s">
        <v>142</v>
      </c>
      <c r="B143" s="5" t="s">
        <v>121</v>
      </c>
      <c r="C143" s="1" t="str">
        <f aca="false">CONCATENATE(A143,"_",B143)</f>
        <v>E_III</v>
      </c>
      <c r="E143" s="5" t="s">
        <v>212</v>
      </c>
      <c r="F143" s="6" t="n">
        <v>44104.7710648148</v>
      </c>
      <c r="G143" s="7" t="n">
        <v>229149.393438021</v>
      </c>
      <c r="H143" s="7" t="n">
        <v>0</v>
      </c>
      <c r="I143" s="7" t="n">
        <v>0</v>
      </c>
      <c r="J143" s="7" t="n">
        <v>101596.245305953</v>
      </c>
      <c r="K143" s="7" t="n">
        <v>27745.1071189185</v>
      </c>
      <c r="L143" s="7" t="n">
        <v>0</v>
      </c>
      <c r="M143" s="7" t="n">
        <v>238026.850313597</v>
      </c>
      <c r="N143" s="7" t="n">
        <v>190938.523500002</v>
      </c>
      <c r="O143" s="7" t="n">
        <v>23173.7979530389</v>
      </c>
      <c r="P143" s="7" t="n">
        <v>10206.0801525002</v>
      </c>
      <c r="Q143" s="7" t="n">
        <v>189515.457465195</v>
      </c>
      <c r="R143" s="7" t="n">
        <v>45633.2514421493</v>
      </c>
      <c r="S143" s="7" t="n">
        <v>0</v>
      </c>
      <c r="T143" s="7" t="n">
        <v>13300057.9673728</v>
      </c>
      <c r="U143" s="7" t="n">
        <v>2658909.1339992</v>
      </c>
      <c r="V143" s="7" t="n">
        <v>2112342.3895473</v>
      </c>
      <c r="W143" s="7" t="n">
        <v>32900967.5496365</v>
      </c>
      <c r="X143" s="7" t="n">
        <v>185375.907035605</v>
      </c>
      <c r="Y143" s="7" t="n">
        <v>0</v>
      </c>
      <c r="Z143" s="7" t="n">
        <v>0</v>
      </c>
      <c r="AA143" s="7" t="n">
        <v>1471480.38494805</v>
      </c>
      <c r="AB143" s="7" t="n">
        <v>79206.7980000014</v>
      </c>
      <c r="AC143" s="7" t="n">
        <v>498041.139818412</v>
      </c>
      <c r="AD143" s="7" t="n">
        <v>1893023.52437692</v>
      </c>
      <c r="AE143" s="7" t="n">
        <v>65043.4794999998</v>
      </c>
      <c r="AF143" s="7" t="n">
        <v>276007.590136361</v>
      </c>
      <c r="AG143" s="7" t="n">
        <v>8227137.90220192</v>
      </c>
      <c r="AH143" s="7" t="n">
        <v>834502.765056167</v>
      </c>
      <c r="AI143" s="7" t="n">
        <v>163983.688815702</v>
      </c>
      <c r="AJ143" s="7" t="n">
        <v>17420479.7625948</v>
      </c>
      <c r="AK143" s="7" t="n">
        <v>2918152.09051357</v>
      </c>
      <c r="AL143" s="7" t="n">
        <v>0</v>
      </c>
      <c r="AM143" s="7" t="n">
        <v>2632642.99443886</v>
      </c>
      <c r="AN143" s="7" t="n">
        <v>106272.0040375</v>
      </c>
      <c r="AO143" s="7" t="n">
        <v>2121240.43136511</v>
      </c>
      <c r="AP143" s="7" t="n">
        <v>0</v>
      </c>
      <c r="AQ143" s="7" t="n">
        <v>0</v>
      </c>
      <c r="AR143" s="7" t="n">
        <v>1608086.81680236</v>
      </c>
      <c r="AS143" s="7" t="n">
        <v>1330537.26887265</v>
      </c>
      <c r="AT143" s="7" t="n">
        <v>2895865.18973738</v>
      </c>
      <c r="AU143" s="7" t="n">
        <v>0</v>
      </c>
      <c r="AV143" s="7" t="n">
        <v>20714939.683288</v>
      </c>
      <c r="AW143" s="1" t="n">
        <f aca="false">SUM(G143:Z143)</f>
        <v>52213637.6542808</v>
      </c>
      <c r="AX143" s="1" t="n">
        <f aca="false">SUM(G143:AV143)</f>
        <v>117470281.168785</v>
      </c>
      <c r="AY143" s="1" t="s">
        <v>176</v>
      </c>
      <c r="AZ143" s="1" t="s">
        <v>176</v>
      </c>
      <c r="BA143" s="1" t="s">
        <v>176</v>
      </c>
      <c r="BB143" s="5" t="s">
        <v>144</v>
      </c>
      <c r="BC143" s="1" t="s">
        <v>206</v>
      </c>
    </row>
    <row r="144" customFormat="false" ht="13.8" hidden="false" customHeight="false" outlineLevel="0" collapsed="false">
      <c r="A144" s="5" t="s">
        <v>142</v>
      </c>
      <c r="B144" s="5" t="s">
        <v>121</v>
      </c>
      <c r="C144" s="1" t="str">
        <f aca="false">CONCATENATE(A144,"_",B144)</f>
        <v>E_III</v>
      </c>
      <c r="E144" s="5" t="s">
        <v>213</v>
      </c>
      <c r="F144" s="6" t="n">
        <v>44100.9992939815</v>
      </c>
      <c r="G144" s="7" t="n">
        <v>2411746.89056141</v>
      </c>
      <c r="H144" s="7" t="n">
        <v>808037.212259024</v>
      </c>
      <c r="I144" s="7" t="n">
        <v>239493.929269128</v>
      </c>
      <c r="J144" s="7" t="n">
        <v>592706.798175075</v>
      </c>
      <c r="K144" s="7" t="n">
        <v>91929.1675000001</v>
      </c>
      <c r="L144" s="7" t="n">
        <v>4051.90000000006</v>
      </c>
      <c r="M144" s="7" t="n">
        <v>171051.896838122</v>
      </c>
      <c r="N144" s="7" t="n">
        <v>7700760.23507811</v>
      </c>
      <c r="O144" s="7" t="n">
        <v>963143.996000003</v>
      </c>
      <c r="P144" s="7" t="n">
        <v>25157.6785699998</v>
      </c>
      <c r="Q144" s="7" t="n">
        <v>479867.334896964</v>
      </c>
      <c r="R144" s="7" t="n">
        <v>37997.7724999994</v>
      </c>
      <c r="S144" s="7" t="n">
        <v>0</v>
      </c>
      <c r="T144" s="7" t="n">
        <v>6603450.26265714</v>
      </c>
      <c r="U144" s="7" t="n">
        <v>8100194.80000001</v>
      </c>
      <c r="V144" s="7" t="n">
        <v>2579661.82590962</v>
      </c>
      <c r="W144" s="7" t="n">
        <v>70255165.578562</v>
      </c>
      <c r="X144" s="7" t="n">
        <v>8063576.76747571</v>
      </c>
      <c r="Y144" s="7" t="n">
        <v>861573.069208682</v>
      </c>
      <c r="Z144" s="7" t="n">
        <v>0</v>
      </c>
      <c r="AA144" s="7" t="n">
        <v>35200.6265165286</v>
      </c>
      <c r="AB144" s="7" t="n">
        <v>1612940.3822218</v>
      </c>
      <c r="AC144" s="7" t="n">
        <v>515624.279627405</v>
      </c>
      <c r="AD144" s="7" t="n">
        <v>2243683.30140291</v>
      </c>
      <c r="AE144" s="7" t="n">
        <v>18930.3053694215</v>
      </c>
      <c r="AF144" s="7" t="n">
        <v>130063.268499999</v>
      </c>
      <c r="AG144" s="7" t="n">
        <v>1084577.265</v>
      </c>
      <c r="AH144" s="7" t="n">
        <v>0</v>
      </c>
      <c r="AI144" s="7" t="n">
        <v>249322.269411158</v>
      </c>
      <c r="AJ144" s="7" t="n">
        <v>45238284.8594219</v>
      </c>
      <c r="AK144" s="7" t="n">
        <v>0</v>
      </c>
      <c r="AL144" s="7" t="n">
        <v>0</v>
      </c>
      <c r="AM144" s="7" t="n">
        <v>0</v>
      </c>
      <c r="AN144" s="7" t="n">
        <v>901346.220268108</v>
      </c>
      <c r="AO144" s="7" t="n">
        <v>3652773.24841711</v>
      </c>
      <c r="AP144" s="7" t="n">
        <v>400516.358989382</v>
      </c>
      <c r="AQ144" s="7" t="n">
        <v>4797500.89235683</v>
      </c>
      <c r="AR144" s="7" t="n">
        <v>6966727.52764283</v>
      </c>
      <c r="AS144" s="7" t="n">
        <v>1216893.18539138</v>
      </c>
      <c r="AT144" s="7" t="n">
        <v>3145383.3480843</v>
      </c>
      <c r="AU144" s="7" t="n">
        <v>0</v>
      </c>
      <c r="AV144" s="7" t="n">
        <v>3037650.14827943</v>
      </c>
      <c r="AW144" s="1" t="n">
        <f aca="false">SUM(G144:Z144)</f>
        <v>109989567.115461</v>
      </c>
      <c r="AX144" s="1" t="n">
        <f aca="false">SUM(G144:AV144)</f>
        <v>185236984.602362</v>
      </c>
      <c r="AY144" s="1" t="s">
        <v>176</v>
      </c>
      <c r="AZ144" s="1" t="s">
        <v>176</v>
      </c>
      <c r="BA144" s="1" t="s">
        <v>176</v>
      </c>
      <c r="BB144" s="5" t="s">
        <v>144</v>
      </c>
      <c r="BC144" s="1" t="s">
        <v>206</v>
      </c>
    </row>
    <row r="145" customFormat="false" ht="13.8" hidden="false" customHeight="false" outlineLevel="0" collapsed="false">
      <c r="A145" s="5" t="s">
        <v>142</v>
      </c>
      <c r="B145" s="5" t="s">
        <v>121</v>
      </c>
      <c r="C145" s="1" t="str">
        <f aca="false">CONCATENATE(A145,"_",B145)</f>
        <v>E_III</v>
      </c>
      <c r="E145" s="5" t="s">
        <v>214</v>
      </c>
      <c r="F145" s="6" t="n">
        <v>44100.9603356481</v>
      </c>
      <c r="G145" s="7" t="n">
        <v>11427669.767464</v>
      </c>
      <c r="H145" s="7" t="n">
        <v>699425.734419291</v>
      </c>
      <c r="I145" s="7" t="n">
        <v>240077.083722119</v>
      </c>
      <c r="J145" s="7" t="n">
        <v>500502.093615155</v>
      </c>
      <c r="K145" s="7" t="n">
        <v>101358.215999999</v>
      </c>
      <c r="L145" s="7" t="n">
        <v>4568.45990909103</v>
      </c>
      <c r="M145" s="7" t="n">
        <v>233875.703499997</v>
      </c>
      <c r="N145" s="7" t="n">
        <v>6047130.77963425</v>
      </c>
      <c r="O145" s="7" t="n">
        <v>24614.0594196435</v>
      </c>
      <c r="P145" s="7" t="n">
        <v>19805.8167249998</v>
      </c>
      <c r="Q145" s="7" t="n">
        <v>157412.983000001</v>
      </c>
      <c r="R145" s="7" t="n">
        <v>70029.0654999986</v>
      </c>
      <c r="S145" s="7" t="n">
        <v>0</v>
      </c>
      <c r="T145" s="7" t="n">
        <v>7868315.3007696</v>
      </c>
      <c r="U145" s="7" t="n">
        <v>3999146.86051939</v>
      </c>
      <c r="V145" s="7" t="n">
        <v>992721.640830456</v>
      </c>
      <c r="W145" s="7" t="n">
        <v>29968601.2371621</v>
      </c>
      <c r="X145" s="7" t="n">
        <v>816105.027062227</v>
      </c>
      <c r="Y145" s="7" t="n">
        <v>0</v>
      </c>
      <c r="Z145" s="7" t="n">
        <v>0</v>
      </c>
      <c r="AA145" s="7" t="n">
        <v>3658395.67651261</v>
      </c>
      <c r="AB145" s="7" t="n">
        <v>190298.348</v>
      </c>
      <c r="AC145" s="7" t="n">
        <v>383011.922446568</v>
      </c>
      <c r="AD145" s="7" t="n">
        <v>1021699.37580772</v>
      </c>
      <c r="AE145" s="7" t="n">
        <v>27623.1713314053</v>
      </c>
      <c r="AF145" s="7" t="n">
        <v>148644.818999998</v>
      </c>
      <c r="AG145" s="7" t="n">
        <v>5426452.96079388</v>
      </c>
      <c r="AH145" s="7" t="n">
        <v>1587199.88149289</v>
      </c>
      <c r="AI145" s="7" t="n">
        <v>1679908.87136112</v>
      </c>
      <c r="AJ145" s="7" t="n">
        <v>13727979.6989706</v>
      </c>
      <c r="AK145" s="7" t="n">
        <v>5833349.70996166</v>
      </c>
      <c r="AL145" s="7" t="n">
        <v>0</v>
      </c>
      <c r="AM145" s="7" t="n">
        <v>6284591.39613964</v>
      </c>
      <c r="AN145" s="7" t="n">
        <v>168501.33602125</v>
      </c>
      <c r="AO145" s="7" t="n">
        <v>1537111.23768596</v>
      </c>
      <c r="AP145" s="7" t="n">
        <v>0</v>
      </c>
      <c r="AQ145" s="7" t="n">
        <v>1568490.658</v>
      </c>
      <c r="AR145" s="7" t="n">
        <v>1197363.34699691</v>
      </c>
      <c r="AS145" s="7" t="n">
        <v>572403.209900395</v>
      </c>
      <c r="AT145" s="7" t="n">
        <v>3856863.99613935</v>
      </c>
      <c r="AU145" s="7" t="n">
        <v>0</v>
      </c>
      <c r="AV145" s="7" t="n">
        <v>22022752.6673031</v>
      </c>
      <c r="AW145" s="1" t="n">
        <f aca="false">SUM(G145:Z145)</f>
        <v>63171359.8292523</v>
      </c>
      <c r="AX145" s="1" t="n">
        <f aca="false">SUM(G145:AV145)</f>
        <v>134064002.113117</v>
      </c>
      <c r="AY145" s="1" t="s">
        <v>176</v>
      </c>
      <c r="AZ145" s="1" t="s">
        <v>176</v>
      </c>
      <c r="BA145" s="1" t="s">
        <v>176</v>
      </c>
      <c r="BB145" s="5" t="s">
        <v>144</v>
      </c>
      <c r="BC145" s="1" t="s">
        <v>206</v>
      </c>
    </row>
    <row r="146" customFormat="false" ht="13.8" hidden="false" customHeight="false" outlineLevel="0" collapsed="false">
      <c r="A146" s="5" t="s">
        <v>142</v>
      </c>
      <c r="B146" s="5" t="s">
        <v>121</v>
      </c>
      <c r="C146" s="1" t="str">
        <f aca="false">CONCATENATE(A146,"_",B146)</f>
        <v>E_III</v>
      </c>
      <c r="E146" s="5" t="s">
        <v>215</v>
      </c>
      <c r="F146" s="6" t="n">
        <v>44096.1698148148</v>
      </c>
      <c r="G146" s="7" t="n">
        <v>1070696.52712218</v>
      </c>
      <c r="H146" s="7" t="n">
        <v>16595.0394999998</v>
      </c>
      <c r="I146" s="7" t="n">
        <v>60421.9086635858</v>
      </c>
      <c r="J146" s="7" t="n">
        <v>467592.705510164</v>
      </c>
      <c r="K146" s="7" t="n">
        <v>42893.0984999992</v>
      </c>
      <c r="L146" s="7" t="n">
        <v>19607.0304999997</v>
      </c>
      <c r="M146" s="7" t="n">
        <v>228200.206479244</v>
      </c>
      <c r="N146" s="7" t="n">
        <v>466411.759883934</v>
      </c>
      <c r="O146" s="7" t="n">
        <v>69637.3775000013</v>
      </c>
      <c r="P146" s="7" t="n">
        <v>2630.22848000002</v>
      </c>
      <c r="Q146" s="7" t="n">
        <v>903275.562082891</v>
      </c>
      <c r="R146" s="7" t="n">
        <v>304453.221842978</v>
      </c>
      <c r="S146" s="7" t="n">
        <v>0</v>
      </c>
      <c r="T146" s="7" t="n">
        <v>647604.715483696</v>
      </c>
      <c r="U146" s="7" t="n">
        <v>1951143.45048787</v>
      </c>
      <c r="V146" s="7" t="n">
        <v>507806.217174841</v>
      </c>
      <c r="W146" s="7" t="n">
        <v>24550778.1267412</v>
      </c>
      <c r="X146" s="7" t="n">
        <v>4372983.76359935</v>
      </c>
      <c r="Y146" s="7" t="n">
        <v>905006.672028923</v>
      </c>
      <c r="Z146" s="7" t="n">
        <v>0</v>
      </c>
      <c r="AA146" s="7" t="n">
        <v>1827147.74702834</v>
      </c>
      <c r="AB146" s="7" t="n">
        <v>79581.2204999992</v>
      </c>
      <c r="AC146" s="7" t="n">
        <v>144924.715999999</v>
      </c>
      <c r="AD146" s="7" t="n">
        <v>532229.417820604</v>
      </c>
      <c r="AE146" s="7" t="n">
        <v>2194358.62874492</v>
      </c>
      <c r="AF146" s="7" t="n">
        <v>1326628.07097051</v>
      </c>
      <c r="AG146" s="7" t="n">
        <v>3253287.27592758</v>
      </c>
      <c r="AH146" s="7" t="n">
        <v>1011173.04062216</v>
      </c>
      <c r="AI146" s="7" t="n">
        <v>532942.473880162</v>
      </c>
      <c r="AJ146" s="7" t="n">
        <v>2918567.0239641</v>
      </c>
      <c r="AK146" s="7" t="n">
        <v>3058958.81423134</v>
      </c>
      <c r="AL146" s="7" t="n">
        <v>0</v>
      </c>
      <c r="AM146" s="7" t="n">
        <v>2702607.16978326</v>
      </c>
      <c r="AN146" s="7" t="n">
        <v>153895.420038846</v>
      </c>
      <c r="AO146" s="7" t="n">
        <v>887357.185687499</v>
      </c>
      <c r="AP146" s="7" t="n">
        <v>0</v>
      </c>
      <c r="AQ146" s="7" t="n">
        <v>844677.716999997</v>
      </c>
      <c r="AR146" s="7" t="n">
        <v>769569.681576228</v>
      </c>
      <c r="AS146" s="7" t="n">
        <v>305853.180216015</v>
      </c>
      <c r="AT146" s="7" t="n">
        <v>2313912.1839482</v>
      </c>
      <c r="AU146" s="7" t="n">
        <v>0</v>
      </c>
      <c r="AV146" s="7" t="n">
        <v>15472415.2153327</v>
      </c>
      <c r="AW146" s="1" t="n">
        <f aca="false">SUM(G146:Z146)</f>
        <v>36587737.6115809</v>
      </c>
      <c r="AX146" s="1" t="n">
        <f aca="false">SUM(G146:AV146)</f>
        <v>76917823.7948533</v>
      </c>
      <c r="AY146" s="1" t="s">
        <v>176</v>
      </c>
      <c r="AZ146" s="1" t="s">
        <v>176</v>
      </c>
      <c r="BA146" s="1" t="s">
        <v>176</v>
      </c>
      <c r="BB146" s="5" t="s">
        <v>144</v>
      </c>
      <c r="BC146" s="1" t="s">
        <v>206</v>
      </c>
    </row>
    <row r="147" customFormat="false" ht="13.8" hidden="false" customHeight="false" outlineLevel="0" collapsed="false">
      <c r="A147" s="5" t="s">
        <v>142</v>
      </c>
      <c r="B147" s="5" t="s">
        <v>121</v>
      </c>
      <c r="C147" s="1" t="str">
        <f aca="false">CONCATENATE(A147,"_",B147)</f>
        <v>E_III</v>
      </c>
      <c r="E147" s="5" t="s">
        <v>216</v>
      </c>
      <c r="F147" s="6" t="n">
        <v>44100.9213425926</v>
      </c>
      <c r="G147" s="7" t="n">
        <v>12521392.9515916</v>
      </c>
      <c r="H147" s="7" t="n">
        <v>1599495.75391251</v>
      </c>
      <c r="I147" s="7" t="n">
        <v>546557.350059218</v>
      </c>
      <c r="J147" s="7" t="n">
        <v>1112092.08723526</v>
      </c>
      <c r="K147" s="7" t="n">
        <v>124251.345499998</v>
      </c>
      <c r="L147" s="7" t="n">
        <v>26954.2494999996</v>
      </c>
      <c r="M147" s="7" t="n">
        <v>277352.3865</v>
      </c>
      <c r="N147" s="7" t="n">
        <v>14247281.2847835</v>
      </c>
      <c r="O147" s="7" t="n">
        <v>5502465.30075944</v>
      </c>
      <c r="P147" s="7" t="n">
        <v>14902.2418375002</v>
      </c>
      <c r="Q147" s="7" t="n">
        <v>764657.787242068</v>
      </c>
      <c r="R147" s="7" t="n">
        <v>205492.828173555</v>
      </c>
      <c r="S147" s="7" t="n">
        <v>0</v>
      </c>
      <c r="T147" s="7" t="n">
        <v>1853789.98159062</v>
      </c>
      <c r="U147" s="7" t="n">
        <v>11395686.8156921</v>
      </c>
      <c r="V147" s="7" t="n">
        <v>1306947.4451508</v>
      </c>
      <c r="W147" s="7" t="n">
        <v>1157288.42295149</v>
      </c>
      <c r="X147" s="7" t="n">
        <v>1162298.76522336</v>
      </c>
      <c r="Y147" s="7" t="n">
        <v>1099296.63285831</v>
      </c>
      <c r="Z147" s="7" t="n">
        <v>0</v>
      </c>
      <c r="AA147" s="7" t="n">
        <v>0</v>
      </c>
      <c r="AB147" s="7" t="n">
        <v>0</v>
      </c>
      <c r="AC147" s="7" t="n">
        <v>246434.567057376</v>
      </c>
      <c r="AD147" s="7" t="n">
        <v>1008300.74625336</v>
      </c>
      <c r="AE147" s="7" t="n">
        <v>141694.283179339</v>
      </c>
      <c r="AF147" s="7" t="n">
        <v>93327.8446322321</v>
      </c>
      <c r="AG147" s="7" t="n">
        <v>153362.922</v>
      </c>
      <c r="AH147" s="7" t="n">
        <v>0</v>
      </c>
      <c r="AI147" s="7" t="n">
        <v>724987.326006569</v>
      </c>
      <c r="AJ147" s="7" t="n">
        <v>9441485.43761341</v>
      </c>
      <c r="AK147" s="7" t="n">
        <v>0</v>
      </c>
      <c r="AL147" s="7" t="n">
        <v>0</v>
      </c>
      <c r="AM147" s="7" t="n">
        <v>0</v>
      </c>
      <c r="AN147" s="7" t="n">
        <v>0</v>
      </c>
      <c r="AO147" s="7" t="n">
        <v>0</v>
      </c>
      <c r="AP147" s="7" t="n">
        <v>218447.044</v>
      </c>
      <c r="AQ147" s="7" t="n">
        <v>0</v>
      </c>
      <c r="AR147" s="7" t="n">
        <v>924469.577956966</v>
      </c>
      <c r="AS147" s="7" t="n">
        <v>1542279.43193144</v>
      </c>
      <c r="AT147" s="7" t="n">
        <v>1905137.76073293</v>
      </c>
      <c r="AU147" s="7" t="n">
        <v>0</v>
      </c>
      <c r="AV147" s="7" t="n">
        <v>2360504.31901124</v>
      </c>
      <c r="AW147" s="1" t="n">
        <f aca="false">SUM(G147:Z147)</f>
        <v>54918203.6305613</v>
      </c>
      <c r="AX147" s="1" t="n">
        <f aca="false">SUM(G147:AV147)</f>
        <v>73678634.8909362</v>
      </c>
      <c r="AY147" s="1" t="s">
        <v>176</v>
      </c>
      <c r="AZ147" s="1" t="s">
        <v>176</v>
      </c>
      <c r="BA147" s="1" t="s">
        <v>176</v>
      </c>
      <c r="BB147" s="5" t="s">
        <v>144</v>
      </c>
      <c r="BC147" s="1" t="s">
        <v>206</v>
      </c>
    </row>
    <row r="148" customFormat="false" ht="13.8" hidden="false" customHeight="false" outlineLevel="0" collapsed="false">
      <c r="A148" s="5" t="s">
        <v>142</v>
      </c>
      <c r="B148" s="5" t="s">
        <v>121</v>
      </c>
      <c r="C148" s="1" t="str">
        <f aca="false">CONCATENATE(A148,"_",B148)</f>
        <v>E_III</v>
      </c>
      <c r="E148" s="5" t="s">
        <v>217</v>
      </c>
      <c r="F148" s="6" t="n">
        <v>44101.5040625</v>
      </c>
      <c r="G148" s="7" t="n">
        <v>35306218.7694827</v>
      </c>
      <c r="H148" s="7" t="n">
        <v>1316146.11699999</v>
      </c>
      <c r="I148" s="7" t="n">
        <v>515045.73128451</v>
      </c>
      <c r="J148" s="7" t="n">
        <v>963748.352842034</v>
      </c>
      <c r="K148" s="7" t="n">
        <v>153352.621500002</v>
      </c>
      <c r="L148" s="7" t="n">
        <v>22855.5690000004</v>
      </c>
      <c r="M148" s="7" t="n">
        <v>256012.279</v>
      </c>
      <c r="N148" s="7" t="n">
        <v>12328970.1343346</v>
      </c>
      <c r="O148" s="7" t="n">
        <v>25569.2519585636</v>
      </c>
      <c r="P148" s="7" t="n">
        <v>27891.1393970148</v>
      </c>
      <c r="Q148" s="7" t="n">
        <v>262307.731930107</v>
      </c>
      <c r="R148" s="7" t="n">
        <v>66742.9299586763</v>
      </c>
      <c r="S148" s="7" t="n">
        <v>0</v>
      </c>
      <c r="T148" s="7" t="n">
        <v>5596668.70170212</v>
      </c>
      <c r="U148" s="7" t="n">
        <v>4470260.44261326</v>
      </c>
      <c r="V148" s="7" t="n">
        <v>841758.225338414</v>
      </c>
      <c r="W148" s="7" t="n">
        <v>41317979.5747888</v>
      </c>
      <c r="X148" s="7" t="n">
        <v>484179.020371639</v>
      </c>
      <c r="Y148" s="7" t="n">
        <v>707277.017</v>
      </c>
      <c r="Z148" s="7" t="n">
        <v>0</v>
      </c>
      <c r="AA148" s="7" t="n">
        <v>0</v>
      </c>
      <c r="AB148" s="7" t="n">
        <v>0</v>
      </c>
      <c r="AC148" s="7" t="n">
        <v>408545.986570008</v>
      </c>
      <c r="AD148" s="7" t="n">
        <v>1740745.35958383</v>
      </c>
      <c r="AE148" s="7" t="n">
        <v>4149061.39627841</v>
      </c>
      <c r="AF148" s="7" t="n">
        <v>2349590.22994133</v>
      </c>
      <c r="AG148" s="7" t="n">
        <v>135835.544027273</v>
      </c>
      <c r="AH148" s="7" t="n">
        <v>0</v>
      </c>
      <c r="AI148" s="7" t="n">
        <v>1102441.11149999</v>
      </c>
      <c r="AJ148" s="7" t="n">
        <v>24132958.0456768</v>
      </c>
      <c r="AK148" s="7" t="n">
        <v>0</v>
      </c>
      <c r="AL148" s="7" t="n">
        <v>0</v>
      </c>
      <c r="AM148" s="7" t="n">
        <v>0</v>
      </c>
      <c r="AN148" s="7" t="n">
        <v>209904.361000001</v>
      </c>
      <c r="AO148" s="7" t="n">
        <v>4650983.19492998</v>
      </c>
      <c r="AP148" s="7" t="n">
        <v>924219.706000001</v>
      </c>
      <c r="AQ148" s="7" t="n">
        <v>0</v>
      </c>
      <c r="AR148" s="7" t="n">
        <v>1085793.851739</v>
      </c>
      <c r="AS148" s="7" t="n">
        <v>181932.137</v>
      </c>
      <c r="AT148" s="7" t="n">
        <v>3024021.8047514</v>
      </c>
      <c r="AU148" s="7" t="n">
        <v>0</v>
      </c>
      <c r="AV148" s="7" t="n">
        <v>14924260.5680062</v>
      </c>
      <c r="AW148" s="1" t="n">
        <f aca="false">SUM(G148:Z148)</f>
        <v>104662983.609502</v>
      </c>
      <c r="AX148" s="1" t="n">
        <f aca="false">SUM(G148:AV148)</f>
        <v>163683276.906507</v>
      </c>
      <c r="AY148" s="1" t="s">
        <v>176</v>
      </c>
      <c r="AZ148" s="1" t="s">
        <v>176</v>
      </c>
      <c r="BA148" s="1" t="s">
        <v>176</v>
      </c>
      <c r="BB148" s="5" t="s">
        <v>144</v>
      </c>
      <c r="BC148" s="1" t="s">
        <v>206</v>
      </c>
    </row>
    <row r="149" customFormat="false" ht="13.8" hidden="false" customHeight="false" outlineLevel="0" collapsed="false">
      <c r="A149" s="5" t="s">
        <v>142</v>
      </c>
      <c r="B149" s="5" t="s">
        <v>121</v>
      </c>
      <c r="C149" s="1" t="str">
        <f aca="false">CONCATENATE(A149,"_",B149)</f>
        <v>E_III</v>
      </c>
      <c r="E149" s="5" t="s">
        <v>218</v>
      </c>
      <c r="F149" s="6" t="n">
        <v>44100.8825115741</v>
      </c>
      <c r="G149" s="7" t="n">
        <v>1085624.80635416</v>
      </c>
      <c r="H149" s="7" t="n">
        <v>18691.3932461927</v>
      </c>
      <c r="I149" s="7" t="n">
        <v>72716.9383347467</v>
      </c>
      <c r="J149" s="7" t="n">
        <v>398547.688763262</v>
      </c>
      <c r="K149" s="7" t="n">
        <v>63518.2724999989</v>
      </c>
      <c r="L149" s="7" t="n">
        <v>31250.3284999994</v>
      </c>
      <c r="M149" s="7" t="n">
        <v>334318.95526772</v>
      </c>
      <c r="N149" s="7" t="n">
        <v>450656.757424834</v>
      </c>
      <c r="O149" s="7" t="n">
        <v>88784.4780000008</v>
      </c>
      <c r="P149" s="7" t="n">
        <v>131208.942110002</v>
      </c>
      <c r="Q149" s="7" t="n">
        <v>2918577.36627071</v>
      </c>
      <c r="R149" s="7" t="n">
        <v>200261.753789257</v>
      </c>
      <c r="S149" s="7" t="n">
        <v>0</v>
      </c>
      <c r="T149" s="7" t="n">
        <v>6003275.68803251</v>
      </c>
      <c r="U149" s="7" t="n">
        <v>2134849.24053051</v>
      </c>
      <c r="V149" s="7" t="n">
        <v>1171853.90513917</v>
      </c>
      <c r="W149" s="7" t="n">
        <v>28875572.1941603</v>
      </c>
      <c r="X149" s="7" t="n">
        <v>1856969.00268217</v>
      </c>
      <c r="Y149" s="7" t="n">
        <v>2341816.487181</v>
      </c>
      <c r="Z149" s="7" t="n">
        <v>286329.356315564</v>
      </c>
      <c r="AA149" s="7" t="n">
        <v>2877176.72970307</v>
      </c>
      <c r="AB149" s="7" t="n">
        <v>216112.8635</v>
      </c>
      <c r="AC149" s="7" t="n">
        <v>0</v>
      </c>
      <c r="AD149" s="7" t="n">
        <v>5046.34040005477</v>
      </c>
      <c r="AE149" s="7" t="n">
        <v>0</v>
      </c>
      <c r="AF149" s="7" t="n">
        <v>88431.5993181824</v>
      </c>
      <c r="AG149" s="7" t="n">
        <v>4817090.45903632</v>
      </c>
      <c r="AH149" s="7" t="n">
        <v>1482358.20154511</v>
      </c>
      <c r="AI149" s="7" t="n">
        <v>38978.7019999997</v>
      </c>
      <c r="AJ149" s="7" t="n">
        <v>0</v>
      </c>
      <c r="AK149" s="7" t="n">
        <v>5865734.39672342</v>
      </c>
      <c r="AL149" s="7" t="n">
        <v>0</v>
      </c>
      <c r="AM149" s="7" t="n">
        <v>5751190.7165</v>
      </c>
      <c r="AN149" s="7" t="n">
        <v>252706.246205748</v>
      </c>
      <c r="AO149" s="7" t="n">
        <v>12095552.2244531</v>
      </c>
      <c r="AP149" s="7" t="n">
        <v>0</v>
      </c>
      <c r="AQ149" s="7" t="n">
        <v>2308698.2224647</v>
      </c>
      <c r="AR149" s="7" t="n">
        <v>0</v>
      </c>
      <c r="AS149" s="7" t="n">
        <v>206355.906993702</v>
      </c>
      <c r="AT149" s="7" t="n">
        <v>2404208.32753642</v>
      </c>
      <c r="AU149" s="7" t="n">
        <v>0</v>
      </c>
      <c r="AV149" s="7" t="n">
        <v>12535490.1876507</v>
      </c>
      <c r="AW149" s="1" t="n">
        <f aca="false">SUM(G149:Z149)</f>
        <v>48464823.5546021</v>
      </c>
      <c r="AX149" s="1" t="n">
        <f aca="false">SUM(G149:AV149)</f>
        <v>99409954.6786326</v>
      </c>
      <c r="AY149" s="1" t="s">
        <v>176</v>
      </c>
      <c r="AZ149" s="1" t="s">
        <v>176</v>
      </c>
      <c r="BA149" s="1" t="s">
        <v>176</v>
      </c>
      <c r="BB149" s="5" t="s">
        <v>144</v>
      </c>
      <c r="BC149" s="1" t="s">
        <v>206</v>
      </c>
    </row>
    <row r="150" customFormat="false" ht="13.8" hidden="false" customHeight="false" outlineLevel="0" collapsed="false">
      <c r="A150" s="5" t="s">
        <v>142</v>
      </c>
      <c r="B150" s="5" t="s">
        <v>121</v>
      </c>
      <c r="C150" s="1" t="str">
        <f aca="false">CONCATENATE(A150,"_",B150)</f>
        <v>E_III</v>
      </c>
      <c r="E150" s="5" t="s">
        <v>219</v>
      </c>
      <c r="F150" s="6" t="n">
        <v>44100.8435300926</v>
      </c>
      <c r="G150" s="7" t="n">
        <v>1263714.51912934</v>
      </c>
      <c r="H150" s="7" t="n">
        <v>86887.9825691806</v>
      </c>
      <c r="I150" s="7" t="n">
        <v>63907.3464627911</v>
      </c>
      <c r="J150" s="7" t="n">
        <v>141285.081059024</v>
      </c>
      <c r="K150" s="7" t="n">
        <v>17521.4324999997</v>
      </c>
      <c r="L150" s="7" t="n">
        <v>0</v>
      </c>
      <c r="M150" s="7" t="n">
        <v>141036.434756409</v>
      </c>
      <c r="N150" s="7" t="n">
        <v>869775.929668124</v>
      </c>
      <c r="O150" s="7" t="n">
        <v>27986.3132104977</v>
      </c>
      <c r="P150" s="7" t="n">
        <v>7807.10719750018</v>
      </c>
      <c r="Q150" s="7" t="n">
        <v>201247.858102212</v>
      </c>
      <c r="R150" s="7" t="n">
        <v>84675.4617520666</v>
      </c>
      <c r="S150" s="7" t="n">
        <v>0</v>
      </c>
      <c r="T150" s="7" t="n">
        <v>12844182.404274</v>
      </c>
      <c r="U150" s="7" t="n">
        <v>2515465.42868185</v>
      </c>
      <c r="V150" s="7" t="n">
        <v>1037536.36380149</v>
      </c>
      <c r="W150" s="7" t="n">
        <v>34510782.3357974</v>
      </c>
      <c r="X150" s="7" t="n">
        <v>145296.834127272</v>
      </c>
      <c r="Y150" s="7" t="n">
        <v>1561291.37603972</v>
      </c>
      <c r="Z150" s="7" t="n">
        <v>0</v>
      </c>
      <c r="AA150" s="7" t="n">
        <v>59131.5929999994</v>
      </c>
      <c r="AB150" s="7" t="n">
        <v>12628698.0422227</v>
      </c>
      <c r="AC150" s="7" t="n">
        <v>146991.4935</v>
      </c>
      <c r="AD150" s="7" t="n">
        <v>703659.906855317</v>
      </c>
      <c r="AE150" s="7" t="n">
        <v>175196.948712821</v>
      </c>
      <c r="AF150" s="7" t="n">
        <v>154584.297922914</v>
      </c>
      <c r="AG150" s="7" t="n">
        <v>392289.453000001</v>
      </c>
      <c r="AH150" s="7" t="n">
        <v>0</v>
      </c>
      <c r="AI150" s="7" t="n">
        <v>50436.3049999999</v>
      </c>
      <c r="AJ150" s="7" t="n">
        <v>2536934.2185533</v>
      </c>
      <c r="AK150" s="7" t="n">
        <v>1467794.8286</v>
      </c>
      <c r="AL150" s="7" t="n">
        <v>0</v>
      </c>
      <c r="AM150" s="7" t="n">
        <v>669506.233999999</v>
      </c>
      <c r="AN150" s="7" t="n">
        <v>1759571.57335226</v>
      </c>
      <c r="AO150" s="7" t="n">
        <v>6688626.20060965</v>
      </c>
      <c r="AP150" s="7" t="n">
        <v>0</v>
      </c>
      <c r="AQ150" s="7" t="n">
        <v>4672926.31174873</v>
      </c>
      <c r="AR150" s="7" t="n">
        <v>0</v>
      </c>
      <c r="AS150" s="7" t="n">
        <v>196551.779000008</v>
      </c>
      <c r="AT150" s="7" t="n">
        <v>2319787.31758636</v>
      </c>
      <c r="AU150" s="7" t="n">
        <v>0</v>
      </c>
      <c r="AV150" s="7" t="n">
        <v>14693755.4471592</v>
      </c>
      <c r="AW150" s="1" t="n">
        <f aca="false">SUM(G150:Z150)</f>
        <v>55520400.2091289</v>
      </c>
      <c r="AX150" s="1" t="n">
        <f aca="false">SUM(G150:AV150)</f>
        <v>104836842.159952</v>
      </c>
      <c r="AY150" s="1" t="s">
        <v>176</v>
      </c>
      <c r="AZ150" s="1" t="s">
        <v>176</v>
      </c>
      <c r="BA150" s="1" t="s">
        <v>176</v>
      </c>
      <c r="BB150" s="5" t="s">
        <v>144</v>
      </c>
      <c r="BC150" s="1" t="s">
        <v>206</v>
      </c>
    </row>
    <row r="151" customFormat="false" ht="13.8" hidden="false" customHeight="false" outlineLevel="0" collapsed="false">
      <c r="A151" s="5" t="s">
        <v>142</v>
      </c>
      <c r="B151" s="5" t="s">
        <v>121</v>
      </c>
      <c r="C151" s="1" t="str">
        <f aca="false">CONCATENATE(A151,"_",B151)</f>
        <v>E_III</v>
      </c>
      <c r="E151" s="5" t="s">
        <v>220</v>
      </c>
      <c r="F151" s="6" t="n">
        <v>44096.3256597222</v>
      </c>
      <c r="G151" s="7" t="n">
        <v>9107316.61457092</v>
      </c>
      <c r="H151" s="7" t="n">
        <v>1981156.96737546</v>
      </c>
      <c r="I151" s="7" t="n">
        <v>731775.087246954</v>
      </c>
      <c r="J151" s="7" t="n">
        <v>3640578.39915741</v>
      </c>
      <c r="K151" s="7" t="n">
        <v>106457.871499999</v>
      </c>
      <c r="L151" s="7" t="n">
        <v>148149.057999999</v>
      </c>
      <c r="M151" s="7" t="n">
        <v>1557163.44975883</v>
      </c>
      <c r="N151" s="7" t="n">
        <v>18923472.9688466</v>
      </c>
      <c r="O151" s="7" t="n">
        <v>306107.313545582</v>
      </c>
      <c r="P151" s="7" t="n">
        <v>5363.48329249974</v>
      </c>
      <c r="Q151" s="7" t="n">
        <v>4189593.00992167</v>
      </c>
      <c r="R151" s="7" t="n">
        <v>856585.442271873</v>
      </c>
      <c r="S151" s="7" t="n">
        <v>0</v>
      </c>
      <c r="T151" s="7" t="n">
        <v>9338265.09057272</v>
      </c>
      <c r="U151" s="7" t="n">
        <v>1913042.10566443</v>
      </c>
      <c r="V151" s="7" t="n">
        <v>798838.140516317</v>
      </c>
      <c r="W151" s="7" t="n">
        <v>29653826.2434708</v>
      </c>
      <c r="X151" s="7" t="n">
        <v>804477.247526869</v>
      </c>
      <c r="Y151" s="7" t="n">
        <v>3829743.21092301</v>
      </c>
      <c r="Z151" s="7" t="n">
        <v>0</v>
      </c>
      <c r="AA151" s="7" t="n">
        <v>0</v>
      </c>
      <c r="AB151" s="7" t="n">
        <v>0</v>
      </c>
      <c r="AC151" s="7" t="n">
        <v>452328.137118593</v>
      </c>
      <c r="AD151" s="7" t="n">
        <v>1857443.97039343</v>
      </c>
      <c r="AE151" s="7" t="n">
        <v>3709926.40721452</v>
      </c>
      <c r="AF151" s="7" t="n">
        <v>2753455.21849999</v>
      </c>
      <c r="AG151" s="7" t="n">
        <v>823324.565999999</v>
      </c>
      <c r="AH151" s="7" t="n">
        <v>0</v>
      </c>
      <c r="AI151" s="7" t="n">
        <v>243193.084658677</v>
      </c>
      <c r="AJ151" s="7" t="n">
        <v>19104859.0637728</v>
      </c>
      <c r="AK151" s="7" t="n">
        <v>0</v>
      </c>
      <c r="AL151" s="7" t="n">
        <v>0</v>
      </c>
      <c r="AM151" s="7" t="n">
        <v>0</v>
      </c>
      <c r="AN151" s="7" t="n">
        <v>0</v>
      </c>
      <c r="AO151" s="7" t="n">
        <v>0</v>
      </c>
      <c r="AP151" s="7" t="n">
        <v>638695.538999999</v>
      </c>
      <c r="AQ151" s="7" t="n">
        <v>0</v>
      </c>
      <c r="AR151" s="7" t="n">
        <v>975117.707791974</v>
      </c>
      <c r="AS151" s="7" t="n">
        <v>50764.034074786</v>
      </c>
      <c r="AT151" s="7" t="n">
        <v>4720894.25866889</v>
      </c>
      <c r="AU151" s="7" t="n">
        <v>0</v>
      </c>
      <c r="AV151" s="7" t="n">
        <v>11646214.083667</v>
      </c>
      <c r="AW151" s="1" t="n">
        <f aca="false">SUM(G151:Z151)</f>
        <v>87891911.7041619</v>
      </c>
      <c r="AX151" s="1" t="n">
        <f aca="false">SUM(G151:AV151)</f>
        <v>134868127.775023</v>
      </c>
      <c r="AY151" s="1" t="s">
        <v>176</v>
      </c>
      <c r="AZ151" s="1" t="s">
        <v>176</v>
      </c>
      <c r="BA151" s="1" t="s">
        <v>176</v>
      </c>
      <c r="BB151" s="5" t="s">
        <v>144</v>
      </c>
      <c r="BC151" s="1" t="s">
        <v>206</v>
      </c>
    </row>
    <row r="152" customFormat="false" ht="13.8" hidden="false" customHeight="false" outlineLevel="0" collapsed="false">
      <c r="A152" s="5" t="s">
        <v>142</v>
      </c>
      <c r="B152" s="5" t="s">
        <v>121</v>
      </c>
      <c r="C152" s="1" t="str">
        <f aca="false">CONCATENATE(A152,"_",B152)</f>
        <v>E_III</v>
      </c>
      <c r="E152" s="5" t="s">
        <v>221</v>
      </c>
      <c r="F152" s="6" t="n">
        <v>44100.7655671296</v>
      </c>
      <c r="G152" s="7" t="n">
        <v>175688.799646692</v>
      </c>
      <c r="H152" s="7" t="n">
        <v>80807.3842243981</v>
      </c>
      <c r="I152" s="7" t="n">
        <v>51575.6193846563</v>
      </c>
      <c r="J152" s="7" t="n">
        <v>53025.6025051838</v>
      </c>
      <c r="K152" s="7" t="n">
        <v>16368.4416810808</v>
      </c>
      <c r="L152" s="7" t="n">
        <v>0</v>
      </c>
      <c r="M152" s="7" t="n">
        <v>124350.107682971</v>
      </c>
      <c r="N152" s="7" t="n">
        <v>849815.910647416</v>
      </c>
      <c r="O152" s="7" t="n">
        <v>0</v>
      </c>
      <c r="P152" s="7" t="n">
        <v>8826.59768000017</v>
      </c>
      <c r="Q152" s="7" t="n">
        <v>24889.8325000001</v>
      </c>
      <c r="R152" s="7" t="n">
        <v>41687.5525000007</v>
      </c>
      <c r="S152" s="7" t="n">
        <v>0</v>
      </c>
      <c r="T152" s="7" t="n">
        <v>512354.584097591</v>
      </c>
      <c r="U152" s="7" t="n">
        <v>1433593.95040413</v>
      </c>
      <c r="V152" s="7" t="n">
        <v>359758.658097891</v>
      </c>
      <c r="W152" s="7" t="n">
        <v>33111402.6055979</v>
      </c>
      <c r="X152" s="7" t="n">
        <v>2352257.00419107</v>
      </c>
      <c r="Y152" s="7" t="n">
        <v>0</v>
      </c>
      <c r="Z152" s="7" t="n">
        <v>7094814.165317</v>
      </c>
      <c r="AA152" s="7" t="n">
        <v>921213.470796635</v>
      </c>
      <c r="AB152" s="7" t="n">
        <v>45522.0825000003</v>
      </c>
      <c r="AC152" s="7" t="n">
        <v>424691.98099888</v>
      </c>
      <c r="AD152" s="7" t="n">
        <v>1657287.9053845</v>
      </c>
      <c r="AE152" s="7" t="n">
        <v>0</v>
      </c>
      <c r="AF152" s="7" t="n">
        <v>132193.694165289</v>
      </c>
      <c r="AG152" s="7" t="n">
        <v>2782052.42628615</v>
      </c>
      <c r="AH152" s="7" t="n">
        <v>676216.671584761</v>
      </c>
      <c r="AI152" s="7" t="n">
        <v>51965.2529999992</v>
      </c>
      <c r="AJ152" s="7" t="n">
        <v>17719922.7782999</v>
      </c>
      <c r="AK152" s="7" t="n">
        <v>1679099.84621354</v>
      </c>
      <c r="AL152" s="7" t="n">
        <v>0</v>
      </c>
      <c r="AM152" s="7" t="n">
        <v>1458063.33700868</v>
      </c>
      <c r="AN152" s="7" t="n">
        <v>0</v>
      </c>
      <c r="AO152" s="7" t="n">
        <v>0</v>
      </c>
      <c r="AP152" s="7" t="n">
        <v>657142.742500004</v>
      </c>
      <c r="AQ152" s="7" t="n">
        <v>0</v>
      </c>
      <c r="AR152" s="7" t="n">
        <v>3381670.87449997</v>
      </c>
      <c r="AS152" s="7" t="n">
        <v>25640.7719999982</v>
      </c>
      <c r="AT152" s="7" t="n">
        <v>3464704.84678925</v>
      </c>
      <c r="AU152" s="7" t="n">
        <v>0</v>
      </c>
      <c r="AV152" s="7" t="n">
        <v>16234813.9207272</v>
      </c>
      <c r="AW152" s="1" t="n">
        <f aca="false">SUM(G152:Z152)</f>
        <v>46291216.816158</v>
      </c>
      <c r="AX152" s="1" t="n">
        <f aca="false">SUM(G152:AV152)</f>
        <v>97603419.4189127</v>
      </c>
      <c r="AY152" s="1" t="s">
        <v>176</v>
      </c>
      <c r="AZ152" s="1" t="s">
        <v>176</v>
      </c>
      <c r="BA152" s="1" t="s">
        <v>176</v>
      </c>
      <c r="BB152" s="5" t="s">
        <v>144</v>
      </c>
      <c r="BC152" s="1" t="s">
        <v>206</v>
      </c>
    </row>
    <row r="153" customFormat="false" ht="13.8" hidden="false" customHeight="false" outlineLevel="0" collapsed="false">
      <c r="A153" s="5" t="s">
        <v>142</v>
      </c>
      <c r="B153" s="5" t="s">
        <v>121</v>
      </c>
      <c r="C153" s="1" t="str">
        <f aca="false">CONCATENATE(A153,"_",B153)</f>
        <v>E_III</v>
      </c>
      <c r="E153" s="5" t="s">
        <v>222</v>
      </c>
      <c r="F153" s="6" t="n">
        <v>44096.4034953704</v>
      </c>
      <c r="G153" s="7" t="n">
        <v>749474.403021124</v>
      </c>
      <c r="H153" s="7" t="n">
        <v>0</v>
      </c>
      <c r="I153" s="7" t="n">
        <v>27829.2880000001</v>
      </c>
      <c r="J153" s="7" t="n">
        <v>309990.684828034</v>
      </c>
      <c r="K153" s="7" t="n">
        <v>46929.2410251365</v>
      </c>
      <c r="L153" s="7" t="n">
        <v>16114.3365000004</v>
      </c>
      <c r="M153" s="7" t="n">
        <v>324084.415593621</v>
      </c>
      <c r="N153" s="7" t="n">
        <v>248424.489000001</v>
      </c>
      <c r="O153" s="7" t="n">
        <v>70212.4044999988</v>
      </c>
      <c r="P153" s="7" t="n">
        <v>17672.6717675004</v>
      </c>
      <c r="Q153" s="7" t="n">
        <v>1074883.75099091</v>
      </c>
      <c r="R153" s="7" t="n">
        <v>145301.707500001</v>
      </c>
      <c r="S153" s="7" t="n">
        <v>0</v>
      </c>
      <c r="T153" s="7" t="n">
        <v>16979940.5743634</v>
      </c>
      <c r="U153" s="7" t="n">
        <v>2882355.534</v>
      </c>
      <c r="V153" s="7" t="n">
        <v>640982.910585927</v>
      </c>
      <c r="W153" s="7" t="n">
        <v>32374011.1450097</v>
      </c>
      <c r="X153" s="7" t="n">
        <v>6322879.79067839</v>
      </c>
      <c r="Y153" s="7" t="n">
        <v>1373203.35550113</v>
      </c>
      <c r="Z153" s="7" t="n">
        <v>9014318.9905372</v>
      </c>
      <c r="AA153" s="7" t="n">
        <v>0</v>
      </c>
      <c r="AB153" s="7" t="n">
        <v>589103.889216991</v>
      </c>
      <c r="AC153" s="7" t="n">
        <v>351031.977284156</v>
      </c>
      <c r="AD153" s="7" t="n">
        <v>1357224.73572631</v>
      </c>
      <c r="AE153" s="7" t="n">
        <v>0</v>
      </c>
      <c r="AF153" s="7" t="n">
        <v>132071.9125</v>
      </c>
      <c r="AG153" s="7" t="n">
        <v>181187.335500001</v>
      </c>
      <c r="AH153" s="7" t="n">
        <v>181577.45809091</v>
      </c>
      <c r="AI153" s="7" t="n">
        <v>65115.3043128105</v>
      </c>
      <c r="AJ153" s="7" t="n">
        <v>10005073.8140169</v>
      </c>
      <c r="AK153" s="7" t="n">
        <v>0</v>
      </c>
      <c r="AL153" s="7" t="n">
        <v>0</v>
      </c>
      <c r="AM153" s="7" t="n">
        <v>0</v>
      </c>
      <c r="AN153" s="7" t="n">
        <v>333087.03258721</v>
      </c>
      <c r="AO153" s="7" t="n">
        <v>0</v>
      </c>
      <c r="AP153" s="7" t="n">
        <v>443527.442999999</v>
      </c>
      <c r="AQ153" s="7" t="n">
        <v>0</v>
      </c>
      <c r="AR153" s="7" t="n">
        <v>2281814.36424829</v>
      </c>
      <c r="AS153" s="7" t="n">
        <v>201727.966759134</v>
      </c>
      <c r="AT153" s="7" t="n">
        <v>3766090.62677621</v>
      </c>
      <c r="AU153" s="7" t="n">
        <v>0</v>
      </c>
      <c r="AV153" s="7" t="n">
        <v>19744556.9389339</v>
      </c>
      <c r="AW153" s="1" t="n">
        <f aca="false">SUM(G153:Z153)</f>
        <v>72618609.6934021</v>
      </c>
      <c r="AX153" s="1" t="n">
        <f aca="false">SUM(G153:AV153)</f>
        <v>112251800.492355</v>
      </c>
      <c r="AY153" s="1" t="s">
        <v>176</v>
      </c>
      <c r="AZ153" s="1" t="s">
        <v>176</v>
      </c>
      <c r="BA153" s="1" t="s">
        <v>176</v>
      </c>
      <c r="BB153" s="5" t="s">
        <v>144</v>
      </c>
      <c r="BC153" s="1" t="s">
        <v>206</v>
      </c>
    </row>
    <row r="154" customFormat="false" ht="13.8" hidden="false" customHeight="false" outlineLevel="0" collapsed="false">
      <c r="A154" s="5" t="s">
        <v>142</v>
      </c>
      <c r="B154" s="5" t="s">
        <v>121</v>
      </c>
      <c r="C154" s="1" t="str">
        <f aca="false">CONCATENATE(A154,"_",B154)</f>
        <v>E_III</v>
      </c>
      <c r="E154" s="5" t="s">
        <v>223</v>
      </c>
      <c r="F154" s="6" t="n">
        <v>44096.4425231482</v>
      </c>
      <c r="G154" s="7" t="n">
        <v>12325348.1991826</v>
      </c>
      <c r="H154" s="7" t="n">
        <v>336548.904000003</v>
      </c>
      <c r="I154" s="7" t="n">
        <v>190583.430848035</v>
      </c>
      <c r="J154" s="7" t="n">
        <v>936068.041828422</v>
      </c>
      <c r="K154" s="7" t="n">
        <v>182665.265913725</v>
      </c>
      <c r="L154" s="7" t="n">
        <v>57778.4265000003</v>
      </c>
      <c r="M154" s="7" t="n">
        <v>468696.666500001</v>
      </c>
      <c r="N154" s="7" t="n">
        <v>3467908.60887623</v>
      </c>
      <c r="O154" s="7" t="n">
        <v>11968165.2411645</v>
      </c>
      <c r="P154" s="7" t="n">
        <v>11839.4891600001</v>
      </c>
      <c r="Q154" s="7" t="n">
        <v>1701366.21604004</v>
      </c>
      <c r="R154" s="7" t="n">
        <v>341499.905000006</v>
      </c>
      <c r="S154" s="7" t="n">
        <v>0</v>
      </c>
      <c r="T154" s="7" t="n">
        <v>15974351.3175008</v>
      </c>
      <c r="U154" s="7" t="n">
        <v>4027628.5507839</v>
      </c>
      <c r="V154" s="7" t="n">
        <v>1024852.97621393</v>
      </c>
      <c r="W154" s="7" t="n">
        <v>53198086.1770437</v>
      </c>
      <c r="X154" s="7" t="n">
        <v>644384.700520003</v>
      </c>
      <c r="Y154" s="7" t="n">
        <v>1986613.2015</v>
      </c>
      <c r="Z154" s="7" t="n">
        <v>3632722.26893336</v>
      </c>
      <c r="AA154" s="7" t="n">
        <v>5856568.50134966</v>
      </c>
      <c r="AB154" s="7" t="n">
        <v>291892.422460465</v>
      </c>
      <c r="AC154" s="7" t="n">
        <v>0</v>
      </c>
      <c r="AD154" s="7" t="n">
        <v>0</v>
      </c>
      <c r="AE154" s="7" t="n">
        <v>45102.5354545458</v>
      </c>
      <c r="AF154" s="7" t="n">
        <v>366801.436000001</v>
      </c>
      <c r="AG154" s="7" t="n">
        <v>5722648.5533681</v>
      </c>
      <c r="AH154" s="7" t="n">
        <v>3229681.33256919</v>
      </c>
      <c r="AI154" s="7" t="n">
        <v>81782.1820000001</v>
      </c>
      <c r="AJ154" s="7" t="n">
        <v>0</v>
      </c>
      <c r="AK154" s="7" t="n">
        <v>11217726.025381</v>
      </c>
      <c r="AL154" s="7" t="n">
        <v>0</v>
      </c>
      <c r="AM154" s="7" t="n">
        <v>11181484.1809738</v>
      </c>
      <c r="AN154" s="7" t="n">
        <v>242562.315000001</v>
      </c>
      <c r="AO154" s="7" t="n">
        <v>1824061.8215</v>
      </c>
      <c r="AP154" s="7" t="n">
        <v>0</v>
      </c>
      <c r="AQ154" s="7" t="n">
        <v>0</v>
      </c>
      <c r="AR154" s="7" t="n">
        <v>0</v>
      </c>
      <c r="AS154" s="7" t="n">
        <v>360107.061059911</v>
      </c>
      <c r="AT154" s="7" t="n">
        <v>2628895.53300114</v>
      </c>
      <c r="AU154" s="7" t="n">
        <v>0</v>
      </c>
      <c r="AV154" s="7" t="n">
        <v>16276131.5971435</v>
      </c>
      <c r="AW154" s="1" t="n">
        <f aca="false">SUM(G154:Z154)</f>
        <v>112477107.587509</v>
      </c>
      <c r="AX154" s="1" t="n">
        <f aca="false">SUM(G154:AV154)</f>
        <v>171802553.084771</v>
      </c>
      <c r="AY154" s="1" t="s">
        <v>176</v>
      </c>
      <c r="AZ154" s="1" t="s">
        <v>176</v>
      </c>
      <c r="BA154" s="1" t="s">
        <v>176</v>
      </c>
      <c r="BB154" s="5" t="s">
        <v>144</v>
      </c>
      <c r="BC154" s="1" t="s">
        <v>206</v>
      </c>
    </row>
    <row r="155" customFormat="false" ht="13.8" hidden="false" customHeight="false" outlineLevel="0" collapsed="false">
      <c r="A155" s="5" t="s">
        <v>142</v>
      </c>
      <c r="B155" s="5" t="s">
        <v>121</v>
      </c>
      <c r="C155" s="1" t="str">
        <f aca="false">CONCATENATE(A155,"_",B155)</f>
        <v>E_III</v>
      </c>
      <c r="E155" s="5" t="s">
        <v>224</v>
      </c>
      <c r="F155" s="6" t="n">
        <v>44100.6876388889</v>
      </c>
      <c r="G155" s="7" t="n">
        <v>1005586.54116049</v>
      </c>
      <c r="H155" s="7" t="n">
        <v>369896.191752895</v>
      </c>
      <c r="I155" s="7" t="n">
        <v>155861.072084846</v>
      </c>
      <c r="J155" s="7" t="n">
        <v>357791.113093068</v>
      </c>
      <c r="K155" s="7" t="n">
        <v>34564.5970000008</v>
      </c>
      <c r="L155" s="7" t="n">
        <v>0</v>
      </c>
      <c r="M155" s="7" t="n">
        <v>99305.1725000009</v>
      </c>
      <c r="N155" s="7" t="n">
        <v>4808483.02335224</v>
      </c>
      <c r="O155" s="7" t="n">
        <v>0</v>
      </c>
      <c r="P155" s="7" t="n">
        <v>12669.2730399998</v>
      </c>
      <c r="Q155" s="7" t="n">
        <v>46180.7569999993</v>
      </c>
      <c r="R155" s="7" t="n">
        <v>11496.8187396691</v>
      </c>
      <c r="S155" s="7" t="n">
        <v>0</v>
      </c>
      <c r="T155" s="7" t="n">
        <v>17470245.0944066</v>
      </c>
      <c r="U155" s="7" t="n">
        <v>8107347.27654929</v>
      </c>
      <c r="V155" s="7" t="n">
        <v>1597303.78430121</v>
      </c>
      <c r="W155" s="7" t="n">
        <v>30096220.783413</v>
      </c>
      <c r="X155" s="7" t="n">
        <v>185768.459500293</v>
      </c>
      <c r="Y155" s="7" t="n">
        <v>0</v>
      </c>
      <c r="Z155" s="7" t="n">
        <v>238636.15750001</v>
      </c>
      <c r="AA155" s="7" t="n">
        <v>2667555.22845502</v>
      </c>
      <c r="AB155" s="7" t="n">
        <v>157134.289243095</v>
      </c>
      <c r="AC155" s="7" t="n">
        <v>0</v>
      </c>
      <c r="AD155" s="7" t="n">
        <v>0</v>
      </c>
      <c r="AE155" s="7" t="n">
        <v>30357.93927438</v>
      </c>
      <c r="AF155" s="7" t="n">
        <v>141376.171396695</v>
      </c>
      <c r="AG155" s="7" t="n">
        <v>2989973.8146877</v>
      </c>
      <c r="AH155" s="7" t="n">
        <v>2092465.86100607</v>
      </c>
      <c r="AI155" s="7" t="n">
        <v>86050.6615000014</v>
      </c>
      <c r="AJ155" s="7" t="n">
        <v>0</v>
      </c>
      <c r="AK155" s="7" t="n">
        <v>6135418.8174701</v>
      </c>
      <c r="AL155" s="7" t="n">
        <v>0</v>
      </c>
      <c r="AM155" s="7" t="n">
        <v>4813294.66770997</v>
      </c>
      <c r="AN155" s="7" t="n">
        <v>230081.823639965</v>
      </c>
      <c r="AO155" s="7" t="n">
        <v>1015916.462425</v>
      </c>
      <c r="AP155" s="7" t="n">
        <v>0</v>
      </c>
      <c r="AQ155" s="7" t="n">
        <v>0</v>
      </c>
      <c r="AR155" s="7" t="n">
        <v>0</v>
      </c>
      <c r="AS155" s="7" t="n">
        <v>340076.991999997</v>
      </c>
      <c r="AT155" s="7" t="n">
        <v>2954072.83274367</v>
      </c>
      <c r="AU155" s="7" t="n">
        <v>0</v>
      </c>
      <c r="AV155" s="7" t="n">
        <v>11838675.8499923</v>
      </c>
      <c r="AW155" s="1" t="n">
        <f aca="false">SUM(G155:Z155)</f>
        <v>64597356.1153936</v>
      </c>
      <c r="AX155" s="1" t="n">
        <f aca="false">SUM(G155:AV155)</f>
        <v>100089807.526938</v>
      </c>
      <c r="AY155" s="1" t="s">
        <v>176</v>
      </c>
      <c r="AZ155" s="1" t="s">
        <v>176</v>
      </c>
      <c r="BA155" s="1" t="s">
        <v>176</v>
      </c>
      <c r="BB155" s="5" t="s">
        <v>144</v>
      </c>
      <c r="BC155" s="1" t="s">
        <v>206</v>
      </c>
    </row>
    <row r="156" customFormat="false" ht="13.8" hidden="false" customHeight="false" outlineLevel="0" collapsed="false">
      <c r="A156" s="5" t="s">
        <v>142</v>
      </c>
      <c r="B156" s="5" t="s">
        <v>121</v>
      </c>
      <c r="C156" s="1" t="str">
        <f aca="false">CONCATENATE(A156,"_",B156)</f>
        <v>E_III</v>
      </c>
      <c r="E156" s="5" t="s">
        <v>225</v>
      </c>
      <c r="F156" s="6" t="n">
        <v>44100.6471875</v>
      </c>
      <c r="G156" s="7" t="n">
        <v>3353845.56689069</v>
      </c>
      <c r="H156" s="7" t="n">
        <v>661477.330108586</v>
      </c>
      <c r="I156" s="7" t="n">
        <v>259778.02664577</v>
      </c>
      <c r="J156" s="7" t="n">
        <v>1516612.67810085</v>
      </c>
      <c r="K156" s="7" t="n">
        <v>26695.4050000001</v>
      </c>
      <c r="L156" s="7" t="n">
        <v>40756.6724999997</v>
      </c>
      <c r="M156" s="7" t="n">
        <v>357513.015719995</v>
      </c>
      <c r="N156" s="7" t="n">
        <v>6070687.45331124</v>
      </c>
      <c r="O156" s="7" t="n">
        <v>153883.869</v>
      </c>
      <c r="P156" s="7" t="n">
        <v>9238.24979250024</v>
      </c>
      <c r="Q156" s="7" t="n">
        <v>1674276.24594484</v>
      </c>
      <c r="R156" s="7" t="n">
        <v>555645.825237305</v>
      </c>
      <c r="S156" s="7" t="n">
        <v>0</v>
      </c>
      <c r="T156" s="7" t="n">
        <v>9090224.67697678</v>
      </c>
      <c r="U156" s="7" t="n">
        <v>2374644.10076459</v>
      </c>
      <c r="V156" s="7" t="n">
        <v>1279572.44200001</v>
      </c>
      <c r="W156" s="7" t="n">
        <v>26984485.2986426</v>
      </c>
      <c r="X156" s="7" t="n">
        <v>1636853.79051358</v>
      </c>
      <c r="Y156" s="7" t="n">
        <v>2463126.32768448</v>
      </c>
      <c r="Z156" s="7" t="n">
        <v>1478871.28744138</v>
      </c>
      <c r="AA156" s="7" t="n">
        <v>0</v>
      </c>
      <c r="AB156" s="7" t="n">
        <v>0</v>
      </c>
      <c r="AC156" s="7" t="n">
        <v>199232.724818182</v>
      </c>
      <c r="AD156" s="7" t="n">
        <v>855986.253364978</v>
      </c>
      <c r="AE156" s="7" t="n">
        <v>774409.543937159</v>
      </c>
      <c r="AF156" s="7" t="n">
        <v>812065.677911497</v>
      </c>
      <c r="AG156" s="7" t="n">
        <v>6150853.91885946</v>
      </c>
      <c r="AH156" s="7" t="n">
        <v>0</v>
      </c>
      <c r="AI156" s="7" t="n">
        <v>36372.9615000001</v>
      </c>
      <c r="AJ156" s="7" t="n">
        <v>554917.108769598</v>
      </c>
      <c r="AK156" s="7" t="n">
        <v>0</v>
      </c>
      <c r="AL156" s="7" t="n">
        <v>0</v>
      </c>
      <c r="AM156" s="7" t="n">
        <v>0</v>
      </c>
      <c r="AN156" s="7" t="n">
        <v>0</v>
      </c>
      <c r="AO156" s="7" t="n">
        <v>0</v>
      </c>
      <c r="AP156" s="7" t="n">
        <v>254680.456463637</v>
      </c>
      <c r="AQ156" s="7" t="n">
        <v>0</v>
      </c>
      <c r="AR156" s="7" t="n">
        <v>481266.318874059</v>
      </c>
      <c r="AS156" s="7" t="n">
        <v>132613.828000001</v>
      </c>
      <c r="AT156" s="7" t="n">
        <v>1702495.80563481</v>
      </c>
      <c r="AU156" s="7" t="n">
        <v>0</v>
      </c>
      <c r="AV156" s="7" t="n">
        <v>8360736.29790595</v>
      </c>
      <c r="AW156" s="1" t="n">
        <f aca="false">SUM(G156:Z156)</f>
        <v>59988188.2622752</v>
      </c>
      <c r="AX156" s="1" t="n">
        <f aca="false">SUM(G156:AV156)</f>
        <v>80303819.1583145</v>
      </c>
      <c r="AY156" s="1" t="s">
        <v>176</v>
      </c>
      <c r="AZ156" s="1" t="s">
        <v>176</v>
      </c>
      <c r="BA156" s="1" t="s">
        <v>176</v>
      </c>
      <c r="BB156" s="5" t="s">
        <v>144</v>
      </c>
      <c r="BC156" s="1" t="s">
        <v>206</v>
      </c>
    </row>
    <row r="157" customFormat="false" ht="13.8" hidden="false" customHeight="false" outlineLevel="0" collapsed="false">
      <c r="A157" s="5" t="s">
        <v>142</v>
      </c>
      <c r="B157" s="5" t="s">
        <v>121</v>
      </c>
      <c r="C157" s="1" t="str">
        <f aca="false">CONCATENATE(A157,"_",B157)</f>
        <v>E_III</v>
      </c>
      <c r="E157" s="5" t="s">
        <v>226</v>
      </c>
      <c r="F157" s="6" t="n">
        <v>44100.6069444444</v>
      </c>
      <c r="G157" s="7" t="n">
        <v>80455.974806304</v>
      </c>
      <c r="H157" s="7" t="n">
        <v>20015.4779624747</v>
      </c>
      <c r="I157" s="7" t="n">
        <v>76304.4767207666</v>
      </c>
      <c r="J157" s="7" t="n">
        <v>20646.3350000001</v>
      </c>
      <c r="K157" s="7" t="n">
        <v>61009.4057257644</v>
      </c>
      <c r="L157" s="7" t="n">
        <v>0</v>
      </c>
      <c r="M157" s="7" t="n">
        <v>124635.259162156</v>
      </c>
      <c r="N157" s="7" t="n">
        <v>424337.577346319</v>
      </c>
      <c r="O157" s="7" t="n">
        <v>0</v>
      </c>
      <c r="P157" s="7" t="n">
        <v>45679.0178925005</v>
      </c>
      <c r="Q157" s="7" t="n">
        <v>646417.248200677</v>
      </c>
      <c r="R157" s="7" t="n">
        <v>12602.9237479338</v>
      </c>
      <c r="S157" s="7" t="n">
        <v>0</v>
      </c>
      <c r="T157" s="7" t="n">
        <v>12813458.3607471</v>
      </c>
      <c r="U157" s="7" t="n">
        <v>6927856.60814802</v>
      </c>
      <c r="V157" s="7" t="n">
        <v>1545750.21907433</v>
      </c>
      <c r="W157" s="7" t="n">
        <v>33692425.085012</v>
      </c>
      <c r="X157" s="7" t="n">
        <v>8714404.11607973</v>
      </c>
      <c r="Y157" s="7" t="n">
        <v>0</v>
      </c>
      <c r="Z157" s="7" t="n">
        <v>46621.1984735482</v>
      </c>
      <c r="AA157" s="7" t="n">
        <v>1803634.9933101</v>
      </c>
      <c r="AB157" s="7" t="n">
        <v>47794.1874999987</v>
      </c>
      <c r="AC157" s="7" t="n">
        <v>0</v>
      </c>
      <c r="AD157" s="7" t="n">
        <v>0</v>
      </c>
      <c r="AE157" s="7" t="n">
        <v>0</v>
      </c>
      <c r="AF157" s="7" t="n">
        <v>60032.9979165289</v>
      </c>
      <c r="AG157" s="7" t="n">
        <v>961968.578204167</v>
      </c>
      <c r="AH157" s="7" t="n">
        <v>1331195.99759581</v>
      </c>
      <c r="AI157" s="7" t="n">
        <v>4389834.39948086</v>
      </c>
      <c r="AJ157" s="7" t="n">
        <v>0</v>
      </c>
      <c r="AK157" s="7" t="n">
        <v>3819723.60981557</v>
      </c>
      <c r="AL157" s="7" t="n">
        <v>0</v>
      </c>
      <c r="AM157" s="7" t="n">
        <v>2506642.29595748</v>
      </c>
      <c r="AN157" s="7" t="n">
        <v>116582.886500001</v>
      </c>
      <c r="AO157" s="7" t="n">
        <v>586614.154539999</v>
      </c>
      <c r="AP157" s="7" t="n">
        <v>0</v>
      </c>
      <c r="AQ157" s="7" t="n">
        <v>0</v>
      </c>
      <c r="AR157" s="7" t="n">
        <v>0</v>
      </c>
      <c r="AS157" s="7" t="n">
        <v>270094.00797025</v>
      </c>
      <c r="AT157" s="7" t="n">
        <v>2772010.09267747</v>
      </c>
      <c r="AU157" s="7" t="n">
        <v>0</v>
      </c>
      <c r="AV157" s="7" t="n">
        <v>16008284.8423348</v>
      </c>
      <c r="AW157" s="1" t="n">
        <f aca="false">SUM(G157:Z157)</f>
        <v>65252619.2840996</v>
      </c>
      <c r="AX157" s="1" t="n">
        <f aca="false">SUM(G157:AV157)</f>
        <v>99927032.3279027</v>
      </c>
      <c r="AY157" s="1" t="s">
        <v>176</v>
      </c>
      <c r="AZ157" s="1" t="s">
        <v>176</v>
      </c>
      <c r="BA157" s="1" t="s">
        <v>176</v>
      </c>
      <c r="BB157" s="5" t="s">
        <v>144</v>
      </c>
      <c r="BC157" s="1" t="s">
        <v>206</v>
      </c>
    </row>
    <row r="158" customFormat="false" ht="13.8" hidden="false" customHeight="false" outlineLevel="0" collapsed="false">
      <c r="A158" s="5" t="s">
        <v>142</v>
      </c>
      <c r="B158" s="5" t="s">
        <v>121</v>
      </c>
      <c r="C158" s="1" t="str">
        <f aca="false">CONCATENATE(A158,"_",B158)</f>
        <v>E_III</v>
      </c>
      <c r="E158" s="5" t="s">
        <v>227</v>
      </c>
      <c r="F158" s="6" t="n">
        <v>44096.5972685185</v>
      </c>
      <c r="G158" s="7" t="n">
        <v>1979794.46718742</v>
      </c>
      <c r="H158" s="7" t="n">
        <v>951864.014740024</v>
      </c>
      <c r="I158" s="7" t="n">
        <v>273547.360970535</v>
      </c>
      <c r="J158" s="7" t="n">
        <v>610468.20135574</v>
      </c>
      <c r="K158" s="7" t="n">
        <v>75945.7015000011</v>
      </c>
      <c r="L158" s="7" t="n">
        <v>3854.91484972985</v>
      </c>
      <c r="M158" s="7" t="n">
        <v>117873.158500002</v>
      </c>
      <c r="N158" s="7" t="n">
        <v>8746531.94253838</v>
      </c>
      <c r="O158" s="7" t="n">
        <v>0</v>
      </c>
      <c r="P158" s="7" t="n">
        <v>11221.3121399996</v>
      </c>
      <c r="Q158" s="7" t="n">
        <v>71315.6614999998</v>
      </c>
      <c r="R158" s="7" t="n">
        <v>10343.447</v>
      </c>
      <c r="S158" s="7" t="n">
        <v>0</v>
      </c>
      <c r="T158" s="7" t="n">
        <v>17495879.253756</v>
      </c>
      <c r="U158" s="7" t="n">
        <v>6338293.85763761</v>
      </c>
      <c r="V158" s="7" t="n">
        <v>1445480.13058438</v>
      </c>
      <c r="W158" s="7" t="n">
        <v>26522980.2614636</v>
      </c>
      <c r="X158" s="7" t="n">
        <v>6344556.07824772</v>
      </c>
      <c r="Y158" s="7" t="n">
        <v>0</v>
      </c>
      <c r="Z158" s="7" t="n">
        <v>377806.522499995</v>
      </c>
      <c r="AA158" s="7" t="n">
        <v>130106.387927053</v>
      </c>
      <c r="AB158" s="7" t="n">
        <v>11245134.1229311</v>
      </c>
      <c r="AC158" s="7" t="n">
        <v>0</v>
      </c>
      <c r="AD158" s="7" t="n">
        <v>0</v>
      </c>
      <c r="AE158" s="7" t="n">
        <v>0</v>
      </c>
      <c r="AF158" s="7" t="n">
        <v>99705.4667677701</v>
      </c>
      <c r="AG158" s="7" t="n">
        <v>4021872.65735062</v>
      </c>
      <c r="AH158" s="7" t="n">
        <v>0</v>
      </c>
      <c r="AI158" s="7" t="n">
        <v>0</v>
      </c>
      <c r="AJ158" s="7" t="n">
        <v>0</v>
      </c>
      <c r="AK158" s="7" t="n">
        <v>1167493.78</v>
      </c>
      <c r="AL158" s="7" t="n">
        <v>0</v>
      </c>
      <c r="AM158" s="7" t="n">
        <v>184080.780386794</v>
      </c>
      <c r="AN158" s="7" t="n">
        <v>1226739.5847</v>
      </c>
      <c r="AO158" s="7" t="n">
        <v>0</v>
      </c>
      <c r="AP158" s="7" t="n">
        <v>51297.0239940298</v>
      </c>
      <c r="AQ158" s="7" t="n">
        <v>0</v>
      </c>
      <c r="AR158" s="7" t="n">
        <v>0</v>
      </c>
      <c r="AS158" s="7" t="n">
        <v>301664.432731697</v>
      </c>
      <c r="AT158" s="7" t="n">
        <v>2030419.98604327</v>
      </c>
      <c r="AU158" s="7" t="n">
        <v>0</v>
      </c>
      <c r="AV158" s="7" t="n">
        <v>14149551.4580275</v>
      </c>
      <c r="AW158" s="1" t="n">
        <f aca="false">SUM(G158:Z158)</f>
        <v>71377756.2864711</v>
      </c>
      <c r="AX158" s="1" t="n">
        <f aca="false">SUM(G158:AV158)</f>
        <v>105985821.967331</v>
      </c>
      <c r="AY158" s="1" t="s">
        <v>176</v>
      </c>
      <c r="AZ158" s="1" t="s">
        <v>176</v>
      </c>
      <c r="BA158" s="1" t="s">
        <v>176</v>
      </c>
      <c r="BB158" s="5" t="s">
        <v>144</v>
      </c>
      <c r="BC158" s="1" t="s">
        <v>206</v>
      </c>
    </row>
    <row r="159" customFormat="false" ht="13.8" hidden="false" customHeight="false" outlineLevel="0" collapsed="false">
      <c r="A159" s="5" t="s">
        <v>142</v>
      </c>
      <c r="B159" s="5" t="s">
        <v>121</v>
      </c>
      <c r="C159" s="1" t="str">
        <f aca="false">CONCATENATE(A159,"_",B159)</f>
        <v>E_III</v>
      </c>
      <c r="E159" s="5" t="s">
        <v>228</v>
      </c>
      <c r="F159" s="6" t="n">
        <v>44101.4650115741</v>
      </c>
      <c r="G159" s="7" t="n">
        <v>18225396.6516797</v>
      </c>
      <c r="H159" s="7" t="n">
        <v>1654177.83022288</v>
      </c>
      <c r="I159" s="7" t="n">
        <v>554172.398118226</v>
      </c>
      <c r="J159" s="7" t="n">
        <v>1420449.61585089</v>
      </c>
      <c r="K159" s="7" t="n">
        <v>100978.285500002</v>
      </c>
      <c r="L159" s="7" t="n">
        <v>20850.4625000003</v>
      </c>
      <c r="M159" s="7" t="n">
        <v>275590.846</v>
      </c>
      <c r="N159" s="7" t="n">
        <v>16037915.8640136</v>
      </c>
      <c r="O159" s="7" t="n">
        <v>2273866.48047708</v>
      </c>
      <c r="P159" s="7" t="n">
        <v>21449.888320895</v>
      </c>
      <c r="Q159" s="7" t="n">
        <v>529966.05968363</v>
      </c>
      <c r="R159" s="7" t="n">
        <v>123582.585921489</v>
      </c>
      <c r="S159" s="7" t="n">
        <v>0</v>
      </c>
      <c r="T159" s="7" t="n">
        <v>20154573.2031076</v>
      </c>
      <c r="U159" s="7" t="n">
        <v>1378531.70124092</v>
      </c>
      <c r="V159" s="7" t="n">
        <v>1335706.43455332</v>
      </c>
      <c r="W159" s="7" t="n">
        <v>22065458.022327</v>
      </c>
      <c r="X159" s="7" t="n">
        <v>3556198.993884</v>
      </c>
      <c r="Y159" s="7" t="n">
        <v>1110850.00969682</v>
      </c>
      <c r="Z159" s="7" t="n">
        <v>0</v>
      </c>
      <c r="AA159" s="7" t="n">
        <v>704282.39746008</v>
      </c>
      <c r="AB159" s="7" t="n">
        <v>1416031.92399437</v>
      </c>
      <c r="AC159" s="7" t="n">
        <v>523743.060686453</v>
      </c>
      <c r="AD159" s="7" t="n">
        <v>2277363.01803919</v>
      </c>
      <c r="AE159" s="7" t="n">
        <v>14361.2907338844</v>
      </c>
      <c r="AF159" s="7" t="n">
        <v>111998.843999999</v>
      </c>
      <c r="AG159" s="7" t="n">
        <v>995793.649862743</v>
      </c>
      <c r="AH159" s="7" t="n">
        <v>414778.312738886</v>
      </c>
      <c r="AI159" s="7" t="n">
        <v>86452.6865000001</v>
      </c>
      <c r="AJ159" s="7" t="n">
        <v>21979639.2738297</v>
      </c>
      <c r="AK159" s="7" t="n">
        <v>2255783.45784996</v>
      </c>
      <c r="AL159" s="7" t="n">
        <v>0</v>
      </c>
      <c r="AM159" s="7" t="n">
        <v>1387353.64324199</v>
      </c>
      <c r="AN159" s="7" t="n">
        <v>1551412.52345018</v>
      </c>
      <c r="AO159" s="7" t="n">
        <v>1344253.53801519</v>
      </c>
      <c r="AP159" s="7" t="n">
        <v>777336.161000003</v>
      </c>
      <c r="AQ159" s="7" t="n">
        <v>0</v>
      </c>
      <c r="AR159" s="7" t="n">
        <v>5757328.94870014</v>
      </c>
      <c r="AS159" s="7" t="n">
        <v>31451.7740000034</v>
      </c>
      <c r="AT159" s="7" t="n">
        <v>736600.909262316</v>
      </c>
      <c r="AU159" s="7" t="n">
        <v>0</v>
      </c>
      <c r="AV159" s="7" t="n">
        <v>3405097.90702783</v>
      </c>
      <c r="AW159" s="1" t="n">
        <f aca="false">SUM(G159:Z159)</f>
        <v>90839715.3330981</v>
      </c>
      <c r="AX159" s="1" t="n">
        <f aca="false">SUM(G159:AV159)</f>
        <v>136610778.653491</v>
      </c>
      <c r="AY159" s="1" t="s">
        <v>176</v>
      </c>
      <c r="AZ159" s="1" t="s">
        <v>176</v>
      </c>
      <c r="BA159" s="1" t="s">
        <v>176</v>
      </c>
      <c r="BB159" s="5" t="s">
        <v>144</v>
      </c>
      <c r="BC159" s="1" t="s">
        <v>206</v>
      </c>
    </row>
    <row r="160" customFormat="false" ht="13.8" hidden="false" customHeight="false" outlineLevel="0" collapsed="false">
      <c r="A160" s="5" t="s">
        <v>142</v>
      </c>
      <c r="B160" s="5" t="s">
        <v>121</v>
      </c>
      <c r="C160" s="1" t="str">
        <f aca="false">CONCATENATE(A160,"_",B160)</f>
        <v>E_III</v>
      </c>
      <c r="E160" s="5" t="s">
        <v>229</v>
      </c>
      <c r="F160" s="6" t="n">
        <v>44100.5678356482</v>
      </c>
      <c r="G160" s="7" t="n">
        <v>1597444.72653013</v>
      </c>
      <c r="H160" s="7" t="n">
        <v>193028.976648169</v>
      </c>
      <c r="I160" s="7" t="n">
        <v>171159.731547139</v>
      </c>
      <c r="J160" s="7" t="n">
        <v>554827.440532285</v>
      </c>
      <c r="K160" s="7" t="n">
        <v>43437.3375710659</v>
      </c>
      <c r="L160" s="7" t="n">
        <v>22739.0834999996</v>
      </c>
      <c r="M160" s="7" t="n">
        <v>292829.307992126</v>
      </c>
      <c r="N160" s="7" t="n">
        <v>1739877.76986733</v>
      </c>
      <c r="O160" s="7" t="n">
        <v>103444.873046132</v>
      </c>
      <c r="P160" s="7" t="n">
        <v>24968.0511000001</v>
      </c>
      <c r="Q160" s="7" t="n">
        <v>1270229.83638779</v>
      </c>
      <c r="R160" s="7" t="n">
        <v>265833.606000001</v>
      </c>
      <c r="S160" s="7" t="n">
        <v>0</v>
      </c>
      <c r="T160" s="7" t="n">
        <v>14533342.6060438</v>
      </c>
      <c r="U160" s="7" t="n">
        <v>10456667.9154627</v>
      </c>
      <c r="V160" s="7" t="n">
        <v>1108951.84690562</v>
      </c>
      <c r="W160" s="7" t="n">
        <v>3843088.56086519</v>
      </c>
      <c r="X160" s="7" t="n">
        <v>1756808.13388549</v>
      </c>
      <c r="Y160" s="7" t="n">
        <v>1295034.46970104</v>
      </c>
      <c r="Z160" s="7" t="n">
        <v>316491.453563643</v>
      </c>
      <c r="AA160" s="7" t="n">
        <v>1609705.36985263</v>
      </c>
      <c r="AB160" s="7" t="n">
        <v>102451.924075581</v>
      </c>
      <c r="AC160" s="7" t="n">
        <v>0</v>
      </c>
      <c r="AD160" s="7" t="n">
        <v>0</v>
      </c>
      <c r="AE160" s="7" t="n">
        <v>28418.1754999999</v>
      </c>
      <c r="AF160" s="7" t="n">
        <v>110306.894432644</v>
      </c>
      <c r="AG160" s="7" t="n">
        <v>6563710.76048317</v>
      </c>
      <c r="AH160" s="7" t="n">
        <v>1051029.06484639</v>
      </c>
      <c r="AI160" s="7" t="n">
        <v>0</v>
      </c>
      <c r="AJ160" s="7" t="n">
        <v>0</v>
      </c>
      <c r="AK160" s="7" t="n">
        <v>3749351.89392439</v>
      </c>
      <c r="AL160" s="7" t="n">
        <v>0</v>
      </c>
      <c r="AM160" s="7" t="n">
        <v>3113523.44184423</v>
      </c>
      <c r="AN160" s="7" t="n">
        <v>115626.782699999</v>
      </c>
      <c r="AO160" s="7" t="n">
        <v>644596.588499999</v>
      </c>
      <c r="AP160" s="7" t="n">
        <v>0</v>
      </c>
      <c r="AQ160" s="7" t="n">
        <v>0</v>
      </c>
      <c r="AR160" s="7" t="n">
        <v>0</v>
      </c>
      <c r="AS160" s="7" t="n">
        <v>2845267.62969028</v>
      </c>
      <c r="AT160" s="7" t="n">
        <v>1229309.31288654</v>
      </c>
      <c r="AU160" s="7" t="n">
        <v>0</v>
      </c>
      <c r="AV160" s="7" t="n">
        <v>8137352.23598556</v>
      </c>
      <c r="AW160" s="1" t="n">
        <f aca="false">SUM(G160:Z160)</f>
        <v>39590205.7271497</v>
      </c>
      <c r="AX160" s="1" t="n">
        <f aca="false">SUM(G160:AV160)</f>
        <v>68890855.8018711</v>
      </c>
      <c r="AY160" s="1" t="s">
        <v>176</v>
      </c>
      <c r="AZ160" s="1" t="s">
        <v>176</v>
      </c>
      <c r="BA160" s="1" t="s">
        <v>176</v>
      </c>
      <c r="BB160" s="5" t="s">
        <v>144</v>
      </c>
      <c r="BC160" s="1" t="s">
        <v>206</v>
      </c>
    </row>
    <row r="161" customFormat="false" ht="13.8" hidden="false" customHeight="false" outlineLevel="0" collapsed="false">
      <c r="A161" s="5" t="s">
        <v>142</v>
      </c>
      <c r="B161" s="5" t="s">
        <v>121</v>
      </c>
      <c r="C161" s="1" t="str">
        <f aca="false">CONCATENATE(A161,"_",B161)</f>
        <v>E_III</v>
      </c>
      <c r="E161" s="5" t="s">
        <v>230</v>
      </c>
      <c r="F161" s="6" t="n">
        <v>44095.6273032407</v>
      </c>
      <c r="G161" s="7" t="n">
        <v>170033.300304162</v>
      </c>
      <c r="H161" s="7" t="n">
        <v>13497.988352792</v>
      </c>
      <c r="I161" s="7" t="n">
        <v>36431.143225849</v>
      </c>
      <c r="J161" s="7" t="n">
        <v>37595.8024641849</v>
      </c>
      <c r="K161" s="7" t="n">
        <v>30321.6768294497</v>
      </c>
      <c r="L161" s="7" t="n">
        <v>0</v>
      </c>
      <c r="M161" s="7" t="n">
        <v>151159.079010222</v>
      </c>
      <c r="N161" s="7" t="n">
        <v>250263.929000004</v>
      </c>
      <c r="O161" s="7" t="n">
        <v>0</v>
      </c>
      <c r="P161" s="7" t="n">
        <v>7512.31475000026</v>
      </c>
      <c r="Q161" s="7" t="n">
        <v>71031.8025000008</v>
      </c>
      <c r="R161" s="7" t="n">
        <v>21829.1204752069</v>
      </c>
      <c r="S161" s="7" t="n">
        <v>0</v>
      </c>
      <c r="T161" s="7" t="n">
        <v>9574688.36299993</v>
      </c>
      <c r="U161" s="7" t="n">
        <v>6012435.10234431</v>
      </c>
      <c r="V161" s="7" t="n">
        <v>1518200.78565718</v>
      </c>
      <c r="W161" s="7" t="n">
        <v>46649725.4830534</v>
      </c>
      <c r="X161" s="7" t="n">
        <v>68365.9669999988</v>
      </c>
      <c r="Y161" s="7" t="n">
        <v>0</v>
      </c>
      <c r="Z161" s="7" t="n">
        <v>0</v>
      </c>
      <c r="AA161" s="7" t="n">
        <v>0</v>
      </c>
      <c r="AB161" s="7" t="n">
        <v>81503.4254999998</v>
      </c>
      <c r="AC161" s="7" t="n">
        <v>0</v>
      </c>
      <c r="AD161" s="7" t="n">
        <v>0</v>
      </c>
      <c r="AE161" s="7" t="n">
        <v>0</v>
      </c>
      <c r="AF161" s="7" t="n">
        <v>167065.192445455</v>
      </c>
      <c r="AG161" s="7" t="n">
        <v>1862548.63201298</v>
      </c>
      <c r="AH161" s="7" t="n">
        <v>0</v>
      </c>
      <c r="AI161" s="7" t="n">
        <v>17232.702</v>
      </c>
      <c r="AJ161" s="7" t="n">
        <v>0</v>
      </c>
      <c r="AK161" s="7" t="n">
        <v>137971.207</v>
      </c>
      <c r="AL161" s="7" t="n">
        <v>0</v>
      </c>
      <c r="AM161" s="7" t="n">
        <v>0</v>
      </c>
      <c r="AN161" s="7" t="n">
        <v>120876.2825</v>
      </c>
      <c r="AO161" s="7" t="n">
        <v>6008953.23315572</v>
      </c>
      <c r="AP161" s="7" t="n">
        <v>0</v>
      </c>
      <c r="AQ161" s="7" t="n">
        <v>0</v>
      </c>
      <c r="AR161" s="7" t="n">
        <v>0</v>
      </c>
      <c r="AS161" s="7" t="n">
        <v>424974.4007618</v>
      </c>
      <c r="AT161" s="7" t="n">
        <v>4094349.51440859</v>
      </c>
      <c r="AU161" s="7" t="n">
        <v>0</v>
      </c>
      <c r="AV161" s="7" t="n">
        <v>14379380.3300178</v>
      </c>
      <c r="AW161" s="1" t="n">
        <f aca="false">SUM(G161:Z161)</f>
        <v>64613091.8579667</v>
      </c>
      <c r="AX161" s="1" t="n">
        <f aca="false">SUM(G161:AV161)</f>
        <v>91907946.777769</v>
      </c>
      <c r="AY161" s="1" t="s">
        <v>176</v>
      </c>
      <c r="AZ161" s="1" t="s">
        <v>176</v>
      </c>
      <c r="BA161" s="1" t="s">
        <v>176</v>
      </c>
      <c r="BB161" s="5" t="s">
        <v>144</v>
      </c>
      <c r="BC161" s="1" t="s">
        <v>206</v>
      </c>
    </row>
    <row r="162" customFormat="false" ht="13.8" hidden="false" customHeight="false" outlineLevel="0" collapsed="false">
      <c r="A162" s="5" t="s">
        <v>142</v>
      </c>
      <c r="B162" s="5" t="s">
        <v>121</v>
      </c>
      <c r="C162" s="1" t="str">
        <f aca="false">CONCATENATE(A162,"_",B162)</f>
        <v>E_III</v>
      </c>
      <c r="E162" s="5" t="s">
        <v>231</v>
      </c>
      <c r="F162" s="6" t="n">
        <v>44095.6660185185</v>
      </c>
      <c r="G162" s="7" t="n">
        <v>656802.548206022</v>
      </c>
      <c r="H162" s="7" t="n">
        <v>34565.9177308702</v>
      </c>
      <c r="I162" s="7" t="n">
        <v>49487.5391491242</v>
      </c>
      <c r="J162" s="7" t="n">
        <v>258500.373896022</v>
      </c>
      <c r="K162" s="7" t="n">
        <v>30812.9149652148</v>
      </c>
      <c r="L162" s="7" t="n">
        <v>17074.7405000002</v>
      </c>
      <c r="M162" s="7" t="n">
        <v>335253.149639328</v>
      </c>
      <c r="N162" s="7" t="n">
        <v>429538.574184574</v>
      </c>
      <c r="O162" s="7" t="n">
        <v>44761.3768687847</v>
      </c>
      <c r="P162" s="7" t="n">
        <v>4772.62440249992</v>
      </c>
      <c r="Q162" s="7" t="n">
        <v>461355.149964798</v>
      </c>
      <c r="R162" s="7" t="n">
        <v>72135.5174834701</v>
      </c>
      <c r="S162" s="7" t="n">
        <v>0</v>
      </c>
      <c r="T162" s="7" t="n">
        <v>0</v>
      </c>
      <c r="U162" s="7" t="n">
        <v>2970338.95290125</v>
      </c>
      <c r="V162" s="7" t="n">
        <v>137800.148810566</v>
      </c>
      <c r="W162" s="7" t="n">
        <v>25353053.9095779</v>
      </c>
      <c r="X162" s="7" t="n">
        <v>1887889.78556925</v>
      </c>
      <c r="Y162" s="7" t="n">
        <v>1001645.49319511</v>
      </c>
      <c r="Z162" s="7" t="n">
        <v>0</v>
      </c>
      <c r="AA162" s="7" t="n">
        <v>2283070.89028674</v>
      </c>
      <c r="AB162" s="7" t="n">
        <v>122561.492058138</v>
      </c>
      <c r="AC162" s="7" t="n">
        <v>389642.039630237</v>
      </c>
      <c r="AD162" s="7" t="n">
        <v>1555447.56270224</v>
      </c>
      <c r="AE162" s="7" t="n">
        <v>26445.9700000003</v>
      </c>
      <c r="AF162" s="7" t="n">
        <v>296678.551</v>
      </c>
      <c r="AG162" s="7" t="n">
        <v>722791.016433835</v>
      </c>
      <c r="AH162" s="7" t="n">
        <v>1712360.0924549</v>
      </c>
      <c r="AI162" s="7" t="n">
        <v>159082.856</v>
      </c>
      <c r="AJ162" s="7" t="n">
        <v>29751059.4091083</v>
      </c>
      <c r="AK162" s="7" t="n">
        <v>4040879.29912396</v>
      </c>
      <c r="AL162" s="7" t="n">
        <v>0</v>
      </c>
      <c r="AM162" s="7" t="n">
        <v>4254550.43428265</v>
      </c>
      <c r="AN162" s="7" t="n">
        <v>131564.930817501</v>
      </c>
      <c r="AO162" s="7" t="n">
        <v>2988050.11907138</v>
      </c>
      <c r="AP162" s="7" t="n">
        <v>1327421.84108803</v>
      </c>
      <c r="AQ162" s="7" t="n">
        <v>0</v>
      </c>
      <c r="AR162" s="7" t="n">
        <v>2756424.58160076</v>
      </c>
      <c r="AS162" s="7" t="n">
        <v>258954.334801627</v>
      </c>
      <c r="AT162" s="7" t="n">
        <v>1604377.76180168</v>
      </c>
      <c r="AU162" s="7" t="n">
        <v>0</v>
      </c>
      <c r="AV162" s="7" t="n">
        <v>8832977.32050494</v>
      </c>
      <c r="AW162" s="1" t="n">
        <f aca="false">SUM(G162:Z162)</f>
        <v>33745788.7170448</v>
      </c>
      <c r="AX162" s="1" t="n">
        <f aca="false">SUM(G162:AV162)</f>
        <v>96960129.2198117</v>
      </c>
      <c r="AY162" s="1" t="s">
        <v>176</v>
      </c>
      <c r="AZ162" s="1" t="s">
        <v>176</v>
      </c>
      <c r="BA162" s="1" t="s">
        <v>176</v>
      </c>
      <c r="BB162" s="5" t="s">
        <v>144</v>
      </c>
      <c r="BC162" s="1" t="s">
        <v>206</v>
      </c>
    </row>
    <row r="163" customFormat="false" ht="13.8" hidden="false" customHeight="false" outlineLevel="0" collapsed="false">
      <c r="A163" s="5" t="s">
        <v>142</v>
      </c>
      <c r="B163" s="5" t="s">
        <v>121</v>
      </c>
      <c r="C163" s="1" t="str">
        <f aca="false">CONCATENATE(A163,"_",B163)</f>
        <v>E_III</v>
      </c>
      <c r="E163" s="5" t="s">
        <v>232</v>
      </c>
      <c r="F163" s="6" t="n">
        <v>44101.3875694444</v>
      </c>
      <c r="G163" s="7" t="n">
        <v>1134361.14021287</v>
      </c>
      <c r="H163" s="7" t="n">
        <v>436254.255515682</v>
      </c>
      <c r="I163" s="7" t="n">
        <v>162129.911032475</v>
      </c>
      <c r="J163" s="7" t="n">
        <v>207960.350296579</v>
      </c>
      <c r="K163" s="7" t="n">
        <v>23835.4494999999</v>
      </c>
      <c r="L163" s="7" t="n">
        <v>0</v>
      </c>
      <c r="M163" s="7" t="n">
        <v>249950.006464019</v>
      </c>
      <c r="N163" s="7" t="n">
        <v>3302574.23528554</v>
      </c>
      <c r="O163" s="7" t="n">
        <v>0</v>
      </c>
      <c r="P163" s="7" t="n">
        <v>12279.7848985076</v>
      </c>
      <c r="Q163" s="7" t="n">
        <v>127902.7565</v>
      </c>
      <c r="R163" s="7" t="n">
        <v>101905.757095042</v>
      </c>
      <c r="S163" s="7" t="n">
        <v>0</v>
      </c>
      <c r="T163" s="7" t="n">
        <v>2119093.61774381</v>
      </c>
      <c r="U163" s="7" t="n">
        <v>3084657.50089801</v>
      </c>
      <c r="V163" s="7" t="n">
        <v>244280.267845464</v>
      </c>
      <c r="W163" s="7" t="n">
        <v>21726757.687073</v>
      </c>
      <c r="X163" s="7" t="n">
        <v>1426851.32704545</v>
      </c>
      <c r="Y163" s="7" t="n">
        <v>799357.756118696</v>
      </c>
      <c r="Z163" s="7" t="n">
        <v>939080.928052558</v>
      </c>
      <c r="AA163" s="7" t="n">
        <v>0</v>
      </c>
      <c r="AB163" s="7" t="n">
        <v>0</v>
      </c>
      <c r="AC163" s="7" t="n">
        <v>95540.0105000001</v>
      </c>
      <c r="AD163" s="7" t="n">
        <v>423212.842227545</v>
      </c>
      <c r="AE163" s="7" t="n">
        <v>0</v>
      </c>
      <c r="AF163" s="7" t="n">
        <v>0</v>
      </c>
      <c r="AG163" s="7" t="n">
        <v>2519783.13201561</v>
      </c>
      <c r="AH163" s="7" t="n">
        <v>0</v>
      </c>
      <c r="AI163" s="7" t="n">
        <v>0</v>
      </c>
      <c r="AJ163" s="7" t="n">
        <v>1737483.81548202</v>
      </c>
      <c r="AK163" s="7" t="n">
        <v>0</v>
      </c>
      <c r="AL163" s="7" t="n">
        <v>0</v>
      </c>
      <c r="AM163" s="7" t="n">
        <v>0</v>
      </c>
      <c r="AN163" s="7" t="n">
        <v>0</v>
      </c>
      <c r="AO163" s="7" t="n">
        <v>697900.727446704</v>
      </c>
      <c r="AP163" s="7" t="n">
        <v>1314879.25849369</v>
      </c>
      <c r="AQ163" s="7" t="n">
        <v>2667070.39540582</v>
      </c>
      <c r="AR163" s="7" t="n">
        <v>451909.399601739</v>
      </c>
      <c r="AS163" s="7" t="n">
        <v>116712.489500001</v>
      </c>
      <c r="AT163" s="7" t="n">
        <v>2649246.41260654</v>
      </c>
      <c r="AU163" s="7" t="n">
        <v>0</v>
      </c>
      <c r="AV163" s="7" t="n">
        <v>14355197.0344649</v>
      </c>
      <c r="AW163" s="1" t="n">
        <f aca="false">SUM(G163:Z163)</f>
        <v>36099232.7315777</v>
      </c>
      <c r="AX163" s="1" t="n">
        <f aca="false">SUM(G163:AV163)</f>
        <v>63128168.2493223</v>
      </c>
      <c r="AY163" s="1" t="s">
        <v>176</v>
      </c>
      <c r="AZ163" s="1" t="s">
        <v>176</v>
      </c>
      <c r="BA163" s="1" t="s">
        <v>176</v>
      </c>
      <c r="BB163" s="5" t="s">
        <v>144</v>
      </c>
      <c r="BC163" s="1" t="s">
        <v>206</v>
      </c>
    </row>
    <row r="164" customFormat="false" ht="13.8" hidden="false" customHeight="false" outlineLevel="0" collapsed="false">
      <c r="A164" s="5" t="s">
        <v>142</v>
      </c>
      <c r="B164" s="5" t="s">
        <v>121</v>
      </c>
      <c r="C164" s="1" t="str">
        <f aca="false">CONCATENATE(A164,"_",B164)</f>
        <v>E_III</v>
      </c>
      <c r="E164" s="5" t="s">
        <v>233</v>
      </c>
      <c r="F164" s="6" t="n">
        <v>44101.3487384259</v>
      </c>
      <c r="G164" s="7" t="n">
        <v>405164.384660221</v>
      </c>
      <c r="H164" s="7" t="n">
        <v>146755.157643273</v>
      </c>
      <c r="I164" s="7" t="n">
        <v>135484.994012003</v>
      </c>
      <c r="J164" s="7" t="n">
        <v>105121.863034868</v>
      </c>
      <c r="K164" s="7" t="n">
        <v>31798.9599999997</v>
      </c>
      <c r="L164" s="7" t="n">
        <v>0</v>
      </c>
      <c r="M164" s="7" t="n">
        <v>119950.992875</v>
      </c>
      <c r="N164" s="7" t="n">
        <v>2001838.32248777</v>
      </c>
      <c r="O164" s="7" t="n">
        <v>223650.488000002</v>
      </c>
      <c r="P164" s="7" t="n">
        <v>11782.3330701493</v>
      </c>
      <c r="Q164" s="7" t="n">
        <v>49246.2910000011</v>
      </c>
      <c r="R164" s="7" t="n">
        <v>24163.9389999996</v>
      </c>
      <c r="S164" s="7" t="n">
        <v>0</v>
      </c>
      <c r="T164" s="7" t="n">
        <v>3093192.37137111</v>
      </c>
      <c r="U164" s="7" t="n">
        <v>4172652.19101025</v>
      </c>
      <c r="V164" s="7" t="n">
        <v>2244407.39537726</v>
      </c>
      <c r="W164" s="7" t="n">
        <v>7238883.10896195</v>
      </c>
      <c r="X164" s="7" t="n">
        <v>396601.644456181</v>
      </c>
      <c r="Y164" s="7" t="n">
        <v>0</v>
      </c>
      <c r="Z164" s="7" t="n">
        <v>162190.053218186</v>
      </c>
      <c r="AA164" s="7" t="n">
        <v>2835634.14234699</v>
      </c>
      <c r="AB164" s="7" t="n">
        <v>145675.34699092</v>
      </c>
      <c r="AC164" s="7" t="n">
        <v>0</v>
      </c>
      <c r="AD164" s="7" t="n">
        <v>0</v>
      </c>
      <c r="AE164" s="7" t="n">
        <v>30708.1999314048</v>
      </c>
      <c r="AF164" s="7" t="n">
        <v>52355.4685314062</v>
      </c>
      <c r="AG164" s="7" t="n">
        <v>170627.176604696</v>
      </c>
      <c r="AH164" s="7" t="n">
        <v>2091483.31049599</v>
      </c>
      <c r="AI164" s="7" t="n">
        <v>17623.9565000001</v>
      </c>
      <c r="AJ164" s="7" t="n">
        <v>0</v>
      </c>
      <c r="AK164" s="7" t="n">
        <v>5478649.5959713</v>
      </c>
      <c r="AL164" s="7" t="n">
        <v>0</v>
      </c>
      <c r="AM164" s="7" t="n">
        <v>4041092.92788985</v>
      </c>
      <c r="AN164" s="7" t="n">
        <v>142018.276500001</v>
      </c>
      <c r="AO164" s="7" t="n">
        <v>789349.50006787</v>
      </c>
      <c r="AP164" s="7" t="n">
        <v>0</v>
      </c>
      <c r="AQ164" s="7" t="n">
        <v>1087147.8892834</v>
      </c>
      <c r="AR164" s="7" t="n">
        <v>0</v>
      </c>
      <c r="AS164" s="7" t="n">
        <v>754847.398507124</v>
      </c>
      <c r="AT164" s="7" t="n">
        <v>936786.240660315</v>
      </c>
      <c r="AU164" s="7" t="n">
        <v>0</v>
      </c>
      <c r="AV164" s="7" t="n">
        <v>8216466.40021375</v>
      </c>
      <c r="AW164" s="1" t="n">
        <f aca="false">SUM(G164:Z164)</f>
        <v>20562884.4901782</v>
      </c>
      <c r="AX164" s="1" t="n">
        <f aca="false">SUM(G164:AV164)</f>
        <v>47353350.3206732</v>
      </c>
      <c r="AY164" s="1" t="s">
        <v>176</v>
      </c>
      <c r="AZ164" s="1" t="s">
        <v>176</v>
      </c>
      <c r="BA164" s="1" t="s">
        <v>176</v>
      </c>
      <c r="BB164" s="5" t="s">
        <v>144</v>
      </c>
      <c r="BC164" s="1" t="s">
        <v>206</v>
      </c>
    </row>
    <row r="165" customFormat="false" ht="13.8" hidden="false" customHeight="false" outlineLevel="0" collapsed="false">
      <c r="A165" s="5" t="s">
        <v>142</v>
      </c>
      <c r="B165" s="5" t="s">
        <v>121</v>
      </c>
      <c r="C165" s="1" t="str">
        <f aca="false">CONCATENATE(A165,"_",B165)</f>
        <v>E_III</v>
      </c>
      <c r="E165" s="5" t="s">
        <v>234</v>
      </c>
      <c r="F165" s="6" t="n">
        <v>44101.3096412037</v>
      </c>
      <c r="G165" s="7" t="n">
        <v>18215321.9779827</v>
      </c>
      <c r="H165" s="7" t="n">
        <v>499710.218000007</v>
      </c>
      <c r="I165" s="7" t="n">
        <v>236407.648958969</v>
      </c>
      <c r="J165" s="7" t="n">
        <v>612854.836100365</v>
      </c>
      <c r="K165" s="7" t="n">
        <v>94232.9154864856</v>
      </c>
      <c r="L165" s="7" t="n">
        <v>27850.4359999995</v>
      </c>
      <c r="M165" s="7" t="n">
        <v>257577.346212708</v>
      </c>
      <c r="N165" s="7" t="n">
        <v>4400183.36300957</v>
      </c>
      <c r="O165" s="7" t="n">
        <v>7338951.78289611</v>
      </c>
      <c r="P165" s="7" t="n">
        <v>20954.5152417914</v>
      </c>
      <c r="Q165" s="7" t="n">
        <v>932320.808384431</v>
      </c>
      <c r="R165" s="7" t="n">
        <v>232307.1685</v>
      </c>
      <c r="S165" s="7" t="n">
        <v>0</v>
      </c>
      <c r="T165" s="7" t="n">
        <v>762316.001499986</v>
      </c>
      <c r="U165" s="7" t="n">
        <v>17808887.2814565</v>
      </c>
      <c r="V165" s="7" t="n">
        <v>1775891.12891165</v>
      </c>
      <c r="W165" s="7" t="n">
        <v>7100834.82384128</v>
      </c>
      <c r="X165" s="7" t="n">
        <v>2122459.09019616</v>
      </c>
      <c r="Y165" s="7" t="n">
        <v>1166964.98068098</v>
      </c>
      <c r="Z165" s="7" t="n">
        <v>4427668.14681976</v>
      </c>
      <c r="AA165" s="7" t="n">
        <v>0</v>
      </c>
      <c r="AB165" s="7" t="n">
        <v>0</v>
      </c>
      <c r="AC165" s="7" t="n">
        <v>152776.876240513</v>
      </c>
      <c r="AD165" s="7" t="n">
        <v>612305.783391864</v>
      </c>
      <c r="AE165" s="7" t="n">
        <v>0</v>
      </c>
      <c r="AF165" s="7" t="n">
        <v>0</v>
      </c>
      <c r="AG165" s="7" t="n">
        <v>1315199.16423014</v>
      </c>
      <c r="AH165" s="7" t="n">
        <v>0</v>
      </c>
      <c r="AI165" s="7" t="n">
        <v>64637.6524999996</v>
      </c>
      <c r="AJ165" s="7" t="n">
        <v>6034032.15568471</v>
      </c>
      <c r="AK165" s="7" t="n">
        <v>0</v>
      </c>
      <c r="AL165" s="7" t="n">
        <v>0</v>
      </c>
      <c r="AM165" s="7" t="n">
        <v>0</v>
      </c>
      <c r="AN165" s="7" t="n">
        <v>0</v>
      </c>
      <c r="AO165" s="7" t="n">
        <v>5125590.45133031</v>
      </c>
      <c r="AP165" s="7" t="n">
        <v>116240.707130001</v>
      </c>
      <c r="AQ165" s="7" t="n">
        <v>0</v>
      </c>
      <c r="AR165" s="7" t="n">
        <v>481854.554605886</v>
      </c>
      <c r="AS165" s="7" t="n">
        <v>5140035.96833965</v>
      </c>
      <c r="AT165" s="7" t="n">
        <v>3428977.7157798</v>
      </c>
      <c r="AU165" s="7" t="n">
        <v>0</v>
      </c>
      <c r="AV165" s="7" t="n">
        <v>20154478.9440921</v>
      </c>
      <c r="AW165" s="1" t="n">
        <f aca="false">SUM(G165:Z165)</f>
        <v>68033694.4701795</v>
      </c>
      <c r="AX165" s="1" t="n">
        <f aca="false">SUM(G165:AV165)</f>
        <v>110659824.443504</v>
      </c>
      <c r="AY165" s="1" t="s">
        <v>176</v>
      </c>
      <c r="AZ165" s="1" t="s">
        <v>176</v>
      </c>
      <c r="BA165" s="1" t="s">
        <v>176</v>
      </c>
      <c r="BB165" s="5" t="s">
        <v>144</v>
      </c>
      <c r="BC165" s="1" t="s">
        <v>206</v>
      </c>
    </row>
    <row r="166" s="8" customFormat="true" ht="13.8" hidden="false" customHeight="false" outlineLevel="0" collapsed="false">
      <c r="A166" s="5" t="s">
        <v>142</v>
      </c>
      <c r="B166" s="5" t="s">
        <v>121</v>
      </c>
      <c r="C166" s="1" t="str">
        <f aca="false">CONCATENATE(A166,"_",B166)</f>
        <v>E_III</v>
      </c>
      <c r="D166" s="1"/>
      <c r="E166" s="5" t="s">
        <v>235</v>
      </c>
      <c r="F166" s="6" t="n">
        <v>44101.2706828704</v>
      </c>
      <c r="G166" s="7" t="n">
        <v>12196508.2274673</v>
      </c>
      <c r="H166" s="7" t="n">
        <v>558430.80550001</v>
      </c>
      <c r="I166" s="7" t="n">
        <v>210910.221343529</v>
      </c>
      <c r="J166" s="7" t="n">
        <v>405373.793304526</v>
      </c>
      <c r="K166" s="7" t="n">
        <v>62522.2414999997</v>
      </c>
      <c r="L166" s="7" t="n">
        <v>10485.696</v>
      </c>
      <c r="M166" s="7" t="n">
        <v>169495.365571824</v>
      </c>
      <c r="N166" s="7" t="n">
        <v>5033988.41967614</v>
      </c>
      <c r="O166" s="7" t="n">
        <v>0</v>
      </c>
      <c r="P166" s="7" t="n">
        <v>12602.0802925378</v>
      </c>
      <c r="Q166" s="7" t="n">
        <v>87033.530999999</v>
      </c>
      <c r="R166" s="7" t="n">
        <v>121075.355099176</v>
      </c>
      <c r="S166" s="7" t="n">
        <v>0</v>
      </c>
      <c r="T166" s="7" t="n">
        <v>7697611.62727735</v>
      </c>
      <c r="U166" s="7" t="n">
        <v>929724.815568612</v>
      </c>
      <c r="V166" s="7" t="n">
        <v>1042716.00842773</v>
      </c>
      <c r="W166" s="7" t="n">
        <v>7190866.58492777</v>
      </c>
      <c r="X166" s="7" t="n">
        <v>3819724.22913409</v>
      </c>
      <c r="Y166" s="7" t="n">
        <v>294484.7705</v>
      </c>
      <c r="Z166" s="7" t="n">
        <v>0</v>
      </c>
      <c r="AA166" s="7" t="n">
        <v>0</v>
      </c>
      <c r="AB166" s="7" t="n">
        <v>0</v>
      </c>
      <c r="AC166" s="7" t="n">
        <v>288700.708609602</v>
      </c>
      <c r="AD166" s="7" t="n">
        <v>1224289.91816005</v>
      </c>
      <c r="AE166" s="7" t="n">
        <v>5730608.60919792</v>
      </c>
      <c r="AF166" s="7" t="n">
        <v>3995101.02301837</v>
      </c>
      <c r="AG166" s="7" t="n">
        <v>747504.917048746</v>
      </c>
      <c r="AH166" s="7" t="n">
        <v>0</v>
      </c>
      <c r="AI166" s="7" t="n">
        <v>774929.875500003</v>
      </c>
      <c r="AJ166" s="7" t="n">
        <v>19974456.8700818</v>
      </c>
      <c r="AK166" s="7" t="n">
        <v>0</v>
      </c>
      <c r="AL166" s="7" t="n">
        <v>0</v>
      </c>
      <c r="AM166" s="7" t="n">
        <v>0</v>
      </c>
      <c r="AN166" s="7" t="n">
        <v>0</v>
      </c>
      <c r="AO166" s="7" t="n">
        <v>842365.021050638</v>
      </c>
      <c r="AP166" s="7" t="n">
        <v>960782.824179346</v>
      </c>
      <c r="AQ166" s="7" t="n">
        <v>0</v>
      </c>
      <c r="AR166" s="7" t="n">
        <v>1127215.58146077</v>
      </c>
      <c r="AS166" s="7" t="n">
        <v>814635.414330316</v>
      </c>
      <c r="AT166" s="7" t="n">
        <v>2536985.06290238</v>
      </c>
      <c r="AU166" s="7" t="n">
        <v>0</v>
      </c>
      <c r="AV166" s="7" t="n">
        <v>2414620.48695367</v>
      </c>
      <c r="AW166" s="1" t="n">
        <f aca="false">SUM(G166:Z166)</f>
        <v>39843553.7725906</v>
      </c>
      <c r="AX166" s="1" t="n">
        <f aca="false">SUM(G166:AV166)</f>
        <v>81275750.0850842</v>
      </c>
      <c r="AY166" s="1" t="s">
        <v>176</v>
      </c>
      <c r="AZ166" s="1" t="s">
        <v>176</v>
      </c>
      <c r="BA166" s="1" t="s">
        <v>176</v>
      </c>
      <c r="BB166" s="5" t="s">
        <v>144</v>
      </c>
      <c r="BC166" s="8" t="s">
        <v>206</v>
      </c>
      <c r="XCM166" s="1"/>
      <c r="XCN166" s="1"/>
      <c r="XCO166" s="1"/>
      <c r="XCP166" s="1"/>
      <c r="XCQ166" s="1"/>
      <c r="XCR166" s="1"/>
      <c r="XCS166" s="1"/>
      <c r="XCT166" s="1"/>
      <c r="XCU166" s="1"/>
      <c r="XCV166" s="1"/>
      <c r="XCW166" s="1"/>
      <c r="XCX166" s="1"/>
      <c r="XCY166" s="1"/>
      <c r="XCZ166" s="1"/>
      <c r="XDA166" s="1"/>
      <c r="XDB166" s="1"/>
      <c r="XDC166" s="1"/>
      <c r="XDD166" s="1"/>
      <c r="XDE166" s="1"/>
      <c r="XDF166" s="1"/>
      <c r="XDG166" s="1"/>
      <c r="XDH166" s="1"/>
      <c r="XDI166" s="1"/>
      <c r="XDJ166" s="1"/>
      <c r="XDK166" s="1"/>
      <c r="XDL166" s="1"/>
      <c r="XDM166" s="1"/>
      <c r="XDN166" s="1"/>
      <c r="XDO166" s="1"/>
      <c r="XDP166" s="1"/>
      <c r="XDQ166" s="1"/>
      <c r="XDR166" s="1"/>
      <c r="XDS166" s="1"/>
      <c r="XDT166" s="1"/>
      <c r="XDU166" s="1"/>
      <c r="XDV166" s="1"/>
      <c r="XDW166" s="1"/>
      <c r="XDX166" s="1"/>
      <c r="XDY166" s="1"/>
      <c r="XDZ166" s="1"/>
      <c r="XEA166" s="1"/>
      <c r="XEB166" s="1"/>
      <c r="XEC166" s="1"/>
      <c r="XED166" s="1"/>
      <c r="XEE166" s="1"/>
      <c r="XEF166" s="1"/>
      <c r="XEG166" s="1"/>
      <c r="XEH166" s="1"/>
      <c r="XEI166" s="1"/>
      <c r="XEJ166" s="1"/>
      <c r="XEK166" s="1"/>
      <c r="XEL166" s="1"/>
      <c r="XEM166" s="1"/>
      <c r="XEN166" s="1"/>
      <c r="XEO166" s="1"/>
      <c r="XEP166" s="1"/>
      <c r="XEQ166" s="1"/>
      <c r="XER166" s="1"/>
      <c r="XES166" s="1"/>
      <c r="XET166" s="1"/>
      <c r="XEU166" s="1"/>
      <c r="XEV166" s="1"/>
      <c r="XEW166" s="1"/>
      <c r="XEX166" s="1"/>
      <c r="XEY166" s="1"/>
      <c r="XEZ166" s="1"/>
      <c r="XFA166" s="1"/>
      <c r="XFB166" s="1"/>
      <c r="XFC166" s="1"/>
      <c r="XFD166" s="1"/>
    </row>
    <row r="167" customFormat="false" ht="13.8" hidden="false" customHeight="false" outlineLevel="0" collapsed="false">
      <c r="A167" s="5" t="s">
        <v>142</v>
      </c>
      <c r="B167" s="5" t="s">
        <v>121</v>
      </c>
      <c r="C167" s="1" t="str">
        <f aca="false">CONCATENATE(A167,"_",B167)</f>
        <v>E_III</v>
      </c>
      <c r="D167" s="1" t="n">
        <v>1</v>
      </c>
      <c r="E167" s="9" t="s">
        <v>236</v>
      </c>
      <c r="F167" s="10" t="n">
        <v>44536.7507407407</v>
      </c>
      <c r="G167" s="11" t="n">
        <v>10817859.6020265</v>
      </c>
      <c r="H167" s="11" t="n">
        <v>1468198.50478937</v>
      </c>
      <c r="I167" s="11" t="n">
        <v>365909.120000003</v>
      </c>
      <c r="J167" s="11" t="n">
        <v>1306471.51712102</v>
      </c>
      <c r="K167" s="11" t="n">
        <v>404121.274085874</v>
      </c>
      <c r="L167" s="11" t="n">
        <v>32082.1815</v>
      </c>
      <c r="M167" s="11" t="n">
        <v>202451.846499994</v>
      </c>
      <c r="N167" s="11" t="n">
        <v>10888001.3517799</v>
      </c>
      <c r="O167" s="11" t="n">
        <v>2297303.25498913</v>
      </c>
      <c r="P167" s="11" t="n">
        <v>312494.508999998</v>
      </c>
      <c r="Q167" s="11" t="n">
        <v>1054437.21257198</v>
      </c>
      <c r="R167" s="11" t="n">
        <v>480798.707858008</v>
      </c>
      <c r="S167" s="11" t="n">
        <v>345483.558499999</v>
      </c>
      <c r="T167" s="11" t="n">
        <v>14697375.4002338</v>
      </c>
      <c r="U167" s="11" t="n">
        <v>8472940.71688069</v>
      </c>
      <c r="V167" s="11" t="n">
        <v>1608132.84931293</v>
      </c>
      <c r="W167" s="11" t="n">
        <v>39668593.9351031</v>
      </c>
      <c r="X167" s="11" t="n">
        <v>3985463.98232565</v>
      </c>
      <c r="Y167" s="11" t="n">
        <v>533959.440999996</v>
      </c>
      <c r="Z167" s="11" t="n">
        <v>1614185.32223737</v>
      </c>
      <c r="AA167" s="11" t="n">
        <v>2190962.64600206</v>
      </c>
      <c r="AB167" s="11" t="n">
        <v>1700164.3783688</v>
      </c>
      <c r="AC167" s="11" t="n">
        <v>294212.909247853</v>
      </c>
      <c r="AD167" s="11" t="n">
        <v>1233110.32427544</v>
      </c>
      <c r="AE167" s="11" t="n">
        <v>1332095.94736389</v>
      </c>
      <c r="AF167" s="11" t="n">
        <v>1035885.17887817</v>
      </c>
      <c r="AG167" s="11" t="n">
        <v>6755052.39221021</v>
      </c>
      <c r="AH167" s="11" t="n">
        <v>22626.7551115688</v>
      </c>
      <c r="AI167" s="11" t="n">
        <v>1109465.48848241</v>
      </c>
      <c r="AJ167" s="11" t="n">
        <v>12928236.7903161</v>
      </c>
      <c r="AK167" s="11" t="n">
        <v>4431439.93847238</v>
      </c>
      <c r="AL167" s="11" t="n">
        <v>0</v>
      </c>
      <c r="AM167" s="11" t="n">
        <v>4016303.495</v>
      </c>
      <c r="AN167" s="11" t="n">
        <v>485108.020481924</v>
      </c>
      <c r="AO167" s="11" t="n">
        <v>1553859.48682086</v>
      </c>
      <c r="AP167" s="11" t="n">
        <v>300680.524999997</v>
      </c>
      <c r="AQ167" s="11" t="n">
        <v>1406997.33188928</v>
      </c>
      <c r="AR167" s="11" t="n">
        <v>2323024.1094289</v>
      </c>
      <c r="AS167" s="11" t="n">
        <v>1040374.42100001</v>
      </c>
      <c r="AT167" s="11" t="n">
        <v>4792923.42415602</v>
      </c>
      <c r="AU167" s="11" t="n">
        <v>0</v>
      </c>
      <c r="AV167" s="11" t="n">
        <v>21258610.0068075</v>
      </c>
      <c r="AW167" s="1" t="n">
        <f aca="false">SUM(G167:Z167)</f>
        <v>100556264.287815</v>
      </c>
      <c r="AX167" s="1" t="n">
        <f aca="false">SUM(G167:AV167)</f>
        <v>170767397.857129</v>
      </c>
      <c r="AY167" s="1" t="s">
        <v>176</v>
      </c>
      <c r="AZ167" s="1" t="s">
        <v>176</v>
      </c>
      <c r="BA167" s="1" t="s">
        <v>176</v>
      </c>
      <c r="BB167" s="5" t="s">
        <v>144</v>
      </c>
      <c r="BC167" s="1" t="s">
        <v>206</v>
      </c>
    </row>
    <row r="168" customFormat="false" ht="13.8" hidden="false" customHeight="false" outlineLevel="0" collapsed="false">
      <c r="A168" s="1" t="s">
        <v>142</v>
      </c>
      <c r="B168" s="1" t="s">
        <v>237</v>
      </c>
      <c r="C168" s="1" t="str">
        <f aca="false">CONCATENATE(A168,"_",B168)</f>
        <v>E_IV </v>
      </c>
      <c r="E168" s="5" t="s">
        <v>238</v>
      </c>
      <c r="F168" s="6" t="n">
        <v>44100.5293518519</v>
      </c>
      <c r="G168" s="7" t="n">
        <v>16797968.4197792</v>
      </c>
      <c r="H168" s="7" t="n">
        <v>105063.729335512</v>
      </c>
      <c r="I168" s="7" t="n">
        <v>190993.516680287</v>
      </c>
      <c r="J168" s="7" t="n">
        <v>140689.519868617</v>
      </c>
      <c r="K168" s="7" t="n">
        <v>7789.3849999998</v>
      </c>
      <c r="L168" s="7" t="n">
        <v>4759.11441635297</v>
      </c>
      <c r="M168" s="7" t="n">
        <v>146203.522970588</v>
      </c>
      <c r="N168" s="7" t="n">
        <v>1939052.73086023</v>
      </c>
      <c r="O168" s="7" t="n">
        <v>9101.54700000046</v>
      </c>
      <c r="P168" s="7" t="n">
        <v>0</v>
      </c>
      <c r="Q168" s="7" t="n">
        <v>78535.0833118389</v>
      </c>
      <c r="R168" s="7" t="n">
        <v>41635.7663210531</v>
      </c>
      <c r="S168" s="7" t="n">
        <v>51208.4317245945</v>
      </c>
      <c r="T168" s="7" t="n">
        <v>720941.523973253</v>
      </c>
      <c r="U168" s="7" t="n">
        <v>227145.665247245</v>
      </c>
      <c r="V168" s="7" t="n">
        <v>167495.343866092</v>
      </c>
      <c r="W168" s="7" t="n">
        <v>1604138.77000481</v>
      </c>
      <c r="X168" s="7" t="n">
        <v>46280.6964999997</v>
      </c>
      <c r="Y168" s="7" t="n">
        <v>133027.177531708</v>
      </c>
      <c r="Z168" s="7" t="n">
        <v>0</v>
      </c>
      <c r="AA168" s="7" t="n">
        <v>0</v>
      </c>
      <c r="AB168" s="7" t="n">
        <v>4048704.66486585</v>
      </c>
      <c r="AC168" s="7" t="n">
        <v>60212.3253455053</v>
      </c>
      <c r="AD168" s="7" t="n">
        <v>268361.446585738</v>
      </c>
      <c r="AE168" s="7" t="n">
        <v>0</v>
      </c>
      <c r="AF168" s="7" t="n">
        <v>0</v>
      </c>
      <c r="AG168" s="7" t="n">
        <v>379572.143874937</v>
      </c>
      <c r="AH168" s="7" t="n">
        <v>0</v>
      </c>
      <c r="AI168" s="7" t="n">
        <v>0</v>
      </c>
      <c r="AJ168" s="7" t="n">
        <v>5086273.83545461</v>
      </c>
      <c r="AK168" s="7" t="n">
        <v>270854.99687679</v>
      </c>
      <c r="AL168" s="7" t="n">
        <v>0</v>
      </c>
      <c r="AM168" s="7" t="n">
        <v>89531.5206020409</v>
      </c>
      <c r="AN168" s="7" t="n">
        <v>379634.72614689</v>
      </c>
      <c r="AO168" s="7" t="n">
        <v>0</v>
      </c>
      <c r="AP168" s="7" t="n">
        <v>129989.026506362</v>
      </c>
      <c r="AQ168" s="7" t="n">
        <v>0</v>
      </c>
      <c r="AR168" s="7" t="n">
        <v>0</v>
      </c>
      <c r="AS168" s="7" t="n">
        <v>0</v>
      </c>
      <c r="AT168" s="7" t="n">
        <v>924167.878398812</v>
      </c>
      <c r="AU168" s="7" t="n">
        <v>1172857.20482735</v>
      </c>
      <c r="AV168" s="7" t="n">
        <v>5057356.32704201</v>
      </c>
      <c r="AW168" s="1" t="n">
        <f aca="false">SUM(G168:Z168)</f>
        <v>22412029.9443914</v>
      </c>
      <c r="AX168" s="1" t="n">
        <f aca="false">SUM(G168:AV168)</f>
        <v>40279546.0409183</v>
      </c>
      <c r="AY168" s="1" t="s">
        <v>176</v>
      </c>
      <c r="AZ168" s="1" t="s">
        <v>239</v>
      </c>
      <c r="BA168" s="1" t="s">
        <v>177</v>
      </c>
      <c r="BB168" s="5" t="s">
        <v>144</v>
      </c>
      <c r="BC168" s="1" t="s">
        <v>240</v>
      </c>
    </row>
    <row r="169" customFormat="false" ht="13.8" hidden="false" customHeight="false" outlineLevel="0" collapsed="false">
      <c r="A169" s="1" t="s">
        <v>142</v>
      </c>
      <c r="B169" s="1" t="s">
        <v>237</v>
      </c>
      <c r="C169" s="1" t="str">
        <f aca="false">CONCATENATE(A169,"_",B169)</f>
        <v>E_IV </v>
      </c>
      <c r="E169" s="5" t="s">
        <v>241</v>
      </c>
      <c r="F169" s="6" t="n">
        <v>44097.0235648148</v>
      </c>
      <c r="G169" s="7" t="n">
        <v>12750536.2776726</v>
      </c>
      <c r="H169" s="7" t="n">
        <v>247262.055511005</v>
      </c>
      <c r="I169" s="7" t="n">
        <v>672566.444066088</v>
      </c>
      <c r="J169" s="7" t="n">
        <v>523205.884726697</v>
      </c>
      <c r="K169" s="7" t="n">
        <v>38751.5804918757</v>
      </c>
      <c r="L169" s="7" t="n">
        <v>0</v>
      </c>
      <c r="M169" s="7" t="n">
        <v>145169.465456979</v>
      </c>
      <c r="N169" s="7" t="n">
        <v>6140879.40743821</v>
      </c>
      <c r="O169" s="7" t="n">
        <v>10391.6765000001</v>
      </c>
      <c r="P169" s="7" t="n">
        <v>0</v>
      </c>
      <c r="Q169" s="7" t="n">
        <v>88166.5842523911</v>
      </c>
      <c r="R169" s="7" t="n">
        <v>32009.4155000003</v>
      </c>
      <c r="S169" s="7" t="n">
        <v>15723.0259757441</v>
      </c>
      <c r="T169" s="7" t="n">
        <v>1173221.11198266</v>
      </c>
      <c r="U169" s="7" t="n">
        <v>1028879.73768084</v>
      </c>
      <c r="V169" s="7" t="n">
        <v>683366.998746749</v>
      </c>
      <c r="W169" s="7" t="n">
        <v>95331.4377681722</v>
      </c>
      <c r="X169" s="7" t="n">
        <v>433902.962433328</v>
      </c>
      <c r="Y169" s="7" t="n">
        <v>164391.856311754</v>
      </c>
      <c r="Z169" s="7" t="n">
        <v>506908.599579459</v>
      </c>
      <c r="AA169" s="7" t="n">
        <v>413146.192615479</v>
      </c>
      <c r="AB169" s="7" t="n">
        <v>1940325.81830622</v>
      </c>
      <c r="AC169" s="7" t="n">
        <v>0</v>
      </c>
      <c r="AD169" s="7" t="n">
        <v>0</v>
      </c>
      <c r="AE169" s="7" t="n">
        <v>0</v>
      </c>
      <c r="AF169" s="7" t="n">
        <v>0</v>
      </c>
      <c r="AG169" s="7" t="n">
        <v>99325.8587664118</v>
      </c>
      <c r="AH169" s="7" t="n">
        <v>331945.092515081</v>
      </c>
      <c r="AI169" s="7" t="n">
        <v>39965.9841402144</v>
      </c>
      <c r="AJ169" s="7" t="n">
        <v>0</v>
      </c>
      <c r="AK169" s="7" t="n">
        <v>851345.318569296</v>
      </c>
      <c r="AL169" s="7" t="n">
        <v>0</v>
      </c>
      <c r="AM169" s="7" t="n">
        <v>768519.263390581</v>
      </c>
      <c r="AN169" s="7" t="n">
        <v>236815.850779044</v>
      </c>
      <c r="AO169" s="7" t="n">
        <v>83951.8018810032</v>
      </c>
      <c r="AP169" s="7" t="n">
        <v>0</v>
      </c>
      <c r="AQ169" s="7" t="n">
        <v>0</v>
      </c>
      <c r="AR169" s="7" t="n">
        <v>0</v>
      </c>
      <c r="AS169" s="7" t="n">
        <v>305838.807735354</v>
      </c>
      <c r="AT169" s="7" t="n">
        <v>394902.701419535</v>
      </c>
      <c r="AU169" s="7" t="n">
        <v>534221.309655137</v>
      </c>
      <c r="AV169" s="7" t="n">
        <v>2253240.9623349</v>
      </c>
      <c r="AW169" s="1" t="n">
        <f aca="false">SUM(G169:Z169)</f>
        <v>24750664.5220946</v>
      </c>
      <c r="AX169" s="1" t="n">
        <f aca="false">SUM(G169:AV169)</f>
        <v>33004209.4842028</v>
      </c>
      <c r="AY169" s="1" t="s">
        <v>176</v>
      </c>
      <c r="AZ169" s="1" t="s">
        <v>239</v>
      </c>
      <c r="BA169" s="1" t="s">
        <v>177</v>
      </c>
      <c r="BB169" s="5" t="s">
        <v>144</v>
      </c>
      <c r="BC169" s="1" t="s">
        <v>240</v>
      </c>
    </row>
    <row r="170" customFormat="false" ht="13.8" hidden="false" customHeight="false" outlineLevel="0" collapsed="false">
      <c r="A170" s="1" t="s">
        <v>142</v>
      </c>
      <c r="B170" s="1" t="s">
        <v>237</v>
      </c>
      <c r="C170" s="1" t="str">
        <f aca="false">CONCATENATE(A170,"_",B170)</f>
        <v>E_IV </v>
      </c>
      <c r="E170" s="5" t="s">
        <v>242</v>
      </c>
      <c r="F170" s="6" t="n">
        <v>44097.0622222222</v>
      </c>
      <c r="G170" s="7" t="n">
        <v>10205905.7652474</v>
      </c>
      <c r="H170" s="7" t="n">
        <v>239384.644309123</v>
      </c>
      <c r="I170" s="7" t="n">
        <v>672359.28667238</v>
      </c>
      <c r="J170" s="7" t="n">
        <v>1010377.67654384</v>
      </c>
      <c r="K170" s="7" t="n">
        <v>22162.4244217007</v>
      </c>
      <c r="L170" s="7" t="n">
        <v>12832.3056065935</v>
      </c>
      <c r="M170" s="7" t="n">
        <v>317399.673376252</v>
      </c>
      <c r="N170" s="7" t="n">
        <v>6359688.2802969</v>
      </c>
      <c r="O170" s="7" t="n">
        <v>93380.4905000011</v>
      </c>
      <c r="P170" s="7" t="n">
        <v>0</v>
      </c>
      <c r="Q170" s="7" t="n">
        <v>674037.594656054</v>
      </c>
      <c r="R170" s="7" t="n">
        <v>180846.128789475</v>
      </c>
      <c r="S170" s="7" t="n">
        <v>30652.8343450538</v>
      </c>
      <c r="T170" s="7" t="n">
        <v>0</v>
      </c>
      <c r="U170" s="7" t="n">
        <v>1611745.97930871</v>
      </c>
      <c r="V170" s="7" t="n">
        <v>157032.949608525</v>
      </c>
      <c r="W170" s="7" t="n">
        <v>89324.8434999999</v>
      </c>
      <c r="X170" s="7" t="n">
        <v>61753.0624616229</v>
      </c>
      <c r="Y170" s="7" t="n">
        <v>515511.816330183</v>
      </c>
      <c r="Z170" s="7" t="n">
        <v>0</v>
      </c>
      <c r="AA170" s="7" t="n">
        <v>801398.055796177</v>
      </c>
      <c r="AB170" s="7" t="n">
        <v>2593773.34688055</v>
      </c>
      <c r="AC170" s="7" t="n">
        <v>157088.633546633</v>
      </c>
      <c r="AD170" s="7" t="n">
        <v>647607.057489182</v>
      </c>
      <c r="AE170" s="7" t="n">
        <v>0</v>
      </c>
      <c r="AF170" s="7" t="n">
        <v>128855.724017949</v>
      </c>
      <c r="AG170" s="7" t="n">
        <v>897410.920709523</v>
      </c>
      <c r="AH170" s="7" t="n">
        <v>557791.813058989</v>
      </c>
      <c r="AI170" s="7" t="n">
        <v>0</v>
      </c>
      <c r="AJ170" s="7" t="n">
        <v>11533029.3007486</v>
      </c>
      <c r="AK170" s="7" t="n">
        <v>1014993.25306773</v>
      </c>
      <c r="AL170" s="7" t="n">
        <v>0</v>
      </c>
      <c r="AM170" s="7" t="n">
        <v>964583.127954392</v>
      </c>
      <c r="AN170" s="7" t="n">
        <v>260367.435595829</v>
      </c>
      <c r="AO170" s="7" t="n">
        <v>0</v>
      </c>
      <c r="AP170" s="7" t="n">
        <v>439643.879624811</v>
      </c>
      <c r="AQ170" s="7" t="n">
        <v>0</v>
      </c>
      <c r="AR170" s="7" t="n">
        <v>1981512.17787347</v>
      </c>
      <c r="AS170" s="7" t="n">
        <v>72721.7858667377</v>
      </c>
      <c r="AT170" s="7" t="n">
        <v>836644.327756267</v>
      </c>
      <c r="AU170" s="7" t="n">
        <v>379452.714132271</v>
      </c>
      <c r="AV170" s="7" t="n">
        <v>2731961.59225193</v>
      </c>
      <c r="AW170" s="1" t="n">
        <f aca="false">SUM(G170:Z170)</f>
        <v>22254395.7559738</v>
      </c>
      <c r="AX170" s="1" t="n">
        <f aca="false">SUM(G170:AV170)</f>
        <v>48253230.9023449</v>
      </c>
      <c r="AY170" s="1" t="s">
        <v>176</v>
      </c>
      <c r="AZ170" s="1" t="s">
        <v>239</v>
      </c>
      <c r="BA170" s="1" t="s">
        <v>177</v>
      </c>
      <c r="BB170" s="5" t="s">
        <v>144</v>
      </c>
      <c r="BC170" s="1" t="s">
        <v>240</v>
      </c>
    </row>
    <row r="171" customFormat="false" ht="13.8" hidden="false" customHeight="false" outlineLevel="0" collapsed="false">
      <c r="A171" s="1" t="s">
        <v>142</v>
      </c>
      <c r="B171" s="1" t="s">
        <v>237</v>
      </c>
      <c r="C171" s="1" t="str">
        <f aca="false">CONCATENATE(A171,"_",B171)</f>
        <v>E_IV </v>
      </c>
      <c r="E171" s="5" t="s">
        <v>243</v>
      </c>
      <c r="F171" s="6" t="n">
        <v>44097.1400694444</v>
      </c>
      <c r="G171" s="7" t="n">
        <v>16137102.3858513</v>
      </c>
      <c r="H171" s="7" t="n">
        <v>103287.195834332</v>
      </c>
      <c r="I171" s="7" t="n">
        <v>101838.77640786</v>
      </c>
      <c r="J171" s="7" t="n">
        <v>567003.842570067</v>
      </c>
      <c r="K171" s="7" t="n">
        <v>13692.4844999997</v>
      </c>
      <c r="L171" s="7" t="n">
        <v>18318.3067248166</v>
      </c>
      <c r="M171" s="7" t="n">
        <v>307924.15633209</v>
      </c>
      <c r="N171" s="7" t="n">
        <v>1245458.95942253</v>
      </c>
      <c r="O171" s="7" t="n">
        <v>68873.4988573066</v>
      </c>
      <c r="P171" s="7" t="n">
        <v>0</v>
      </c>
      <c r="Q171" s="7" t="n">
        <v>729422.119335204</v>
      </c>
      <c r="R171" s="7" t="n">
        <v>164686.662000003</v>
      </c>
      <c r="S171" s="7" t="n">
        <v>23833.5636638568</v>
      </c>
      <c r="T171" s="7" t="n">
        <v>818605.719495731</v>
      </c>
      <c r="U171" s="7" t="n">
        <v>927890.673720293</v>
      </c>
      <c r="V171" s="7" t="n">
        <v>571932.612905675</v>
      </c>
      <c r="W171" s="7" t="n">
        <v>89289.0218619902</v>
      </c>
      <c r="X171" s="7" t="n">
        <v>47424.6418614844</v>
      </c>
      <c r="Y171" s="7" t="n">
        <v>306773.140134458</v>
      </c>
      <c r="Z171" s="7" t="n">
        <v>226386.384172432</v>
      </c>
      <c r="AA171" s="7" t="n">
        <v>765453.909360606</v>
      </c>
      <c r="AB171" s="7" t="n">
        <v>2850640.0737412</v>
      </c>
      <c r="AC171" s="7" t="n">
        <v>0</v>
      </c>
      <c r="AD171" s="7" t="n">
        <v>0</v>
      </c>
      <c r="AE171" s="7" t="n">
        <v>0</v>
      </c>
      <c r="AF171" s="7" t="n">
        <v>0</v>
      </c>
      <c r="AG171" s="7" t="n">
        <v>5421546.26262193</v>
      </c>
      <c r="AH171" s="7" t="n">
        <v>484493.173629006</v>
      </c>
      <c r="AI171" s="7" t="n">
        <v>33099.7988654133</v>
      </c>
      <c r="AJ171" s="7" t="n">
        <v>0</v>
      </c>
      <c r="AK171" s="7" t="n">
        <v>1264265.03192127</v>
      </c>
      <c r="AL171" s="7" t="n">
        <v>0</v>
      </c>
      <c r="AM171" s="7" t="n">
        <v>1260288.1872191</v>
      </c>
      <c r="AN171" s="7" t="n">
        <v>330220.535993004</v>
      </c>
      <c r="AO171" s="7" t="n">
        <v>146241.775527546</v>
      </c>
      <c r="AP171" s="7" t="n">
        <v>0</v>
      </c>
      <c r="AQ171" s="7" t="n">
        <v>0</v>
      </c>
      <c r="AR171" s="7" t="n">
        <v>0</v>
      </c>
      <c r="AS171" s="7" t="n">
        <v>36172.5757842111</v>
      </c>
      <c r="AT171" s="7" t="n">
        <v>1605722.23278156</v>
      </c>
      <c r="AU171" s="7" t="n">
        <v>874746.5652688</v>
      </c>
      <c r="AV171" s="7" t="n">
        <v>4410324.63959007</v>
      </c>
      <c r="AW171" s="1" t="n">
        <f aca="false">SUM(G171:Z171)</f>
        <v>22469744.1456514</v>
      </c>
      <c r="AX171" s="1" t="n">
        <f aca="false">SUM(G171:AV171)</f>
        <v>41952958.9079552</v>
      </c>
      <c r="AY171" s="1" t="s">
        <v>176</v>
      </c>
      <c r="AZ171" s="1" t="s">
        <v>239</v>
      </c>
      <c r="BA171" s="1" t="s">
        <v>177</v>
      </c>
      <c r="BB171" s="5" t="s">
        <v>144</v>
      </c>
      <c r="BC171" s="1" t="s">
        <v>240</v>
      </c>
    </row>
    <row r="172" customFormat="false" ht="13.8" hidden="false" customHeight="false" outlineLevel="0" collapsed="false">
      <c r="A172" s="1" t="s">
        <v>142</v>
      </c>
      <c r="B172" s="1" t="s">
        <v>237</v>
      </c>
      <c r="C172" s="1" t="str">
        <f aca="false">CONCATENATE(A172,"_",B172)</f>
        <v>E_IV </v>
      </c>
      <c r="E172" s="5" t="s">
        <v>244</v>
      </c>
      <c r="F172" s="6" t="n">
        <v>44100.4898032407</v>
      </c>
      <c r="G172" s="7" t="n">
        <v>10584936.1452871</v>
      </c>
      <c r="H172" s="7" t="n">
        <v>196108.410102201</v>
      </c>
      <c r="I172" s="7" t="n">
        <v>421828.05647417</v>
      </c>
      <c r="J172" s="7" t="n">
        <v>524030.640740845</v>
      </c>
      <c r="K172" s="7" t="n">
        <v>70923.4500870332</v>
      </c>
      <c r="L172" s="7" t="n">
        <v>30999.3935000002</v>
      </c>
      <c r="M172" s="7" t="n">
        <v>565980.888670935</v>
      </c>
      <c r="N172" s="7" t="n">
        <v>3905496.53215324</v>
      </c>
      <c r="O172" s="7" t="n">
        <v>5778204.35610494</v>
      </c>
      <c r="P172" s="7" t="n">
        <v>0</v>
      </c>
      <c r="Q172" s="7" t="n">
        <v>776280.32011216</v>
      </c>
      <c r="R172" s="7" t="n">
        <v>114047.60228421</v>
      </c>
      <c r="S172" s="7" t="n">
        <v>45921.6548151675</v>
      </c>
      <c r="T172" s="7" t="n">
        <v>0</v>
      </c>
      <c r="U172" s="7" t="n">
        <v>1696383.9350963</v>
      </c>
      <c r="V172" s="7" t="n">
        <v>0</v>
      </c>
      <c r="W172" s="7" t="n">
        <v>167819.262728052</v>
      </c>
      <c r="X172" s="7" t="n">
        <v>527409.226077861</v>
      </c>
      <c r="Y172" s="7" t="n">
        <v>387029.180350635</v>
      </c>
      <c r="Z172" s="7" t="n">
        <v>0</v>
      </c>
      <c r="AA172" s="7" t="n">
        <v>0</v>
      </c>
      <c r="AB172" s="7" t="n">
        <v>3395628.16601141</v>
      </c>
      <c r="AC172" s="7" t="n">
        <v>141996.35065281</v>
      </c>
      <c r="AD172" s="7" t="n">
        <v>624662.661932928</v>
      </c>
      <c r="AE172" s="7" t="n">
        <v>0</v>
      </c>
      <c r="AF172" s="7" t="n">
        <v>470826.943000005</v>
      </c>
      <c r="AG172" s="7" t="n">
        <v>1075914.64695224</v>
      </c>
      <c r="AH172" s="7" t="n">
        <v>0</v>
      </c>
      <c r="AI172" s="7" t="n">
        <v>0</v>
      </c>
      <c r="AJ172" s="7" t="n">
        <v>21884991.7334377</v>
      </c>
      <c r="AK172" s="7" t="n">
        <v>437775.799296022</v>
      </c>
      <c r="AL172" s="7" t="n">
        <v>0</v>
      </c>
      <c r="AM172" s="7" t="n">
        <v>101436.865</v>
      </c>
      <c r="AN172" s="7" t="n">
        <v>386712.631190307</v>
      </c>
      <c r="AO172" s="7" t="n">
        <v>0</v>
      </c>
      <c r="AP172" s="7" t="n">
        <v>632600.688913667</v>
      </c>
      <c r="AQ172" s="7" t="n">
        <v>0</v>
      </c>
      <c r="AR172" s="7" t="n">
        <v>2098694.69900722</v>
      </c>
      <c r="AS172" s="7" t="n">
        <v>0</v>
      </c>
      <c r="AT172" s="7" t="n">
        <v>3135532.54056737</v>
      </c>
      <c r="AU172" s="7" t="n">
        <v>0</v>
      </c>
      <c r="AV172" s="7" t="n">
        <v>10052773.7926272</v>
      </c>
      <c r="AW172" s="1" t="n">
        <f aca="false">SUM(G172:Z172)</f>
        <v>25793399.0545849</v>
      </c>
      <c r="AX172" s="1" t="n">
        <f aca="false">SUM(G172:AV172)</f>
        <v>70232946.5731737</v>
      </c>
      <c r="AY172" s="1" t="s">
        <v>176</v>
      </c>
      <c r="AZ172" s="1" t="s">
        <v>239</v>
      </c>
      <c r="BA172" s="1" t="s">
        <v>177</v>
      </c>
      <c r="BB172" s="5" t="s">
        <v>144</v>
      </c>
      <c r="BC172" s="1" t="s">
        <v>240</v>
      </c>
    </row>
    <row r="173" customFormat="false" ht="13.8" hidden="false" customHeight="false" outlineLevel="0" collapsed="false">
      <c r="A173" s="1" t="s">
        <v>142</v>
      </c>
      <c r="B173" s="1" t="s">
        <v>237</v>
      </c>
      <c r="C173" s="1" t="str">
        <f aca="false">CONCATENATE(A173,"_",B173)</f>
        <v>E_IV </v>
      </c>
      <c r="E173" s="5" t="s">
        <v>245</v>
      </c>
      <c r="F173" s="6" t="n">
        <v>44097.2575231481</v>
      </c>
      <c r="G173" s="7" t="n">
        <v>17296658.9566606</v>
      </c>
      <c r="H173" s="7" t="n">
        <v>157739.82253853</v>
      </c>
      <c r="I173" s="7" t="n">
        <v>443459.326156507</v>
      </c>
      <c r="J173" s="7" t="n">
        <v>386452.65227146</v>
      </c>
      <c r="K173" s="7" t="n">
        <v>19168.6836037474</v>
      </c>
      <c r="L173" s="7" t="n">
        <v>0</v>
      </c>
      <c r="M173" s="7" t="n">
        <v>126417.623500001</v>
      </c>
      <c r="N173" s="7" t="n">
        <v>4375946.74386944</v>
      </c>
      <c r="O173" s="7" t="n">
        <v>0</v>
      </c>
      <c r="P173" s="7" t="n">
        <v>0</v>
      </c>
      <c r="Q173" s="7" t="n">
        <v>75863.1298938061</v>
      </c>
      <c r="R173" s="7" t="n">
        <v>22356.0640000004</v>
      </c>
      <c r="S173" s="7" t="n">
        <v>27065.8823882351</v>
      </c>
      <c r="T173" s="7" t="n">
        <v>0</v>
      </c>
      <c r="U173" s="7" t="n">
        <v>577823.117696144</v>
      </c>
      <c r="V173" s="7" t="n">
        <v>39728.4088866332</v>
      </c>
      <c r="W173" s="7" t="n">
        <v>331651.882751469</v>
      </c>
      <c r="X173" s="7" t="n">
        <v>11952.3798777974</v>
      </c>
      <c r="Y173" s="7" t="n">
        <v>37478.4904396447</v>
      </c>
      <c r="Z173" s="7" t="n">
        <v>301232.130334411</v>
      </c>
      <c r="AA173" s="7" t="n">
        <v>1127412.89922632</v>
      </c>
      <c r="AB173" s="7" t="n">
        <v>75864.170966345</v>
      </c>
      <c r="AC173" s="7" t="n">
        <v>0</v>
      </c>
      <c r="AD173" s="7" t="n">
        <v>0</v>
      </c>
      <c r="AE173" s="7" t="n">
        <v>0</v>
      </c>
      <c r="AF173" s="7" t="n">
        <v>0</v>
      </c>
      <c r="AG173" s="7" t="n">
        <v>149411.273656508</v>
      </c>
      <c r="AH173" s="7" t="n">
        <v>980984.125605193</v>
      </c>
      <c r="AI173" s="7" t="n">
        <v>51214.4779268478</v>
      </c>
      <c r="AJ173" s="7" t="n">
        <v>0</v>
      </c>
      <c r="AK173" s="7" t="n">
        <v>1424916.41028986</v>
      </c>
      <c r="AL173" s="7" t="n">
        <v>0</v>
      </c>
      <c r="AM173" s="7" t="n">
        <v>1650209.45302225</v>
      </c>
      <c r="AN173" s="7" t="n">
        <v>51903.4614927264</v>
      </c>
      <c r="AO173" s="7" t="n">
        <v>158332.027108875</v>
      </c>
      <c r="AP173" s="7" t="n">
        <v>0</v>
      </c>
      <c r="AQ173" s="7" t="n">
        <v>0</v>
      </c>
      <c r="AR173" s="7" t="n">
        <v>0</v>
      </c>
      <c r="AS173" s="7" t="n">
        <v>0</v>
      </c>
      <c r="AT173" s="7" t="n">
        <v>1195420.4855412</v>
      </c>
      <c r="AU173" s="7" t="n">
        <v>0</v>
      </c>
      <c r="AV173" s="7" t="n">
        <v>8615450.59463148</v>
      </c>
      <c r="AW173" s="1" t="n">
        <f aca="false">SUM(G173:Z173)</f>
        <v>24230995.2948684</v>
      </c>
      <c r="AX173" s="1" t="n">
        <f aca="false">SUM(G173:AV173)</f>
        <v>39712114.674336</v>
      </c>
      <c r="AY173" s="1" t="s">
        <v>176</v>
      </c>
      <c r="AZ173" s="1" t="s">
        <v>239</v>
      </c>
      <c r="BA173" s="1" t="s">
        <v>177</v>
      </c>
      <c r="BB173" s="5" t="s">
        <v>144</v>
      </c>
      <c r="BC173" s="1" t="s">
        <v>240</v>
      </c>
    </row>
    <row r="174" customFormat="false" ht="13.8" hidden="false" customHeight="false" outlineLevel="0" collapsed="false">
      <c r="A174" s="1" t="s">
        <v>142</v>
      </c>
      <c r="B174" s="1" t="s">
        <v>237</v>
      </c>
      <c r="C174" s="1" t="str">
        <f aca="false">CONCATENATE(A174,"_",B174)</f>
        <v>E_IV </v>
      </c>
      <c r="E174" s="5" t="s">
        <v>246</v>
      </c>
      <c r="F174" s="6" t="n">
        <v>44097.2966435185</v>
      </c>
      <c r="G174" s="7" t="n">
        <v>11256069.9817748</v>
      </c>
      <c r="H174" s="7" t="n">
        <v>167758.785355195</v>
      </c>
      <c r="I174" s="7" t="n">
        <v>305853.135352079</v>
      </c>
      <c r="J174" s="7" t="n">
        <v>325813.71022624</v>
      </c>
      <c r="K174" s="7" t="n">
        <v>36253.1983888886</v>
      </c>
      <c r="L174" s="7" t="n">
        <v>5917.45449999989</v>
      </c>
      <c r="M174" s="7" t="n">
        <v>173371.527737518</v>
      </c>
      <c r="N174" s="7" t="n">
        <v>2811338.9741205</v>
      </c>
      <c r="O174" s="7" t="n">
        <v>1508439.81302248</v>
      </c>
      <c r="P174" s="7" t="n">
        <v>0</v>
      </c>
      <c r="Q174" s="7" t="n">
        <v>228771.665872459</v>
      </c>
      <c r="R174" s="7" t="n">
        <v>39450.2744999998</v>
      </c>
      <c r="S174" s="7" t="n">
        <v>30352.5885169932</v>
      </c>
      <c r="T174" s="7" t="n">
        <v>378763.228452545</v>
      </c>
      <c r="U174" s="7" t="n">
        <v>175586.117762005</v>
      </c>
      <c r="V174" s="7" t="n">
        <v>0</v>
      </c>
      <c r="W174" s="7" t="n">
        <v>150733.64291213</v>
      </c>
      <c r="X174" s="7" t="n">
        <v>0</v>
      </c>
      <c r="Y174" s="7" t="n">
        <v>134579.340017148</v>
      </c>
      <c r="Z174" s="7" t="n">
        <v>0</v>
      </c>
      <c r="AA174" s="7" t="n">
        <v>779724.68739066</v>
      </c>
      <c r="AB174" s="7" t="n">
        <v>56747.7664999992</v>
      </c>
      <c r="AC174" s="7" t="n">
        <v>33649.3505</v>
      </c>
      <c r="AD174" s="7" t="n">
        <v>156239.718499823</v>
      </c>
      <c r="AE174" s="7" t="n">
        <v>0</v>
      </c>
      <c r="AF174" s="7" t="n">
        <v>0</v>
      </c>
      <c r="AG174" s="7" t="n">
        <v>33935.7815579553</v>
      </c>
      <c r="AH174" s="7" t="n">
        <v>719803.324568687</v>
      </c>
      <c r="AI174" s="7" t="n">
        <v>21553.5210539481</v>
      </c>
      <c r="AJ174" s="7" t="n">
        <v>2351710.15240211</v>
      </c>
      <c r="AK174" s="7" t="n">
        <v>1172147.77279221</v>
      </c>
      <c r="AL174" s="7" t="n">
        <v>0</v>
      </c>
      <c r="AM174" s="7" t="n">
        <v>1451170.41753324</v>
      </c>
      <c r="AN174" s="7" t="n">
        <v>30398.8565</v>
      </c>
      <c r="AO174" s="7" t="n">
        <v>459046.225274934</v>
      </c>
      <c r="AP174" s="7" t="n">
        <v>220656.733555911</v>
      </c>
      <c r="AQ174" s="7" t="n">
        <v>30241.7574193114</v>
      </c>
      <c r="AR174" s="7" t="n">
        <v>378376.689882211</v>
      </c>
      <c r="AS174" s="7" t="n">
        <v>0</v>
      </c>
      <c r="AT174" s="7" t="n">
        <v>384072.989432355</v>
      </c>
      <c r="AU174" s="7" t="n">
        <v>0</v>
      </c>
      <c r="AV174" s="7" t="n">
        <v>1742242.15409511</v>
      </c>
      <c r="AW174" s="1" t="n">
        <f aca="false">SUM(G174:Z174)</f>
        <v>17729053.438511</v>
      </c>
      <c r="AX174" s="1" t="n">
        <f aca="false">SUM(G174:AV174)</f>
        <v>27750771.3374694</v>
      </c>
      <c r="AY174" s="1" t="s">
        <v>176</v>
      </c>
      <c r="AZ174" s="1" t="s">
        <v>239</v>
      </c>
      <c r="BA174" s="1" t="s">
        <v>177</v>
      </c>
      <c r="BB174" s="5" t="s">
        <v>144</v>
      </c>
      <c r="BC174" s="1" t="s">
        <v>240</v>
      </c>
    </row>
    <row r="175" customFormat="false" ht="13.8" hidden="false" customHeight="false" outlineLevel="0" collapsed="false">
      <c r="A175" s="1" t="s">
        <v>142</v>
      </c>
      <c r="B175" s="1" t="s">
        <v>237</v>
      </c>
      <c r="C175" s="1" t="str">
        <f aca="false">CONCATENATE(A175,"_",B175)</f>
        <v>E_IV </v>
      </c>
      <c r="E175" s="5" t="s">
        <v>247</v>
      </c>
      <c r="F175" s="6" t="n">
        <v>44097.3355324074</v>
      </c>
      <c r="G175" s="7" t="n">
        <v>9029338.66095913</v>
      </c>
      <c r="H175" s="7" t="n">
        <v>70594.9030686983</v>
      </c>
      <c r="I175" s="7" t="n">
        <v>144182.615999997</v>
      </c>
      <c r="J175" s="7" t="n">
        <v>197273.743148345</v>
      </c>
      <c r="K175" s="7" t="n">
        <v>23708.0949724498</v>
      </c>
      <c r="L175" s="7" t="n">
        <v>6623.65914784172</v>
      </c>
      <c r="M175" s="7" t="n">
        <v>339294.35288654</v>
      </c>
      <c r="N175" s="7" t="n">
        <v>1307179.4039663</v>
      </c>
      <c r="O175" s="7" t="n">
        <v>1714479.70296024</v>
      </c>
      <c r="P175" s="7" t="n">
        <v>0</v>
      </c>
      <c r="Q175" s="7" t="n">
        <v>312069.553109586</v>
      </c>
      <c r="R175" s="7" t="n">
        <v>96472.3973947381</v>
      </c>
      <c r="S175" s="7" t="n">
        <v>37070.5647530207</v>
      </c>
      <c r="T175" s="7" t="n">
        <v>0</v>
      </c>
      <c r="U175" s="7" t="n">
        <v>515065.174461875</v>
      </c>
      <c r="V175" s="7" t="n">
        <v>140804.784256653</v>
      </c>
      <c r="W175" s="7" t="n">
        <v>373917.973329988</v>
      </c>
      <c r="X175" s="7" t="n">
        <v>192203.031427207</v>
      </c>
      <c r="Y175" s="7" t="n">
        <v>161029.178956017</v>
      </c>
      <c r="Z175" s="7" t="n">
        <v>490445.384197355</v>
      </c>
      <c r="AA175" s="7" t="n">
        <v>627705.991151671</v>
      </c>
      <c r="AB175" s="7" t="n">
        <v>1716747.37746872</v>
      </c>
      <c r="AC175" s="7" t="n">
        <v>0</v>
      </c>
      <c r="AD175" s="7" t="n">
        <v>0</v>
      </c>
      <c r="AE175" s="7" t="n">
        <v>0</v>
      </c>
      <c r="AF175" s="7" t="n">
        <v>0</v>
      </c>
      <c r="AG175" s="7" t="n">
        <v>164049.725759253</v>
      </c>
      <c r="AH175" s="7" t="n">
        <v>580076.814192029</v>
      </c>
      <c r="AI175" s="7" t="n">
        <v>28095.2842214814</v>
      </c>
      <c r="AJ175" s="7" t="n">
        <v>0</v>
      </c>
      <c r="AK175" s="7" t="n">
        <v>1154570.83999148</v>
      </c>
      <c r="AL175" s="7" t="n">
        <v>0</v>
      </c>
      <c r="AM175" s="7" t="n">
        <v>1044477.57918812</v>
      </c>
      <c r="AN175" s="7" t="n">
        <v>224672.160426571</v>
      </c>
      <c r="AO175" s="7" t="n">
        <v>464701.841980917</v>
      </c>
      <c r="AP175" s="7" t="n">
        <v>0</v>
      </c>
      <c r="AQ175" s="7" t="n">
        <v>168317.453025498</v>
      </c>
      <c r="AR175" s="7" t="n">
        <v>0</v>
      </c>
      <c r="AS175" s="7" t="n">
        <v>514346.363840896</v>
      </c>
      <c r="AT175" s="7" t="n">
        <v>0</v>
      </c>
      <c r="AU175" s="7" t="n">
        <v>0</v>
      </c>
      <c r="AV175" s="7" t="n">
        <v>0</v>
      </c>
      <c r="AW175" s="1" t="n">
        <f aca="false">SUM(G175:Z175)</f>
        <v>15151753.178996</v>
      </c>
      <c r="AX175" s="1" t="n">
        <f aca="false">SUM(G175:AV175)</f>
        <v>21839514.6102426</v>
      </c>
      <c r="AY175" s="1" t="s">
        <v>176</v>
      </c>
      <c r="AZ175" s="1" t="s">
        <v>239</v>
      </c>
      <c r="BA175" s="1" t="s">
        <v>177</v>
      </c>
      <c r="BB175" s="5" t="s">
        <v>144</v>
      </c>
      <c r="BC175" s="1" t="s">
        <v>240</v>
      </c>
    </row>
    <row r="176" customFormat="false" ht="13.8" hidden="false" customHeight="false" outlineLevel="0" collapsed="false">
      <c r="A176" s="1" t="s">
        <v>142</v>
      </c>
      <c r="B176" s="1" t="s">
        <v>237</v>
      </c>
      <c r="C176" s="1" t="str">
        <f aca="false">CONCATENATE(A176,"_",B176)</f>
        <v>E_IV </v>
      </c>
      <c r="E176" s="5" t="s">
        <v>248</v>
      </c>
      <c r="F176" s="6" t="n">
        <v>44097.3744212963</v>
      </c>
      <c r="G176" s="7" t="n">
        <v>12958297.0721581</v>
      </c>
      <c r="H176" s="7" t="n">
        <v>117263.247244857</v>
      </c>
      <c r="I176" s="7" t="n">
        <v>219737.61973603</v>
      </c>
      <c r="J176" s="7" t="n">
        <v>160659.906022234</v>
      </c>
      <c r="K176" s="7" t="n">
        <v>32288.7373827835</v>
      </c>
      <c r="L176" s="7" t="n">
        <v>5865.33416439967</v>
      </c>
      <c r="M176" s="7" t="n">
        <v>407914.337713833</v>
      </c>
      <c r="N176" s="7" t="n">
        <v>1764181.62582679</v>
      </c>
      <c r="O176" s="7" t="n">
        <v>0</v>
      </c>
      <c r="P176" s="7" t="n">
        <v>0</v>
      </c>
      <c r="Q176" s="7" t="n">
        <v>173674.516148184</v>
      </c>
      <c r="R176" s="7" t="n">
        <v>67657.412500001</v>
      </c>
      <c r="S176" s="7" t="n">
        <v>34899.2124039512</v>
      </c>
      <c r="T176" s="7" t="n">
        <v>0</v>
      </c>
      <c r="U176" s="7" t="n">
        <v>1609516.05822807</v>
      </c>
      <c r="V176" s="7" t="n">
        <v>0</v>
      </c>
      <c r="W176" s="7" t="n">
        <v>156801.862999999</v>
      </c>
      <c r="X176" s="7" t="n">
        <v>0</v>
      </c>
      <c r="Y176" s="7" t="n">
        <v>141072.4669744</v>
      </c>
      <c r="Z176" s="7" t="n">
        <v>0</v>
      </c>
      <c r="AA176" s="7" t="n">
        <v>1717009.29380743</v>
      </c>
      <c r="AB176" s="7" t="n">
        <v>86465.9139700764</v>
      </c>
      <c r="AC176" s="7" t="n">
        <v>73451.1124999994</v>
      </c>
      <c r="AD176" s="7" t="n">
        <v>266613.478286735</v>
      </c>
      <c r="AE176" s="7" t="n">
        <v>0</v>
      </c>
      <c r="AF176" s="7" t="n">
        <v>0</v>
      </c>
      <c r="AG176" s="7" t="n">
        <v>95277.2744067206</v>
      </c>
      <c r="AH176" s="7" t="n">
        <v>1341645.39515979</v>
      </c>
      <c r="AI176" s="7" t="n">
        <v>0</v>
      </c>
      <c r="AJ176" s="7" t="n">
        <v>3078261.53940069</v>
      </c>
      <c r="AK176" s="7" t="n">
        <v>2203325.2842784</v>
      </c>
      <c r="AL176" s="7" t="n">
        <v>0</v>
      </c>
      <c r="AM176" s="7" t="n">
        <v>2690690.88081921</v>
      </c>
      <c r="AN176" s="7" t="n">
        <v>65893.0257427539</v>
      </c>
      <c r="AO176" s="7" t="n">
        <v>269955.496945976</v>
      </c>
      <c r="AP176" s="7" t="n">
        <v>315391.994618123</v>
      </c>
      <c r="AQ176" s="7" t="n">
        <v>0</v>
      </c>
      <c r="AR176" s="7" t="n">
        <v>738684.831288717</v>
      </c>
      <c r="AS176" s="7" t="n">
        <v>146180.33732779</v>
      </c>
      <c r="AT176" s="7" t="n">
        <v>0</v>
      </c>
      <c r="AU176" s="7" t="n">
        <v>0</v>
      </c>
      <c r="AV176" s="7" t="n">
        <v>0</v>
      </c>
      <c r="AW176" s="1" t="n">
        <f aca="false">SUM(G176:Z176)</f>
        <v>17849829.4095036</v>
      </c>
      <c r="AX176" s="1" t="n">
        <f aca="false">SUM(G176:AV176)</f>
        <v>30938675.268056</v>
      </c>
      <c r="AY176" s="1" t="s">
        <v>176</v>
      </c>
      <c r="AZ176" s="1" t="s">
        <v>239</v>
      </c>
      <c r="BA176" s="1" t="s">
        <v>177</v>
      </c>
      <c r="BB176" s="5" t="s">
        <v>144</v>
      </c>
      <c r="BC176" s="1" t="s">
        <v>240</v>
      </c>
    </row>
    <row r="177" customFormat="false" ht="13.8" hidden="false" customHeight="false" outlineLevel="0" collapsed="false">
      <c r="A177" s="1" t="s">
        <v>142</v>
      </c>
      <c r="B177" s="1" t="s">
        <v>237</v>
      </c>
      <c r="C177" s="1" t="str">
        <f aca="false">CONCATENATE(A177,"_",B177)</f>
        <v>E_IV </v>
      </c>
      <c r="E177" s="5" t="s">
        <v>249</v>
      </c>
      <c r="F177" s="6" t="n">
        <v>44096.7134606481</v>
      </c>
      <c r="G177" s="7" t="n">
        <v>6320087.49382832</v>
      </c>
      <c r="H177" s="7" t="n">
        <v>56860.7217834874</v>
      </c>
      <c r="I177" s="7" t="n">
        <v>174055.036999997</v>
      </c>
      <c r="J177" s="7" t="n">
        <v>259393.115999393</v>
      </c>
      <c r="K177" s="7" t="n">
        <v>12916.2795000001</v>
      </c>
      <c r="L177" s="7" t="n">
        <v>0</v>
      </c>
      <c r="M177" s="7" t="n">
        <v>268418.741881604</v>
      </c>
      <c r="N177" s="7" t="n">
        <v>1729653.16320881</v>
      </c>
      <c r="O177" s="7" t="n">
        <v>30969.1527610466</v>
      </c>
      <c r="P177" s="7" t="n">
        <v>0</v>
      </c>
      <c r="Q177" s="7" t="n">
        <v>259532.322486624</v>
      </c>
      <c r="R177" s="7" t="n">
        <v>90824.6350105273</v>
      </c>
      <c r="S177" s="7" t="n">
        <v>58430.7550443942</v>
      </c>
      <c r="T177" s="7" t="n">
        <v>471371.717929401</v>
      </c>
      <c r="U177" s="7" t="n">
        <v>121782.118660738</v>
      </c>
      <c r="V177" s="7" t="n">
        <v>193654.375530725</v>
      </c>
      <c r="W177" s="7" t="n">
        <v>27381.0592282511</v>
      </c>
      <c r="X177" s="7" t="n">
        <v>0</v>
      </c>
      <c r="Y177" s="7" t="n">
        <v>154300.66626318</v>
      </c>
      <c r="Z177" s="7" t="n">
        <v>0</v>
      </c>
      <c r="AA177" s="7" t="n">
        <v>0</v>
      </c>
      <c r="AB177" s="7" t="n">
        <v>5504391.96891782</v>
      </c>
      <c r="AC177" s="7" t="n">
        <v>0</v>
      </c>
      <c r="AD177" s="7" t="n">
        <v>0</v>
      </c>
      <c r="AE177" s="7" t="n">
        <v>0</v>
      </c>
      <c r="AF177" s="7" t="n">
        <v>0</v>
      </c>
      <c r="AG177" s="7" t="n">
        <v>267473.994538221</v>
      </c>
      <c r="AH177" s="7" t="n">
        <v>0</v>
      </c>
      <c r="AI177" s="7" t="n">
        <v>0</v>
      </c>
      <c r="AJ177" s="7" t="n">
        <v>0</v>
      </c>
      <c r="AK177" s="7" t="n">
        <v>401484.471586066</v>
      </c>
      <c r="AL177" s="7" t="n">
        <v>0</v>
      </c>
      <c r="AM177" s="7" t="n">
        <v>121614.943265195</v>
      </c>
      <c r="AN177" s="7" t="n">
        <v>485058.545184546</v>
      </c>
      <c r="AO177" s="7" t="n">
        <v>0</v>
      </c>
      <c r="AP177" s="7" t="n">
        <v>0</v>
      </c>
      <c r="AQ177" s="7" t="n">
        <v>0</v>
      </c>
      <c r="AR177" s="7" t="n">
        <v>0</v>
      </c>
      <c r="AS177" s="7" t="n">
        <v>0</v>
      </c>
      <c r="AT177" s="7" t="n">
        <v>1006828.02429073</v>
      </c>
      <c r="AU177" s="7" t="n">
        <v>747441.315487061</v>
      </c>
      <c r="AV177" s="7" t="n">
        <v>6116416.92191201</v>
      </c>
      <c r="AW177" s="1" t="n">
        <f aca="false">SUM(G177:Z177)</f>
        <v>10229631.3561165</v>
      </c>
      <c r="AX177" s="1" t="n">
        <f aca="false">SUM(G177:AV177)</f>
        <v>24880341.5412981</v>
      </c>
      <c r="AY177" s="1" t="s">
        <v>176</v>
      </c>
      <c r="AZ177" s="1" t="s">
        <v>239</v>
      </c>
      <c r="BA177" s="1" t="s">
        <v>177</v>
      </c>
      <c r="BB177" s="5" t="s">
        <v>144</v>
      </c>
      <c r="BC177" s="1" t="s">
        <v>240</v>
      </c>
    </row>
    <row r="178" customFormat="false" ht="13.8" hidden="false" customHeight="false" outlineLevel="0" collapsed="false">
      <c r="A178" s="1" t="s">
        <v>142</v>
      </c>
      <c r="B178" s="1" t="s">
        <v>237</v>
      </c>
      <c r="C178" s="1" t="str">
        <f aca="false">CONCATENATE(A178,"_",B178)</f>
        <v>E_IV </v>
      </c>
      <c r="E178" s="5" t="s">
        <v>250</v>
      </c>
      <c r="F178" s="6" t="n">
        <v>44061.6957523148</v>
      </c>
      <c r="G178" s="7" t="n">
        <v>45459.9591176532</v>
      </c>
      <c r="H178" s="7" t="n">
        <v>81878.7646418643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10463.4995313427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16466.3455714285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3288.84566014067</v>
      </c>
      <c r="AB178" s="7" t="n">
        <v>0</v>
      </c>
      <c r="AC178" s="7" t="n">
        <v>0</v>
      </c>
      <c r="AD178" s="7" t="n">
        <v>0</v>
      </c>
      <c r="AE178" s="7" t="n">
        <v>0</v>
      </c>
      <c r="AF178" s="7" t="n">
        <v>0</v>
      </c>
      <c r="AG178" s="7" t="n">
        <v>0</v>
      </c>
      <c r="AH178" s="7" t="n">
        <v>0</v>
      </c>
      <c r="AI178" s="7" t="n">
        <v>0</v>
      </c>
      <c r="AJ178" s="7" t="n">
        <v>12181.2814549133</v>
      </c>
      <c r="AK178" s="7" t="n">
        <v>0</v>
      </c>
      <c r="AL178" s="7" t="n">
        <v>0</v>
      </c>
      <c r="AM178" s="7" t="n">
        <v>0</v>
      </c>
      <c r="AN178" s="7" t="n">
        <v>0</v>
      </c>
      <c r="AO178" s="7" t="n">
        <v>0</v>
      </c>
      <c r="AP178" s="7" t="n">
        <v>0</v>
      </c>
      <c r="AQ178" s="7" t="n">
        <v>0</v>
      </c>
      <c r="AR178" s="7" t="n">
        <v>0</v>
      </c>
      <c r="AS178" s="7" t="n">
        <v>0</v>
      </c>
      <c r="AT178" s="7" t="n">
        <v>0</v>
      </c>
      <c r="AU178" s="7" t="n">
        <v>0</v>
      </c>
      <c r="AV178" s="7" t="n">
        <v>0</v>
      </c>
      <c r="AW178" s="1" t="n">
        <f aca="false">SUM(G178:Z178)</f>
        <v>154268.568862289</v>
      </c>
      <c r="AX178" s="1" t="n">
        <f aca="false">SUM(G178:AV178)</f>
        <v>169738.695977343</v>
      </c>
      <c r="AY178" s="1" t="s">
        <v>176</v>
      </c>
      <c r="AZ178" s="1" t="s">
        <v>239</v>
      </c>
      <c r="BA178" s="1" t="s">
        <v>177</v>
      </c>
      <c r="BB178" s="5" t="s">
        <v>144</v>
      </c>
      <c r="BC178" s="1" t="s">
        <v>240</v>
      </c>
    </row>
    <row r="179" customFormat="false" ht="13.8" hidden="false" customHeight="false" outlineLevel="0" collapsed="false">
      <c r="A179" s="1" t="s">
        <v>142</v>
      </c>
      <c r="B179" s="1" t="s">
        <v>237</v>
      </c>
      <c r="C179" s="1" t="str">
        <f aca="false">CONCATENATE(A179,"_",B179)</f>
        <v>E_IV </v>
      </c>
      <c r="E179" s="5" t="s">
        <v>251</v>
      </c>
      <c r="F179" s="6" t="n">
        <v>44097.4517592593</v>
      </c>
      <c r="G179" s="7" t="n">
        <v>15921167.1550941</v>
      </c>
      <c r="H179" s="7" t="n">
        <v>100730.021477941</v>
      </c>
      <c r="I179" s="7" t="n">
        <v>358369.895499997</v>
      </c>
      <c r="J179" s="7" t="n">
        <v>346980.227937306</v>
      </c>
      <c r="K179" s="7" t="n">
        <v>23055.2726624437</v>
      </c>
      <c r="L179" s="7" t="n">
        <v>0</v>
      </c>
      <c r="M179" s="7" t="n">
        <v>217985.878714974</v>
      </c>
      <c r="N179" s="7" t="n">
        <v>3351140.88748105</v>
      </c>
      <c r="O179" s="7" t="n">
        <v>0</v>
      </c>
      <c r="P179" s="7" t="n">
        <v>0</v>
      </c>
      <c r="Q179" s="7" t="n">
        <v>97311.1128749988</v>
      </c>
      <c r="R179" s="7" t="n">
        <v>38889.1400000006</v>
      </c>
      <c r="S179" s="7" t="n">
        <v>32101.3177669572</v>
      </c>
      <c r="T179" s="7" t="n">
        <v>0</v>
      </c>
      <c r="U179" s="7" t="n">
        <v>547233.844005706</v>
      </c>
      <c r="V179" s="7" t="n">
        <v>0</v>
      </c>
      <c r="W179" s="7" t="n">
        <v>0</v>
      </c>
      <c r="X179" s="7" t="n">
        <v>39296.4635206964</v>
      </c>
      <c r="Y179" s="7" t="n">
        <v>99601.7406371509</v>
      </c>
      <c r="Z179" s="7" t="n">
        <v>0</v>
      </c>
      <c r="AA179" s="7" t="n">
        <v>314082.647393735</v>
      </c>
      <c r="AB179" s="7" t="n">
        <v>1593137.31799722</v>
      </c>
      <c r="AC179" s="7" t="n">
        <v>35125.4354370785</v>
      </c>
      <c r="AD179" s="7" t="n">
        <v>194541.084417755</v>
      </c>
      <c r="AE179" s="7" t="n">
        <v>0</v>
      </c>
      <c r="AF179" s="7" t="n">
        <v>0</v>
      </c>
      <c r="AG179" s="7" t="n">
        <v>1651890.3771884</v>
      </c>
      <c r="AH179" s="7" t="n">
        <v>166609.141242576</v>
      </c>
      <c r="AI179" s="7" t="n">
        <v>0</v>
      </c>
      <c r="AJ179" s="7" t="n">
        <v>2481986.31225085</v>
      </c>
      <c r="AK179" s="7" t="n">
        <v>626714.568798384</v>
      </c>
      <c r="AL179" s="7" t="n">
        <v>0</v>
      </c>
      <c r="AM179" s="7" t="n">
        <v>536133.585738146</v>
      </c>
      <c r="AN179" s="7" t="n">
        <v>122149.769</v>
      </c>
      <c r="AO179" s="7" t="n">
        <v>0</v>
      </c>
      <c r="AP179" s="7" t="n">
        <v>89769.3479364444</v>
      </c>
      <c r="AQ179" s="7" t="n">
        <v>0</v>
      </c>
      <c r="AR179" s="7" t="n">
        <v>572335.622988703</v>
      </c>
      <c r="AS179" s="7" t="n">
        <v>0</v>
      </c>
      <c r="AT179" s="7" t="n">
        <v>0</v>
      </c>
      <c r="AU179" s="7" t="n">
        <v>630442.865146565</v>
      </c>
      <c r="AV179" s="7" t="n">
        <v>0</v>
      </c>
      <c r="AW179" s="1" t="n">
        <f aca="false">SUM(G179:Z179)</f>
        <v>21173862.9576733</v>
      </c>
      <c r="AX179" s="1" t="n">
        <f aca="false">SUM(G179:AV179)</f>
        <v>30188781.0332092</v>
      </c>
      <c r="AY179" s="1" t="s">
        <v>176</v>
      </c>
      <c r="AZ179" s="1" t="s">
        <v>239</v>
      </c>
      <c r="BA179" s="1" t="s">
        <v>177</v>
      </c>
      <c r="BB179" s="5" t="s">
        <v>144</v>
      </c>
      <c r="BC179" s="1" t="s">
        <v>240</v>
      </c>
    </row>
    <row r="180" customFormat="false" ht="13.8" hidden="false" customHeight="false" outlineLevel="0" collapsed="false">
      <c r="A180" s="1" t="s">
        <v>142</v>
      </c>
      <c r="B180" s="1" t="s">
        <v>237</v>
      </c>
      <c r="C180" s="1" t="str">
        <f aca="false">CONCATENATE(A180,"_",B180)</f>
        <v>E_IV </v>
      </c>
      <c r="E180" s="5" t="s">
        <v>252</v>
      </c>
      <c r="F180" s="6" t="n">
        <v>44097.4903240741</v>
      </c>
      <c r="G180" s="7" t="n">
        <v>20124007.4031172</v>
      </c>
      <c r="H180" s="7" t="n">
        <v>97588.2854036009</v>
      </c>
      <c r="I180" s="7" t="n">
        <v>302269.020999997</v>
      </c>
      <c r="J180" s="7" t="n">
        <v>259382.186817541</v>
      </c>
      <c r="K180" s="7" t="n">
        <v>27651.3755138413</v>
      </c>
      <c r="L180" s="7" t="n">
        <v>6375.17904405694</v>
      </c>
      <c r="M180" s="7" t="n">
        <v>234977.232475493</v>
      </c>
      <c r="N180" s="7" t="n">
        <v>2936944.51985067</v>
      </c>
      <c r="O180" s="7" t="n">
        <v>0</v>
      </c>
      <c r="P180" s="7" t="n">
        <v>0</v>
      </c>
      <c r="Q180" s="7" t="n">
        <v>93096.7497298097</v>
      </c>
      <c r="R180" s="7" t="n">
        <v>19147.6017342104</v>
      </c>
      <c r="S180" s="7" t="n">
        <v>40562.4787391827</v>
      </c>
      <c r="T180" s="7" t="n">
        <v>440903.382874016</v>
      </c>
      <c r="U180" s="7" t="n">
        <v>1464658.91663521</v>
      </c>
      <c r="V180" s="7" t="n">
        <v>305411.536644404</v>
      </c>
      <c r="W180" s="7" t="n">
        <v>160603.806598316</v>
      </c>
      <c r="X180" s="7" t="n">
        <v>1515682.49393333</v>
      </c>
      <c r="Y180" s="7" t="n">
        <v>51014.6675984695</v>
      </c>
      <c r="Z180" s="7" t="n">
        <v>0</v>
      </c>
      <c r="AA180" s="7" t="n">
        <v>333320.98207199</v>
      </c>
      <c r="AB180" s="7" t="n">
        <v>2192068.99394204</v>
      </c>
      <c r="AC180" s="7" t="n">
        <v>154544.856705056</v>
      </c>
      <c r="AD180" s="7" t="n">
        <v>685444.339951827</v>
      </c>
      <c r="AE180" s="7" t="n">
        <v>278903.866897293</v>
      </c>
      <c r="AF180" s="7" t="n">
        <v>427032.213748411</v>
      </c>
      <c r="AG180" s="7" t="n">
        <v>4416132.37606015</v>
      </c>
      <c r="AH180" s="7" t="n">
        <v>0</v>
      </c>
      <c r="AI180" s="7" t="n">
        <v>0</v>
      </c>
      <c r="AJ180" s="7" t="n">
        <v>13002451.7042663</v>
      </c>
      <c r="AK180" s="7" t="n">
        <v>552296.466500001</v>
      </c>
      <c r="AL180" s="7" t="n">
        <v>0</v>
      </c>
      <c r="AM180" s="7" t="n">
        <v>823304.333431457</v>
      </c>
      <c r="AN180" s="7" t="n">
        <v>183217.121237938</v>
      </c>
      <c r="AO180" s="7" t="n">
        <v>0</v>
      </c>
      <c r="AP180" s="7" t="n">
        <v>428390.153707236</v>
      </c>
      <c r="AQ180" s="7" t="n">
        <v>0</v>
      </c>
      <c r="AR180" s="7" t="n">
        <v>1856462.05798961</v>
      </c>
      <c r="AS180" s="7" t="n">
        <v>0</v>
      </c>
      <c r="AT180" s="7" t="n">
        <v>0</v>
      </c>
      <c r="AU180" s="7" t="n">
        <v>0</v>
      </c>
      <c r="AV180" s="7" t="n">
        <v>0</v>
      </c>
      <c r="AW180" s="1" t="n">
        <f aca="false">SUM(G180:Z180)</f>
        <v>28080276.8377093</v>
      </c>
      <c r="AX180" s="1" t="n">
        <f aca="false">SUM(G180:AV180)</f>
        <v>53413846.3042187</v>
      </c>
      <c r="AY180" s="1" t="s">
        <v>176</v>
      </c>
      <c r="AZ180" s="1" t="s">
        <v>239</v>
      </c>
      <c r="BA180" s="1" t="s">
        <v>177</v>
      </c>
      <c r="BB180" s="5" t="s">
        <v>144</v>
      </c>
      <c r="BC180" s="1" t="s">
        <v>240</v>
      </c>
    </row>
    <row r="181" customFormat="false" ht="13.8" hidden="false" customHeight="false" outlineLevel="0" collapsed="false">
      <c r="A181" s="1" t="s">
        <v>142</v>
      </c>
      <c r="B181" s="1" t="s">
        <v>237</v>
      </c>
      <c r="C181" s="1" t="str">
        <f aca="false">CONCATENATE(A181,"_",B181)</f>
        <v>E_IV </v>
      </c>
      <c r="E181" s="5" t="s">
        <v>253</v>
      </c>
      <c r="F181" s="6" t="n">
        <v>44097.5290740741</v>
      </c>
      <c r="G181" s="7" t="n">
        <v>19215.9755</v>
      </c>
      <c r="H181" s="7" t="n">
        <v>0</v>
      </c>
      <c r="I181" s="7" t="n">
        <v>0</v>
      </c>
      <c r="J181" s="7" t="n">
        <v>0</v>
      </c>
      <c r="K181" s="7" t="n">
        <v>5048.11399999989</v>
      </c>
      <c r="L181" s="7" t="n">
        <v>0</v>
      </c>
      <c r="M181" s="7" t="n">
        <v>0</v>
      </c>
      <c r="N181" s="7" t="n">
        <v>24933.7521143091</v>
      </c>
      <c r="O181" s="7" t="n">
        <v>0</v>
      </c>
      <c r="P181" s="7" t="n">
        <v>0</v>
      </c>
      <c r="Q181" s="7" t="n">
        <v>5990.77462521352</v>
      </c>
      <c r="R181" s="7" t="n">
        <v>0</v>
      </c>
      <c r="S181" s="7" t="n">
        <v>30704.9801850774</v>
      </c>
      <c r="T181" s="7" t="n">
        <v>0</v>
      </c>
      <c r="U181" s="7" t="n">
        <v>242171.626978011</v>
      </c>
      <c r="V181" s="7" t="n">
        <v>0</v>
      </c>
      <c r="W181" s="7" t="n">
        <v>41598.6199999999</v>
      </c>
      <c r="X181" s="7" t="n">
        <v>2009296.31822368</v>
      </c>
      <c r="Y181" s="7" t="n">
        <v>0</v>
      </c>
      <c r="Z181" s="7" t="n">
        <v>0</v>
      </c>
      <c r="AA181" s="7" t="n">
        <v>366441.044197948</v>
      </c>
      <c r="AB181" s="7" t="n">
        <v>600765.608085417</v>
      </c>
      <c r="AC181" s="7" t="n">
        <v>61566.6818258425</v>
      </c>
      <c r="AD181" s="7" t="n">
        <v>229887.229462267</v>
      </c>
      <c r="AE181" s="7" t="n">
        <v>0</v>
      </c>
      <c r="AF181" s="7" t="n">
        <v>53612.9459218577</v>
      </c>
      <c r="AG181" s="7" t="n">
        <v>0</v>
      </c>
      <c r="AH181" s="7" t="n">
        <v>369673.267568076</v>
      </c>
      <c r="AI181" s="7" t="n">
        <v>34429.6639953942</v>
      </c>
      <c r="AJ181" s="7" t="n">
        <v>4624259.81303859</v>
      </c>
      <c r="AK181" s="7" t="n">
        <v>982075.214532577</v>
      </c>
      <c r="AL181" s="7" t="n">
        <v>0</v>
      </c>
      <c r="AM181" s="7" t="n">
        <v>668026.481503879</v>
      </c>
      <c r="AN181" s="7" t="n">
        <v>650469.551612968</v>
      </c>
      <c r="AO181" s="7" t="n">
        <v>0</v>
      </c>
      <c r="AP181" s="7" t="n">
        <v>381091.230772221</v>
      </c>
      <c r="AQ181" s="7" t="n">
        <v>0</v>
      </c>
      <c r="AR181" s="7" t="n">
        <v>3413587.19082595</v>
      </c>
      <c r="AS181" s="7" t="n">
        <v>0</v>
      </c>
      <c r="AT181" s="7" t="n">
        <v>0</v>
      </c>
      <c r="AU181" s="7" t="n">
        <v>1057446.86114298</v>
      </c>
      <c r="AV181" s="7" t="n">
        <v>0</v>
      </c>
      <c r="AW181" s="1" t="n">
        <f aca="false">SUM(G181:Z181)</f>
        <v>2378960.16162629</v>
      </c>
      <c r="AX181" s="1" t="n">
        <f aca="false">SUM(G181:AV181)</f>
        <v>15872292.9461123</v>
      </c>
      <c r="AY181" s="1" t="s">
        <v>176</v>
      </c>
      <c r="AZ181" s="1" t="s">
        <v>239</v>
      </c>
      <c r="BA181" s="1" t="s">
        <v>177</v>
      </c>
      <c r="BB181" s="5" t="s">
        <v>144</v>
      </c>
      <c r="BC181" s="1" t="s">
        <v>240</v>
      </c>
    </row>
    <row r="182" customFormat="false" ht="13.8" hidden="false" customHeight="false" outlineLevel="0" collapsed="false">
      <c r="A182" s="1" t="s">
        <v>142</v>
      </c>
      <c r="B182" s="1" t="s">
        <v>237</v>
      </c>
      <c r="C182" s="1" t="str">
        <f aca="false">CONCATENATE(A182,"_",B182)</f>
        <v>E_IV </v>
      </c>
      <c r="E182" s="5" t="s">
        <v>254</v>
      </c>
      <c r="F182" s="6" t="n">
        <v>44097.6066319444</v>
      </c>
      <c r="G182" s="7" t="n">
        <v>14240790.6926001</v>
      </c>
      <c r="H182" s="7" t="n">
        <v>177641.007510593</v>
      </c>
      <c r="I182" s="7" t="n">
        <v>578855.753824282</v>
      </c>
      <c r="J182" s="7" t="n">
        <v>520796.32303775</v>
      </c>
      <c r="K182" s="7" t="n">
        <v>49953.3589490852</v>
      </c>
      <c r="L182" s="7" t="n">
        <v>6083.99300000018</v>
      </c>
      <c r="M182" s="7" t="n">
        <v>415462.570025554</v>
      </c>
      <c r="N182" s="7" t="n">
        <v>4999551.64141282</v>
      </c>
      <c r="O182" s="7" t="n">
        <v>0</v>
      </c>
      <c r="P182" s="7" t="n">
        <v>0</v>
      </c>
      <c r="Q182" s="7" t="n">
        <v>160568.176432599</v>
      </c>
      <c r="R182" s="7" t="n">
        <v>53783.2595000004</v>
      </c>
      <c r="S182" s="7" t="n">
        <v>14934.0509896259</v>
      </c>
      <c r="T182" s="7" t="n">
        <v>186208.981599864</v>
      </c>
      <c r="U182" s="7" t="n">
        <v>522631.186280058</v>
      </c>
      <c r="V182" s="7" t="n">
        <v>41181.0130453701</v>
      </c>
      <c r="W182" s="7" t="n">
        <v>2585199.44022023</v>
      </c>
      <c r="X182" s="7" t="n">
        <v>0</v>
      </c>
      <c r="Y182" s="7" t="n">
        <v>119469.795286095</v>
      </c>
      <c r="Z182" s="7" t="n">
        <v>0</v>
      </c>
      <c r="AA182" s="7" t="n">
        <v>0</v>
      </c>
      <c r="AB182" s="7" t="n">
        <v>5916222.82656137</v>
      </c>
      <c r="AC182" s="7" t="n">
        <v>65580.3302792131</v>
      </c>
      <c r="AD182" s="7" t="n">
        <v>261196.731579967</v>
      </c>
      <c r="AE182" s="7" t="n">
        <v>825106.056339992</v>
      </c>
      <c r="AF182" s="7" t="n">
        <v>809104.382333962</v>
      </c>
      <c r="AG182" s="7" t="n">
        <v>8120234.2959505</v>
      </c>
      <c r="AH182" s="7" t="n">
        <v>0</v>
      </c>
      <c r="AI182" s="7" t="n">
        <v>42270.956226315</v>
      </c>
      <c r="AJ182" s="7" t="n">
        <v>5250354.34302237</v>
      </c>
      <c r="AK182" s="7" t="n">
        <v>615200.231276697</v>
      </c>
      <c r="AL182" s="7" t="n">
        <v>0</v>
      </c>
      <c r="AM182" s="7" t="n">
        <v>54228.5883947358</v>
      </c>
      <c r="AN182" s="7" t="n">
        <v>646554.447695506</v>
      </c>
      <c r="AO182" s="7" t="n">
        <v>0</v>
      </c>
      <c r="AP182" s="7" t="n">
        <v>163437.888669812</v>
      </c>
      <c r="AQ182" s="7" t="n">
        <v>0</v>
      </c>
      <c r="AR182" s="7" t="n">
        <v>253363.191333785</v>
      </c>
      <c r="AS182" s="7" t="n">
        <v>0</v>
      </c>
      <c r="AT182" s="7" t="n">
        <v>0</v>
      </c>
      <c r="AU182" s="7" t="n">
        <v>995792.46009303</v>
      </c>
      <c r="AV182" s="7" t="n">
        <v>0</v>
      </c>
      <c r="AW182" s="1" t="n">
        <f aca="false">SUM(G182:Z182)</f>
        <v>24673111.243714</v>
      </c>
      <c r="AX182" s="1" t="n">
        <f aca="false">SUM(G182:AV182)</f>
        <v>48691757.9734713</v>
      </c>
      <c r="AY182" s="1" t="s">
        <v>176</v>
      </c>
      <c r="AZ182" s="1" t="s">
        <v>239</v>
      </c>
      <c r="BA182" s="1" t="s">
        <v>177</v>
      </c>
      <c r="BB182" s="5" t="s">
        <v>144</v>
      </c>
      <c r="BC182" s="1" t="s">
        <v>240</v>
      </c>
    </row>
    <row r="183" customFormat="false" ht="13.8" hidden="false" customHeight="false" outlineLevel="0" collapsed="false">
      <c r="A183" s="1" t="s">
        <v>142</v>
      </c>
      <c r="B183" s="1" t="s">
        <v>237</v>
      </c>
      <c r="C183" s="1" t="str">
        <f aca="false">CONCATENATE(A183,"_",B183)</f>
        <v>E_IV </v>
      </c>
      <c r="E183" s="5" t="s">
        <v>255</v>
      </c>
      <c r="F183" s="6" t="n">
        <v>44097.6454398148</v>
      </c>
      <c r="G183" s="7" t="n">
        <v>8108161.90865353</v>
      </c>
      <c r="H183" s="7" t="n">
        <v>73157.975514062</v>
      </c>
      <c r="I183" s="7" t="n">
        <v>148627.056770779</v>
      </c>
      <c r="J183" s="7" t="n">
        <v>122988.200183468</v>
      </c>
      <c r="K183" s="7" t="n">
        <v>42488.2637769837</v>
      </c>
      <c r="L183" s="7" t="n">
        <v>0</v>
      </c>
      <c r="M183" s="7" t="n">
        <v>217740.290162084</v>
      </c>
      <c r="N183" s="7" t="n">
        <v>1548429.63164289</v>
      </c>
      <c r="O183" s="7" t="n">
        <v>0</v>
      </c>
      <c r="P183" s="7" t="n">
        <v>0</v>
      </c>
      <c r="Q183" s="7" t="n">
        <v>55941.4186422616</v>
      </c>
      <c r="R183" s="7" t="n">
        <v>7707.49354210543</v>
      </c>
      <c r="S183" s="7" t="n">
        <v>28009.5019523814</v>
      </c>
      <c r="T183" s="7" t="n">
        <v>0</v>
      </c>
      <c r="U183" s="7" t="n">
        <v>673702.124145964</v>
      </c>
      <c r="V183" s="7" t="n">
        <v>0</v>
      </c>
      <c r="W183" s="7" t="n">
        <v>8594509.34902328</v>
      </c>
      <c r="X183" s="7" t="n">
        <v>0</v>
      </c>
      <c r="Y183" s="7" t="n">
        <v>40809.5170688292</v>
      </c>
      <c r="Z183" s="7" t="n">
        <v>0</v>
      </c>
      <c r="AA183" s="7" t="n">
        <v>1333732.5439892</v>
      </c>
      <c r="AB183" s="7" t="n">
        <v>73023.4395993838</v>
      </c>
      <c r="AC183" s="7" t="n">
        <v>43176.0590000001</v>
      </c>
      <c r="AD183" s="7" t="n">
        <v>185796.514046914</v>
      </c>
      <c r="AE183" s="7" t="n">
        <v>617105.488904413</v>
      </c>
      <c r="AF183" s="7" t="n">
        <v>766923.953674161</v>
      </c>
      <c r="AG183" s="7" t="n">
        <v>79502.1936360979</v>
      </c>
      <c r="AH183" s="7" t="n">
        <v>1532028.87964098</v>
      </c>
      <c r="AI183" s="7" t="n">
        <v>71028.7571249974</v>
      </c>
      <c r="AJ183" s="7" t="n">
        <v>11075254.8822533</v>
      </c>
      <c r="AK183" s="7" t="n">
        <v>1944970.8401579</v>
      </c>
      <c r="AL183" s="7" t="n">
        <v>0</v>
      </c>
      <c r="AM183" s="7" t="n">
        <v>2856926.21750223</v>
      </c>
      <c r="AN183" s="7" t="n">
        <v>59447.6514999992</v>
      </c>
      <c r="AO183" s="7" t="n">
        <v>0</v>
      </c>
      <c r="AP183" s="7" t="n">
        <v>608048.355733846</v>
      </c>
      <c r="AQ183" s="7" t="n">
        <v>0</v>
      </c>
      <c r="AR183" s="7" t="n">
        <v>573482.240065221</v>
      </c>
      <c r="AS183" s="7" t="n">
        <v>0</v>
      </c>
      <c r="AT183" s="7" t="n">
        <v>469266.102720104</v>
      </c>
      <c r="AU183" s="7" t="n">
        <v>0</v>
      </c>
      <c r="AV183" s="7" t="n">
        <v>2431991.2358612</v>
      </c>
      <c r="AW183" s="1" t="n">
        <f aca="false">SUM(G183:Z183)</f>
        <v>19662272.7310786</v>
      </c>
      <c r="AX183" s="1" t="n">
        <f aca="false">SUM(G183:AV183)</f>
        <v>44383978.0864886</v>
      </c>
      <c r="AY183" s="1" t="s">
        <v>176</v>
      </c>
      <c r="AZ183" s="1" t="s">
        <v>239</v>
      </c>
      <c r="BA183" s="1" t="s">
        <v>177</v>
      </c>
      <c r="BB183" s="5" t="s">
        <v>144</v>
      </c>
      <c r="BC183" s="1" t="s">
        <v>240</v>
      </c>
    </row>
    <row r="184" customFormat="false" ht="13.8" hidden="false" customHeight="false" outlineLevel="0" collapsed="false">
      <c r="A184" s="1" t="s">
        <v>142</v>
      </c>
      <c r="B184" s="1" t="s">
        <v>237</v>
      </c>
      <c r="C184" s="1" t="str">
        <f aca="false">CONCATENATE(A184,"_",B184)</f>
        <v>E_IV </v>
      </c>
      <c r="E184" s="5" t="s">
        <v>256</v>
      </c>
      <c r="F184" s="6" t="n">
        <v>44097.7228472222</v>
      </c>
      <c r="G184" s="7" t="n">
        <v>9429208.7441268</v>
      </c>
      <c r="H184" s="7" t="n">
        <v>295673.001299732</v>
      </c>
      <c r="I184" s="7" t="n">
        <v>641687.1701881</v>
      </c>
      <c r="J184" s="7" t="n">
        <v>404468.233743046</v>
      </c>
      <c r="K184" s="7" t="n">
        <v>59875.2188411398</v>
      </c>
      <c r="L184" s="7" t="n">
        <v>7163.09103311647</v>
      </c>
      <c r="M184" s="7" t="n">
        <v>210409.516316585</v>
      </c>
      <c r="N184" s="7" t="n">
        <v>5573315.57731094</v>
      </c>
      <c r="O184" s="7" t="n">
        <v>0</v>
      </c>
      <c r="P184" s="7" t="n">
        <v>0</v>
      </c>
      <c r="Q184" s="7" t="n">
        <v>73734.8304835117</v>
      </c>
      <c r="R184" s="7" t="n">
        <v>15100.1377421057</v>
      </c>
      <c r="S184" s="7" t="n">
        <v>34410.5861042856</v>
      </c>
      <c r="T184" s="7" t="n">
        <v>1143456.78297941</v>
      </c>
      <c r="U184" s="7" t="n">
        <v>1644466.42787377</v>
      </c>
      <c r="V184" s="7" t="n">
        <v>138561.632523789</v>
      </c>
      <c r="W184" s="7" t="n">
        <v>203695.10742943</v>
      </c>
      <c r="X184" s="7" t="n">
        <v>130819.833049258</v>
      </c>
      <c r="Y184" s="7" t="n">
        <v>80508.8975093807</v>
      </c>
      <c r="Z184" s="7" t="n">
        <v>485711.042338108</v>
      </c>
      <c r="AA184" s="7" t="n">
        <v>1526806.52974792</v>
      </c>
      <c r="AB184" s="7" t="n">
        <v>100085.44358271</v>
      </c>
      <c r="AC184" s="7" t="n">
        <v>0</v>
      </c>
      <c r="AD184" s="7" t="n">
        <v>0</v>
      </c>
      <c r="AE184" s="7" t="n">
        <v>0</v>
      </c>
      <c r="AF184" s="7" t="n">
        <v>0</v>
      </c>
      <c r="AG184" s="7" t="n">
        <v>318639.713530726</v>
      </c>
      <c r="AH184" s="7" t="n">
        <v>1239734.97760886</v>
      </c>
      <c r="AI184" s="7" t="n">
        <v>62541.6029301728</v>
      </c>
      <c r="AJ184" s="7" t="n">
        <v>0</v>
      </c>
      <c r="AK184" s="7" t="n">
        <v>2135438.29772267</v>
      </c>
      <c r="AL184" s="7" t="n">
        <v>0</v>
      </c>
      <c r="AM184" s="7" t="n">
        <v>2370008.48344612</v>
      </c>
      <c r="AN184" s="7" t="n">
        <v>31360.0695000006</v>
      </c>
      <c r="AO184" s="7" t="n">
        <v>601208.496872814</v>
      </c>
      <c r="AP184" s="7" t="n">
        <v>0</v>
      </c>
      <c r="AQ184" s="7" t="n">
        <v>135227.472552353</v>
      </c>
      <c r="AR184" s="7" t="n">
        <v>0</v>
      </c>
      <c r="AS184" s="7" t="n">
        <v>320483.56966983</v>
      </c>
      <c r="AT184" s="7" t="n">
        <v>0</v>
      </c>
      <c r="AU184" s="7" t="n">
        <v>0</v>
      </c>
      <c r="AV184" s="7" t="n">
        <v>0</v>
      </c>
      <c r="AW184" s="1" t="n">
        <f aca="false">SUM(G184:Z184)</f>
        <v>20572265.8308925</v>
      </c>
      <c r="AX184" s="1" t="n">
        <f aca="false">SUM(G184:AV184)</f>
        <v>29413800.4880567</v>
      </c>
      <c r="AY184" s="1" t="s">
        <v>176</v>
      </c>
      <c r="AZ184" s="1" t="s">
        <v>239</v>
      </c>
      <c r="BA184" s="1" t="s">
        <v>177</v>
      </c>
      <c r="BB184" s="5" t="s">
        <v>144</v>
      </c>
      <c r="BC184" s="1" t="s">
        <v>240</v>
      </c>
    </row>
    <row r="185" customFormat="false" ht="13.8" hidden="false" customHeight="false" outlineLevel="0" collapsed="false">
      <c r="A185" s="1" t="s">
        <v>142</v>
      </c>
      <c r="B185" s="1" t="s">
        <v>237</v>
      </c>
      <c r="C185" s="1" t="str">
        <f aca="false">CONCATENATE(A185,"_",B185)</f>
        <v>E_IV </v>
      </c>
      <c r="E185" s="5" t="s">
        <v>257</v>
      </c>
      <c r="F185" s="6" t="n">
        <v>44096.7521296296</v>
      </c>
      <c r="G185" s="7" t="n">
        <v>2088326.69809403</v>
      </c>
      <c r="H185" s="7" t="n">
        <v>217498.04987213</v>
      </c>
      <c r="I185" s="7" t="n">
        <v>688286.427772136</v>
      </c>
      <c r="J185" s="7" t="n">
        <v>788965.575733623</v>
      </c>
      <c r="K185" s="7" t="n">
        <v>23885.3749024987</v>
      </c>
      <c r="L185" s="7" t="n">
        <v>11895.2659706536</v>
      </c>
      <c r="M185" s="7" t="n">
        <v>230227.3165</v>
      </c>
      <c r="N185" s="7" t="n">
        <v>5639157.62161415</v>
      </c>
      <c r="O185" s="7" t="n">
        <v>49314.0179999998</v>
      </c>
      <c r="P185" s="7" t="n">
        <v>0</v>
      </c>
      <c r="Q185" s="7" t="n">
        <v>412621.984247722</v>
      </c>
      <c r="R185" s="7" t="n">
        <v>106771.775173682</v>
      </c>
      <c r="S185" s="7" t="n">
        <v>45845.229086626</v>
      </c>
      <c r="T185" s="7" t="n">
        <v>0</v>
      </c>
      <c r="U185" s="7" t="n">
        <v>633914.874275363</v>
      </c>
      <c r="V185" s="7" t="n">
        <v>159394.018018914</v>
      </c>
      <c r="W185" s="7" t="n">
        <v>80552.643959636</v>
      </c>
      <c r="X185" s="7" t="n">
        <v>0</v>
      </c>
      <c r="Y185" s="7" t="n">
        <v>283146.826447421</v>
      </c>
      <c r="Z185" s="7" t="n">
        <v>0</v>
      </c>
      <c r="AA185" s="7" t="n">
        <v>0</v>
      </c>
      <c r="AB185" s="7" t="n">
        <v>3742334.78917726</v>
      </c>
      <c r="AC185" s="7" t="n">
        <v>0</v>
      </c>
      <c r="AD185" s="7" t="n">
        <v>0</v>
      </c>
      <c r="AE185" s="7" t="n">
        <v>0</v>
      </c>
      <c r="AF185" s="7" t="n">
        <v>0</v>
      </c>
      <c r="AG185" s="7" t="n">
        <v>917172.319735176</v>
      </c>
      <c r="AH185" s="7" t="n">
        <v>0</v>
      </c>
      <c r="AI185" s="7" t="n">
        <v>0</v>
      </c>
      <c r="AJ185" s="7" t="n">
        <v>0</v>
      </c>
      <c r="AK185" s="7" t="n">
        <v>298996.072628135</v>
      </c>
      <c r="AL185" s="7" t="n">
        <v>0</v>
      </c>
      <c r="AM185" s="7" t="n">
        <v>63899.938215348</v>
      </c>
      <c r="AN185" s="7" t="n">
        <v>315033.493386275</v>
      </c>
      <c r="AO185" s="7" t="n">
        <v>0</v>
      </c>
      <c r="AP185" s="7" t="n">
        <v>0</v>
      </c>
      <c r="AQ185" s="7" t="n">
        <v>0</v>
      </c>
      <c r="AR185" s="7" t="n">
        <v>0</v>
      </c>
      <c r="AS185" s="7" t="n">
        <v>210846.857731664</v>
      </c>
      <c r="AT185" s="7" t="n">
        <v>521529.638194045</v>
      </c>
      <c r="AU185" s="7" t="n">
        <v>412806.262444994</v>
      </c>
      <c r="AV185" s="7" t="n">
        <v>4083100.14415122</v>
      </c>
      <c r="AW185" s="1" t="n">
        <f aca="false">SUM(G185:Z185)</f>
        <v>11459803.6996686</v>
      </c>
      <c r="AX185" s="1" t="n">
        <f aca="false">SUM(G185:AV185)</f>
        <v>22025523.2153327</v>
      </c>
      <c r="AY185" s="1" t="s">
        <v>176</v>
      </c>
      <c r="AZ185" s="1" t="s">
        <v>239</v>
      </c>
      <c r="BA185" s="1" t="s">
        <v>177</v>
      </c>
      <c r="BB185" s="5" t="s">
        <v>144</v>
      </c>
      <c r="BC185" s="1" t="s">
        <v>240</v>
      </c>
    </row>
    <row r="186" customFormat="false" ht="13.8" hidden="false" customHeight="false" outlineLevel="0" collapsed="false">
      <c r="A186" s="1" t="s">
        <v>142</v>
      </c>
      <c r="B186" s="1" t="s">
        <v>237</v>
      </c>
      <c r="C186" s="1" t="str">
        <f aca="false">CONCATENATE(A186,"_",B186)</f>
        <v>E_IV </v>
      </c>
      <c r="E186" s="5" t="s">
        <v>258</v>
      </c>
      <c r="F186" s="6" t="n">
        <v>44097.8003356481</v>
      </c>
      <c r="G186" s="7" t="n">
        <v>20797457.5997195</v>
      </c>
      <c r="H186" s="7" t="n">
        <v>81015.7539898035</v>
      </c>
      <c r="I186" s="7" t="n">
        <v>241793.746999996</v>
      </c>
      <c r="J186" s="7" t="n">
        <v>248939.556422618</v>
      </c>
      <c r="K186" s="7" t="n">
        <v>50058.2763937502</v>
      </c>
      <c r="L186" s="7" t="n">
        <v>10665.8801581903</v>
      </c>
      <c r="M186" s="7" t="n">
        <v>292780.67764938</v>
      </c>
      <c r="N186" s="7" t="n">
        <v>2596811.81859434</v>
      </c>
      <c r="O186" s="7" t="n">
        <v>0</v>
      </c>
      <c r="P186" s="7" t="n">
        <v>0</v>
      </c>
      <c r="Q186" s="7" t="n">
        <v>120674.795915231</v>
      </c>
      <c r="R186" s="7" t="n">
        <v>15477.2855842109</v>
      </c>
      <c r="S186" s="7" t="n">
        <v>49954.5424218024</v>
      </c>
      <c r="T186" s="7" t="n">
        <v>861947.996196432</v>
      </c>
      <c r="U186" s="7" t="n">
        <v>1158569.16235671</v>
      </c>
      <c r="V186" s="7" t="n">
        <v>125476.173198208</v>
      </c>
      <c r="W186" s="7" t="n">
        <v>172932.851</v>
      </c>
      <c r="X186" s="7" t="n">
        <v>383345.164683773</v>
      </c>
      <c r="Y186" s="7" t="n">
        <v>75057.790638206</v>
      </c>
      <c r="Z186" s="7" t="n">
        <v>0</v>
      </c>
      <c r="AA186" s="7" t="n">
        <v>1097459.14963648</v>
      </c>
      <c r="AB186" s="7" t="n">
        <v>98525.2613747331</v>
      </c>
      <c r="AC186" s="7" t="n">
        <v>98525.2613747331</v>
      </c>
      <c r="AD186" s="7" t="n">
        <v>447357.174480374</v>
      </c>
      <c r="AE186" s="7" t="n">
        <v>127184.863230109</v>
      </c>
      <c r="AF186" s="7" t="n">
        <v>282080.744475093</v>
      </c>
      <c r="AG186" s="7" t="n">
        <v>0</v>
      </c>
      <c r="AH186" s="7" t="n">
        <v>998580.380866968</v>
      </c>
      <c r="AI186" s="7" t="n">
        <v>0</v>
      </c>
      <c r="AJ186" s="7" t="n">
        <v>9412200.19523879</v>
      </c>
      <c r="AK186" s="7" t="n">
        <v>1577338.96223414</v>
      </c>
      <c r="AL186" s="7" t="n">
        <v>0</v>
      </c>
      <c r="AM186" s="7" t="n">
        <v>2358233.19946408</v>
      </c>
      <c r="AN186" s="7" t="n">
        <v>13971.7649999999</v>
      </c>
      <c r="AO186" s="7" t="n">
        <v>142237.438443095</v>
      </c>
      <c r="AP186" s="7" t="n">
        <v>189523.623375002</v>
      </c>
      <c r="AQ186" s="7" t="n">
        <v>0</v>
      </c>
      <c r="AR186" s="7" t="n">
        <v>0</v>
      </c>
      <c r="AS186" s="7" t="n">
        <v>0</v>
      </c>
      <c r="AT186" s="7" t="n">
        <v>0</v>
      </c>
      <c r="AU186" s="7" t="n">
        <v>0</v>
      </c>
      <c r="AV186" s="7" t="n">
        <v>0</v>
      </c>
      <c r="AW186" s="1" t="n">
        <f aca="false">SUM(G186:Z186)</f>
        <v>27282959.0719222</v>
      </c>
      <c r="AX186" s="1" t="n">
        <f aca="false">SUM(G186:AV186)</f>
        <v>44126177.0911157</v>
      </c>
      <c r="AY186" s="1" t="s">
        <v>176</v>
      </c>
      <c r="AZ186" s="1" t="s">
        <v>239</v>
      </c>
      <c r="BA186" s="1" t="s">
        <v>177</v>
      </c>
      <c r="BB186" s="5" t="s">
        <v>144</v>
      </c>
      <c r="BC186" s="1" t="s">
        <v>240</v>
      </c>
    </row>
    <row r="187" customFormat="false" ht="13.8" hidden="false" customHeight="false" outlineLevel="0" collapsed="false">
      <c r="A187" s="1" t="s">
        <v>142</v>
      </c>
      <c r="B187" s="1" t="s">
        <v>237</v>
      </c>
      <c r="C187" s="1" t="str">
        <f aca="false">CONCATENATE(A187,"_",B187)</f>
        <v>E_IV </v>
      </c>
      <c r="E187" s="5" t="s">
        <v>259</v>
      </c>
      <c r="F187" s="6" t="n">
        <v>44096.7909837963</v>
      </c>
      <c r="G187" s="7" t="n">
        <v>1956481.22954647</v>
      </c>
      <c r="H187" s="7" t="n">
        <v>229926.507610109</v>
      </c>
      <c r="I187" s="7" t="n">
        <v>524963.290227162</v>
      </c>
      <c r="J187" s="7" t="n">
        <v>647499.891671821</v>
      </c>
      <c r="K187" s="7" t="n">
        <v>63460.5094824357</v>
      </c>
      <c r="L187" s="7" t="n">
        <v>15734.9935000001</v>
      </c>
      <c r="M187" s="7" t="n">
        <v>522925.994384939</v>
      </c>
      <c r="N187" s="7" t="n">
        <v>5342243.34242917</v>
      </c>
      <c r="O187" s="7" t="n">
        <v>3712444.15704335</v>
      </c>
      <c r="P187" s="7" t="n">
        <v>0</v>
      </c>
      <c r="Q187" s="7" t="n">
        <v>579004.132359595</v>
      </c>
      <c r="R187" s="7" t="n">
        <v>119743.763039473</v>
      </c>
      <c r="S187" s="7" t="n">
        <v>38086.5264689363</v>
      </c>
      <c r="T187" s="7" t="n">
        <v>0</v>
      </c>
      <c r="U187" s="7" t="n">
        <v>498725.719435377</v>
      </c>
      <c r="V187" s="7" t="n">
        <v>0</v>
      </c>
      <c r="W187" s="7" t="n">
        <v>18048.6674482567</v>
      </c>
      <c r="X187" s="7" t="n">
        <v>13472.7194999998</v>
      </c>
      <c r="Y187" s="7" t="n">
        <v>317145.26568343</v>
      </c>
      <c r="Z187" s="7" t="n">
        <v>0</v>
      </c>
      <c r="AA187" s="7" t="n">
        <v>0</v>
      </c>
      <c r="AB187" s="7" t="n">
        <v>2139595.84176098</v>
      </c>
      <c r="AC187" s="7" t="n">
        <v>55006.8645707864</v>
      </c>
      <c r="AD187" s="7" t="n">
        <v>252767.110286504</v>
      </c>
      <c r="AE187" s="7" t="n">
        <v>0</v>
      </c>
      <c r="AF187" s="7" t="n">
        <v>0</v>
      </c>
      <c r="AG187" s="7" t="n">
        <v>2650361.61958643</v>
      </c>
      <c r="AH187" s="7" t="n">
        <v>0</v>
      </c>
      <c r="AI187" s="7" t="n">
        <v>0</v>
      </c>
      <c r="AJ187" s="7" t="n">
        <v>8877688.35058623</v>
      </c>
      <c r="AK187" s="7" t="n">
        <v>197110.236000001</v>
      </c>
      <c r="AL187" s="7" t="n">
        <v>0</v>
      </c>
      <c r="AM187" s="7" t="n">
        <v>141830.747779591</v>
      </c>
      <c r="AN187" s="7" t="n">
        <v>218248.121485259</v>
      </c>
      <c r="AO187" s="7" t="n">
        <v>0</v>
      </c>
      <c r="AP187" s="7" t="n">
        <v>209672.200741351</v>
      </c>
      <c r="AQ187" s="7" t="n">
        <v>0</v>
      </c>
      <c r="AR187" s="7" t="n">
        <v>931065.581781149</v>
      </c>
      <c r="AS187" s="7" t="n">
        <v>0</v>
      </c>
      <c r="AT187" s="7" t="n">
        <v>1024676.03214473</v>
      </c>
      <c r="AU187" s="7" t="n">
        <v>822667.139087453</v>
      </c>
      <c r="AV187" s="7" t="n">
        <v>6318293.83533593</v>
      </c>
      <c r="AW187" s="1" t="n">
        <f aca="false">SUM(G187:Z187)</f>
        <v>14599906.7098305</v>
      </c>
      <c r="AX187" s="1" t="n">
        <f aca="false">SUM(G187:AV187)</f>
        <v>38438890.3909769</v>
      </c>
      <c r="AY187" s="1" t="s">
        <v>176</v>
      </c>
      <c r="AZ187" s="1" t="s">
        <v>239</v>
      </c>
      <c r="BA187" s="1" t="s">
        <v>177</v>
      </c>
      <c r="BB187" s="5" t="s">
        <v>144</v>
      </c>
      <c r="BC187" s="1" t="s">
        <v>240</v>
      </c>
    </row>
    <row r="188" customFormat="false" ht="13.8" hidden="false" customHeight="false" outlineLevel="0" collapsed="false">
      <c r="A188" s="1" t="s">
        <v>142</v>
      </c>
      <c r="B188" s="1" t="s">
        <v>237</v>
      </c>
      <c r="C188" s="1" t="str">
        <f aca="false">CONCATENATE(A188,"_",B188)</f>
        <v>E_IV </v>
      </c>
      <c r="E188" s="5" t="s">
        <v>260</v>
      </c>
      <c r="F188" s="6" t="n">
        <v>44096.8298958333</v>
      </c>
      <c r="G188" s="7" t="n">
        <v>7834067.3971712</v>
      </c>
      <c r="H188" s="7" t="n">
        <v>158150.119464861</v>
      </c>
      <c r="I188" s="7" t="n">
        <v>269619.56688328</v>
      </c>
      <c r="J188" s="7" t="n">
        <v>207507.897286735</v>
      </c>
      <c r="K188" s="7" t="n">
        <v>37808.2186715967</v>
      </c>
      <c r="L188" s="7" t="n">
        <v>5244.89277010623</v>
      </c>
      <c r="M188" s="7" t="n">
        <v>463572.179496814</v>
      </c>
      <c r="N188" s="7" t="n">
        <v>2399641.08775593</v>
      </c>
      <c r="O188" s="7" t="n">
        <v>0</v>
      </c>
      <c r="P188" s="7" t="n">
        <v>0</v>
      </c>
      <c r="Q188" s="7" t="n">
        <v>155312.840530453</v>
      </c>
      <c r="R188" s="7" t="n">
        <v>49590.585194738</v>
      </c>
      <c r="S188" s="7" t="n">
        <v>41181.2157224454</v>
      </c>
      <c r="T188" s="7" t="n">
        <v>1257105.31180209</v>
      </c>
      <c r="U188" s="7" t="n">
        <v>1278322.35497471</v>
      </c>
      <c r="V188" s="7" t="n">
        <v>1207275.70327145</v>
      </c>
      <c r="W188" s="7" t="n">
        <v>1040573.62348691</v>
      </c>
      <c r="X188" s="7" t="n">
        <v>23809.5589999998</v>
      </c>
      <c r="Y188" s="7" t="n">
        <v>113606.863864775</v>
      </c>
      <c r="Z188" s="7" t="n">
        <v>0</v>
      </c>
      <c r="AA188" s="7" t="n">
        <v>63606.5095856054</v>
      </c>
      <c r="AB188" s="7" t="n">
        <v>83807.1543935776</v>
      </c>
      <c r="AC188" s="7" t="n">
        <v>24714.3080000001</v>
      </c>
      <c r="AD188" s="7" t="n">
        <v>101053.699144478</v>
      </c>
      <c r="AE188" s="7" t="n">
        <v>0</v>
      </c>
      <c r="AF188" s="7" t="n">
        <v>0</v>
      </c>
      <c r="AG188" s="7" t="n">
        <v>148718.9148665</v>
      </c>
      <c r="AH188" s="7" t="n">
        <v>785325.716997389</v>
      </c>
      <c r="AI188" s="7" t="n">
        <v>37620.2525394726</v>
      </c>
      <c r="AJ188" s="7" t="n">
        <v>3702094.2914265</v>
      </c>
      <c r="AK188" s="7" t="n">
        <v>1082976.39382586</v>
      </c>
      <c r="AL188" s="7" t="n">
        <v>0</v>
      </c>
      <c r="AM188" s="7" t="n">
        <v>1654554.40691112</v>
      </c>
      <c r="AN188" s="7" t="n">
        <v>31129.2511619145</v>
      </c>
      <c r="AO188" s="7" t="n">
        <v>233169.43480999</v>
      </c>
      <c r="AP188" s="7" t="n">
        <v>368641.94598405</v>
      </c>
      <c r="AQ188" s="7" t="n">
        <v>368744.233979416</v>
      </c>
      <c r="AR188" s="7" t="n">
        <v>0</v>
      </c>
      <c r="AS188" s="7" t="n">
        <v>525343.67503998</v>
      </c>
      <c r="AT188" s="7" t="n">
        <v>0</v>
      </c>
      <c r="AU188" s="7" t="n">
        <v>0</v>
      </c>
      <c r="AV188" s="7" t="n">
        <v>0</v>
      </c>
      <c r="AW188" s="1" t="n">
        <f aca="false">SUM(G188:Z188)</f>
        <v>16542389.4173481</v>
      </c>
      <c r="AX188" s="1" t="n">
        <f aca="false">SUM(G188:AV188)</f>
        <v>25753889.6060139</v>
      </c>
      <c r="AY188" s="1" t="s">
        <v>176</v>
      </c>
      <c r="AZ188" s="1" t="s">
        <v>239</v>
      </c>
      <c r="BA188" s="1" t="s">
        <v>177</v>
      </c>
      <c r="BB188" s="5" t="s">
        <v>144</v>
      </c>
      <c r="BC188" s="1" t="s">
        <v>240</v>
      </c>
    </row>
    <row r="189" customFormat="false" ht="13.8" hidden="false" customHeight="false" outlineLevel="0" collapsed="false">
      <c r="A189" s="1" t="s">
        <v>142</v>
      </c>
      <c r="B189" s="1" t="s">
        <v>237</v>
      </c>
      <c r="C189" s="1" t="str">
        <f aca="false">CONCATENATE(A189,"_",B189)</f>
        <v>E_IV </v>
      </c>
      <c r="E189" s="5" t="s">
        <v>261</v>
      </c>
      <c r="F189" s="6" t="n">
        <v>44096.9074421296</v>
      </c>
      <c r="G189" s="7" t="n">
        <v>12651440.9463268</v>
      </c>
      <c r="H189" s="7" t="n">
        <v>183265.316804157</v>
      </c>
      <c r="I189" s="7" t="n">
        <v>355515.495560397</v>
      </c>
      <c r="J189" s="7" t="n">
        <v>1336208.60890482</v>
      </c>
      <c r="K189" s="7" t="n">
        <v>81563.4634002011</v>
      </c>
      <c r="L189" s="7" t="n">
        <v>40423.9742285601</v>
      </c>
      <c r="M189" s="7" t="n">
        <v>618375.813872709</v>
      </c>
      <c r="N189" s="7" t="n">
        <v>3868112.26310031</v>
      </c>
      <c r="O189" s="7" t="n">
        <v>3623290.16250554</v>
      </c>
      <c r="P189" s="7" t="n">
        <v>0</v>
      </c>
      <c r="Q189" s="7" t="n">
        <v>1555055.32667096</v>
      </c>
      <c r="R189" s="7" t="n">
        <v>260692.494342104</v>
      </c>
      <c r="S189" s="7" t="n">
        <v>239255.960458185</v>
      </c>
      <c r="T189" s="7" t="n">
        <v>1078123.3716359</v>
      </c>
      <c r="U189" s="7" t="n">
        <v>386741.164184386</v>
      </c>
      <c r="V189" s="7" t="n">
        <v>710669.874804889</v>
      </c>
      <c r="W189" s="7" t="n">
        <v>178813.401447803</v>
      </c>
      <c r="X189" s="7" t="n">
        <v>70029.1663450587</v>
      </c>
      <c r="Y189" s="7" t="n">
        <v>809932.686818384</v>
      </c>
      <c r="Z189" s="7" t="n">
        <v>1206015.1847711</v>
      </c>
      <c r="AA189" s="7" t="n">
        <v>0</v>
      </c>
      <c r="AB189" s="7" t="n">
        <v>1374724.712</v>
      </c>
      <c r="AC189" s="7" t="n">
        <v>0</v>
      </c>
      <c r="AD189" s="7" t="n">
        <v>17715.3115303371</v>
      </c>
      <c r="AE189" s="7" t="n">
        <v>0</v>
      </c>
      <c r="AF189" s="7" t="n">
        <v>0</v>
      </c>
      <c r="AG189" s="7" t="n">
        <v>490989.981793234</v>
      </c>
      <c r="AH189" s="7" t="n">
        <v>0</v>
      </c>
      <c r="AI189" s="7" t="n">
        <v>0</v>
      </c>
      <c r="AJ189" s="7" t="n">
        <v>0</v>
      </c>
      <c r="AK189" s="7" t="n">
        <v>183839.116897279</v>
      </c>
      <c r="AL189" s="7" t="n">
        <v>0</v>
      </c>
      <c r="AM189" s="7" t="n">
        <v>55644.7890394662</v>
      </c>
      <c r="AN189" s="7" t="n">
        <v>152087.813025312</v>
      </c>
      <c r="AO189" s="7" t="n">
        <v>0</v>
      </c>
      <c r="AP189" s="7" t="n">
        <v>0</v>
      </c>
      <c r="AQ189" s="7" t="n">
        <v>0</v>
      </c>
      <c r="AR189" s="7" t="n">
        <v>0</v>
      </c>
      <c r="AS189" s="7" t="n">
        <v>235066.308109355</v>
      </c>
      <c r="AT189" s="7" t="n">
        <v>775504.598965289</v>
      </c>
      <c r="AU189" s="7" t="n">
        <v>0</v>
      </c>
      <c r="AV189" s="7" t="n">
        <v>4536232.92775505</v>
      </c>
      <c r="AW189" s="1" t="n">
        <f aca="false">SUM(G189:Z189)</f>
        <v>29253524.6761823</v>
      </c>
      <c r="AX189" s="1" t="n">
        <f aca="false">SUM(G189:AV189)</f>
        <v>37075330.2352976</v>
      </c>
      <c r="AY189" s="1" t="s">
        <v>176</v>
      </c>
      <c r="AZ189" s="1" t="s">
        <v>239</v>
      </c>
      <c r="BA189" s="1" t="s">
        <v>177</v>
      </c>
      <c r="BB189" s="5" t="s">
        <v>144</v>
      </c>
      <c r="BC189" s="1" t="s">
        <v>240</v>
      </c>
    </row>
    <row r="190" customFormat="false" ht="13.8" hidden="false" customHeight="false" outlineLevel="0" collapsed="false">
      <c r="A190" s="1" t="s">
        <v>142</v>
      </c>
      <c r="B190" s="1" t="s">
        <v>237</v>
      </c>
      <c r="C190" s="1" t="str">
        <f aca="false">CONCATENATE(A190,"_",B190)</f>
        <v>E_IV </v>
      </c>
      <c r="E190" s="5" t="s">
        <v>262</v>
      </c>
      <c r="F190" s="6" t="n">
        <v>44096.9461111111</v>
      </c>
      <c r="G190" s="7" t="n">
        <v>8477778.78721414</v>
      </c>
      <c r="H190" s="7" t="n">
        <v>146906.443315166</v>
      </c>
      <c r="I190" s="7" t="n">
        <v>366760.921883366</v>
      </c>
      <c r="J190" s="7" t="n">
        <v>907195.171021047</v>
      </c>
      <c r="K190" s="7" t="n">
        <v>91908.4959773786</v>
      </c>
      <c r="L190" s="7" t="n">
        <v>37478.2291126546</v>
      </c>
      <c r="M190" s="7" t="n">
        <v>790371.334556358</v>
      </c>
      <c r="N190" s="7" t="n">
        <v>3680723.93415093</v>
      </c>
      <c r="O190" s="7" t="n">
        <v>91662.6680000015</v>
      </c>
      <c r="P190" s="7" t="n">
        <v>0</v>
      </c>
      <c r="Q190" s="7" t="n">
        <v>1182711.17257578</v>
      </c>
      <c r="R190" s="7" t="n">
        <v>142449.103260528</v>
      </c>
      <c r="S190" s="7" t="n">
        <v>31412.1747172377</v>
      </c>
      <c r="T190" s="7" t="n">
        <v>0</v>
      </c>
      <c r="U190" s="7" t="n">
        <v>420344.355536527</v>
      </c>
      <c r="V190" s="7" t="n">
        <v>60244.4818760159</v>
      </c>
      <c r="W190" s="7" t="n">
        <v>273356.639714079</v>
      </c>
      <c r="X190" s="7" t="n">
        <v>15984.5991227294</v>
      </c>
      <c r="Y190" s="7" t="n">
        <v>576002.004932129</v>
      </c>
      <c r="Z190" s="7" t="n">
        <v>396649.182404888</v>
      </c>
      <c r="AA190" s="7" t="n">
        <v>1063563.67836265</v>
      </c>
      <c r="AB190" s="7" t="n">
        <v>950165.68682715</v>
      </c>
      <c r="AC190" s="7" t="n">
        <v>11464.9314999999</v>
      </c>
      <c r="AD190" s="7" t="n">
        <v>47149.4267346144</v>
      </c>
      <c r="AE190" s="7" t="n">
        <v>0</v>
      </c>
      <c r="AF190" s="7" t="n">
        <v>0</v>
      </c>
      <c r="AG190" s="7" t="n">
        <v>2128481.66203019</v>
      </c>
      <c r="AH190" s="7" t="n">
        <v>755349.188547399</v>
      </c>
      <c r="AI190" s="7" t="n">
        <v>67074.7869469503</v>
      </c>
      <c r="AJ190" s="7" t="n">
        <v>0</v>
      </c>
      <c r="AK190" s="7" t="n">
        <v>1624287.00635453</v>
      </c>
      <c r="AL190" s="7" t="n">
        <v>0</v>
      </c>
      <c r="AM190" s="7" t="n">
        <v>2164921.86278596</v>
      </c>
      <c r="AN190" s="7" t="n">
        <v>116558.929502297</v>
      </c>
      <c r="AO190" s="7" t="n">
        <v>231862.64182676</v>
      </c>
      <c r="AP190" s="7" t="n">
        <v>0</v>
      </c>
      <c r="AQ190" s="7" t="n">
        <v>0</v>
      </c>
      <c r="AR190" s="7" t="n">
        <v>311824.912652337</v>
      </c>
      <c r="AS190" s="7" t="n">
        <v>0</v>
      </c>
      <c r="AT190" s="7" t="n">
        <v>1040078.14636614</v>
      </c>
      <c r="AU190" s="7" t="n">
        <v>0</v>
      </c>
      <c r="AV190" s="7" t="n">
        <v>4061067.01362859</v>
      </c>
      <c r="AW190" s="1" t="n">
        <f aca="false">SUM(G190:Z190)</f>
        <v>17689939.699371</v>
      </c>
      <c r="AX190" s="1" t="n">
        <f aca="false">SUM(G190:AV190)</f>
        <v>32263789.5734365</v>
      </c>
      <c r="AY190" s="1" t="s">
        <v>176</v>
      </c>
      <c r="AZ190" s="1" t="s">
        <v>239</v>
      </c>
      <c r="BA190" s="1" t="s">
        <v>177</v>
      </c>
      <c r="BB190" s="5" t="s">
        <v>144</v>
      </c>
      <c r="BC190" s="1" t="s">
        <v>240</v>
      </c>
    </row>
    <row r="191" customFormat="false" ht="13.8" hidden="false" customHeight="false" outlineLevel="0" collapsed="false">
      <c r="A191" s="1" t="s">
        <v>142</v>
      </c>
      <c r="B191" s="1" t="s">
        <v>237</v>
      </c>
      <c r="C191" s="1" t="str">
        <f aca="false">CONCATENATE(A191,"_",B191)</f>
        <v>E_IV </v>
      </c>
      <c r="E191" s="5" t="s">
        <v>263</v>
      </c>
      <c r="F191" s="6" t="n">
        <v>44100.4510532407</v>
      </c>
      <c r="G191" s="7" t="n">
        <v>18706313.4576424</v>
      </c>
      <c r="H191" s="7" t="n">
        <v>185457.217238867</v>
      </c>
      <c r="I191" s="7" t="n">
        <v>620935.44199042</v>
      </c>
      <c r="J191" s="7" t="n">
        <v>504188.227938238</v>
      </c>
      <c r="K191" s="7" t="n">
        <v>53346.6944774798</v>
      </c>
      <c r="L191" s="7" t="n">
        <v>5966.35749999989</v>
      </c>
      <c r="M191" s="7" t="n">
        <v>173823.643499999</v>
      </c>
      <c r="N191" s="7" t="n">
        <v>5821259.88315878</v>
      </c>
      <c r="O191" s="7" t="n">
        <v>14525.951</v>
      </c>
      <c r="P191" s="7" t="n">
        <v>0</v>
      </c>
      <c r="Q191" s="7" t="n">
        <v>99509.6498048123</v>
      </c>
      <c r="R191" s="7" t="n">
        <v>22709.0535000006</v>
      </c>
      <c r="S191" s="7" t="n">
        <v>81799.6644152351</v>
      </c>
      <c r="T191" s="7" t="n">
        <v>524492.698278656</v>
      </c>
      <c r="U191" s="7" t="n">
        <v>526449.439403882</v>
      </c>
      <c r="V191" s="7" t="n">
        <v>177082.582812667</v>
      </c>
      <c r="W191" s="7" t="n">
        <v>149032.845404143</v>
      </c>
      <c r="X191" s="7" t="n">
        <v>63843.5060000002</v>
      </c>
      <c r="Y191" s="7" t="n">
        <v>247023.320469267</v>
      </c>
      <c r="Z191" s="7" t="n">
        <v>473848.540086042</v>
      </c>
      <c r="AA191" s="7" t="n">
        <v>1139403.47658003</v>
      </c>
      <c r="AB191" s="7" t="n">
        <v>3575183.7187718</v>
      </c>
      <c r="AC191" s="7" t="n">
        <v>0</v>
      </c>
      <c r="AD191" s="7" t="n">
        <v>0</v>
      </c>
      <c r="AE191" s="7" t="n">
        <v>0</v>
      </c>
      <c r="AF191" s="7" t="n">
        <v>0</v>
      </c>
      <c r="AG191" s="7" t="n">
        <v>1039476.8240294</v>
      </c>
      <c r="AH191" s="7" t="n">
        <v>675426.925584977</v>
      </c>
      <c r="AI191" s="7" t="n">
        <v>38868.0784794321</v>
      </c>
      <c r="AJ191" s="7" t="n">
        <v>181602.271756099</v>
      </c>
      <c r="AK191" s="7" t="n">
        <v>1916756.65929734</v>
      </c>
      <c r="AL191" s="7" t="n">
        <v>0</v>
      </c>
      <c r="AM191" s="7" t="n">
        <v>2339022.86694738</v>
      </c>
      <c r="AN191" s="7" t="n">
        <v>352258.504482112</v>
      </c>
      <c r="AO191" s="7" t="n">
        <v>162366.67609538</v>
      </c>
      <c r="AP191" s="7" t="n">
        <v>0</v>
      </c>
      <c r="AQ191" s="7" t="n">
        <v>0</v>
      </c>
      <c r="AR191" s="7" t="n">
        <v>0</v>
      </c>
      <c r="AS191" s="7" t="n">
        <v>0</v>
      </c>
      <c r="AT191" s="7" t="n">
        <v>685343.885275602</v>
      </c>
      <c r="AU191" s="7" t="n">
        <v>619793.469708094</v>
      </c>
      <c r="AV191" s="7" t="n">
        <v>4628068.38650022</v>
      </c>
      <c r="AW191" s="1" t="n">
        <f aca="false">SUM(G191:Z191)</f>
        <v>28451608.1746209</v>
      </c>
      <c r="AX191" s="1" t="n">
        <f aca="false">SUM(G191:AV191)</f>
        <v>45805179.9181288</v>
      </c>
      <c r="AY191" s="1" t="s">
        <v>176</v>
      </c>
      <c r="AZ191" s="1" t="s">
        <v>239</v>
      </c>
      <c r="BA191" s="1" t="s">
        <v>177</v>
      </c>
      <c r="BB191" s="5" t="s">
        <v>144</v>
      </c>
      <c r="BC191" s="1" t="s">
        <v>240</v>
      </c>
    </row>
    <row r="192" customFormat="false" ht="13.8" hidden="false" customHeight="false" outlineLevel="0" collapsed="false">
      <c r="A192" s="1" t="s">
        <v>142</v>
      </c>
      <c r="B192" s="1" t="s">
        <v>264</v>
      </c>
      <c r="C192" s="1" t="str">
        <f aca="false">CONCATENATE(A192,"_",B192)</f>
        <v>E_V</v>
      </c>
      <c r="E192" s="5" t="s">
        <v>265</v>
      </c>
      <c r="F192" s="6" t="n">
        <v>44078.1040740741</v>
      </c>
      <c r="G192" s="7" t="n">
        <v>1619743.00033885</v>
      </c>
      <c r="H192" s="7" t="n">
        <v>447989.496745817</v>
      </c>
      <c r="I192" s="7" t="n">
        <v>141617.982140982</v>
      </c>
      <c r="J192" s="7" t="n">
        <v>761957.627901093</v>
      </c>
      <c r="K192" s="7" t="n">
        <v>24334.7649256195</v>
      </c>
      <c r="L192" s="7" t="n">
        <v>21701.3120520659</v>
      </c>
      <c r="M192" s="7" t="n">
        <v>279964.998898888</v>
      </c>
      <c r="N192" s="7" t="n">
        <v>3465663.54744862</v>
      </c>
      <c r="O192" s="7" t="n">
        <v>64968.7232322317</v>
      </c>
      <c r="P192" s="7" t="n">
        <v>0</v>
      </c>
      <c r="Q192" s="7" t="n">
        <v>668691.038284626</v>
      </c>
      <c r="R192" s="7" t="n">
        <v>137976.028909095</v>
      </c>
      <c r="S192" s="7" t="n">
        <v>0</v>
      </c>
      <c r="T192" s="7" t="n">
        <v>6986178.70600924</v>
      </c>
      <c r="U192" s="7" t="n">
        <v>1141683.65226195</v>
      </c>
      <c r="V192" s="7" t="n">
        <v>442685.668116852</v>
      </c>
      <c r="W192" s="7" t="n">
        <v>12930580.7235596</v>
      </c>
      <c r="X192" s="7" t="n">
        <v>407182.261783599</v>
      </c>
      <c r="Y192" s="7" t="n">
        <v>1342292.48540801</v>
      </c>
      <c r="Z192" s="7" t="n">
        <v>0</v>
      </c>
      <c r="AA192" s="7" t="n">
        <v>174166.994489187</v>
      </c>
      <c r="AB192" s="7" t="n">
        <v>0</v>
      </c>
      <c r="AC192" s="7" t="n">
        <v>211464.561533896</v>
      </c>
      <c r="AD192" s="7" t="n">
        <v>883964.243102522</v>
      </c>
      <c r="AE192" s="7" t="n">
        <v>0</v>
      </c>
      <c r="AF192" s="7" t="n">
        <v>0</v>
      </c>
      <c r="AG192" s="7" t="n">
        <v>317844.307499998</v>
      </c>
      <c r="AH192" s="7" t="n">
        <v>0</v>
      </c>
      <c r="AI192" s="7" t="n">
        <v>62701.4778851261</v>
      </c>
      <c r="AJ192" s="7" t="n">
        <v>13479316.202186</v>
      </c>
      <c r="AK192" s="7" t="n">
        <v>448613.052244854</v>
      </c>
      <c r="AL192" s="7" t="n">
        <v>0</v>
      </c>
      <c r="AM192" s="7" t="n">
        <v>329192.773999999</v>
      </c>
      <c r="AN192" s="7" t="n">
        <v>0</v>
      </c>
      <c r="AO192" s="7" t="n">
        <v>0</v>
      </c>
      <c r="AP192" s="7" t="n">
        <v>309970.436763588</v>
      </c>
      <c r="AQ192" s="7" t="n">
        <v>0</v>
      </c>
      <c r="AR192" s="7" t="n">
        <v>643055.840937241</v>
      </c>
      <c r="AS192" s="7" t="n">
        <v>373066.092810055</v>
      </c>
      <c r="AT192" s="7" t="n">
        <v>1282774.06087753</v>
      </c>
      <c r="AU192" s="7" t="n">
        <v>0</v>
      </c>
      <c r="AV192" s="7" t="n">
        <v>2201767.3762629</v>
      </c>
      <c r="AW192" s="1" t="n">
        <f aca="false">SUM(G192:Z192)</f>
        <v>30885212.0180171</v>
      </c>
      <c r="AX192" s="1" t="n">
        <f aca="false">SUM(G192:AV192)</f>
        <v>51603109.43861</v>
      </c>
      <c r="AY192" s="1" t="s">
        <v>266</v>
      </c>
      <c r="AZ192" s="1" t="s">
        <v>266</v>
      </c>
      <c r="BA192" s="1" t="s">
        <v>266</v>
      </c>
      <c r="BB192" s="5" t="s">
        <v>144</v>
      </c>
      <c r="BC192" s="1" t="s">
        <v>267</v>
      </c>
    </row>
    <row r="193" customFormat="false" ht="13.8" hidden="false" customHeight="false" outlineLevel="0" collapsed="false">
      <c r="A193" s="1" t="s">
        <v>142</v>
      </c>
      <c r="B193" s="1" t="s">
        <v>264</v>
      </c>
      <c r="C193" s="1" t="str">
        <f aca="false">CONCATENATE(A193,"_",B193)</f>
        <v>E_V</v>
      </c>
      <c r="E193" s="5" t="s">
        <v>268</v>
      </c>
      <c r="F193" s="6" t="n">
        <v>44078.4509606482</v>
      </c>
      <c r="G193" s="7" t="n">
        <v>991658.231234433</v>
      </c>
      <c r="H193" s="7" t="n">
        <v>17751.7491363637</v>
      </c>
      <c r="I193" s="7" t="n">
        <v>29780.5441169165</v>
      </c>
      <c r="J193" s="7" t="n">
        <v>19211.2104710744</v>
      </c>
      <c r="K193" s="7" t="n">
        <v>18387.0666033063</v>
      </c>
      <c r="L193" s="7" t="n">
        <v>0</v>
      </c>
      <c r="M193" s="7" t="n">
        <v>0</v>
      </c>
      <c r="N193" s="7" t="n">
        <v>398538.611195385</v>
      </c>
      <c r="O193" s="7" t="n">
        <v>0</v>
      </c>
      <c r="P193" s="7" t="n">
        <v>0</v>
      </c>
      <c r="Q193" s="7" t="n">
        <v>18449.4000057854</v>
      </c>
      <c r="R193" s="7" t="n">
        <v>0</v>
      </c>
      <c r="S193" s="7" t="n">
        <v>0</v>
      </c>
      <c r="T193" s="7" t="n">
        <v>2891994.98064231</v>
      </c>
      <c r="U193" s="7" t="n">
        <v>1394197.91765442</v>
      </c>
      <c r="V193" s="7" t="n">
        <v>665482.701887217</v>
      </c>
      <c r="W193" s="7" t="n">
        <v>13926183.3520739</v>
      </c>
      <c r="X193" s="7" t="n">
        <v>2533124.56185931</v>
      </c>
      <c r="Y193" s="7" t="n">
        <v>0</v>
      </c>
      <c r="Z193" s="7" t="n">
        <v>0</v>
      </c>
      <c r="AA193" s="7" t="n">
        <v>147859.151749999</v>
      </c>
      <c r="AB193" s="7" t="n">
        <v>0</v>
      </c>
      <c r="AC193" s="7" t="n">
        <v>523002.73757895</v>
      </c>
      <c r="AD193" s="7" t="n">
        <v>2038752.85385431</v>
      </c>
      <c r="AE193" s="7" t="n">
        <v>0</v>
      </c>
      <c r="AF193" s="7" t="n">
        <v>0</v>
      </c>
      <c r="AG193" s="7" t="n">
        <v>279838.228499999</v>
      </c>
      <c r="AH193" s="7" t="n">
        <v>0</v>
      </c>
      <c r="AI193" s="7" t="n">
        <v>108286.920294216</v>
      </c>
      <c r="AJ193" s="7" t="n">
        <v>20619969.7178543</v>
      </c>
      <c r="AK193" s="7" t="n">
        <v>0</v>
      </c>
      <c r="AL193" s="7" t="n">
        <v>0</v>
      </c>
      <c r="AM193" s="7" t="n">
        <v>366251.805999998</v>
      </c>
      <c r="AN193" s="7" t="n">
        <v>0</v>
      </c>
      <c r="AO193" s="7" t="n">
        <v>0</v>
      </c>
      <c r="AP193" s="7" t="n">
        <v>399194.508154892</v>
      </c>
      <c r="AQ193" s="7" t="n">
        <v>0</v>
      </c>
      <c r="AR193" s="7" t="n">
        <v>2119135.41692275</v>
      </c>
      <c r="AS193" s="7" t="n">
        <v>162310.759478261</v>
      </c>
      <c r="AT193" s="7" t="n">
        <v>892974.804500886</v>
      </c>
      <c r="AU193" s="7" t="n">
        <v>0</v>
      </c>
      <c r="AV193" s="7" t="n">
        <v>633723.805585861</v>
      </c>
      <c r="AW193" s="1" t="n">
        <f aca="false">SUM(G193:Z193)</f>
        <v>22904760.3268804</v>
      </c>
      <c r="AX193" s="1" t="n">
        <f aca="false">SUM(G193:AV193)</f>
        <v>51196061.0373548</v>
      </c>
      <c r="AY193" s="1" t="s">
        <v>266</v>
      </c>
      <c r="AZ193" s="1" t="s">
        <v>266</v>
      </c>
      <c r="BA193" s="1" t="s">
        <v>266</v>
      </c>
      <c r="BB193" s="5" t="s">
        <v>144</v>
      </c>
      <c r="BC193" s="1" t="s">
        <v>267</v>
      </c>
    </row>
    <row r="194" customFormat="false" ht="13.8" hidden="false" customHeight="false" outlineLevel="0" collapsed="false">
      <c r="A194" s="1" t="s">
        <v>142</v>
      </c>
      <c r="B194" s="1" t="s">
        <v>264</v>
      </c>
      <c r="C194" s="1" t="str">
        <f aca="false">CONCATENATE(A194,"_",B194)</f>
        <v>E_V</v>
      </c>
      <c r="E194" s="5" t="s">
        <v>269</v>
      </c>
      <c r="F194" s="6" t="n">
        <v>44078.4894212963</v>
      </c>
      <c r="G194" s="7" t="n">
        <v>678646.515421787</v>
      </c>
      <c r="H194" s="7" t="n">
        <v>309903.492288813</v>
      </c>
      <c r="I194" s="7" t="n">
        <v>110095.396149177</v>
      </c>
      <c r="J194" s="7" t="n">
        <v>179275.241497628</v>
      </c>
      <c r="K194" s="7" t="n">
        <v>17644.8592140497</v>
      </c>
      <c r="L194" s="7" t="n">
        <v>0</v>
      </c>
      <c r="M194" s="7" t="n">
        <v>0</v>
      </c>
      <c r="N194" s="7" t="n">
        <v>2778021.35636665</v>
      </c>
      <c r="O194" s="7" t="n">
        <v>0</v>
      </c>
      <c r="P194" s="7" t="n">
        <v>0</v>
      </c>
      <c r="Q194" s="7" t="n">
        <v>49790.7379999991</v>
      </c>
      <c r="R194" s="7" t="n">
        <v>0</v>
      </c>
      <c r="S194" s="7" t="n">
        <v>0</v>
      </c>
      <c r="T194" s="7" t="n">
        <v>3916041.84216832</v>
      </c>
      <c r="U194" s="7" t="n">
        <v>945898.690726995</v>
      </c>
      <c r="V194" s="7" t="n">
        <v>294416.857647063</v>
      </c>
      <c r="W194" s="7" t="n">
        <v>12955623.5724492</v>
      </c>
      <c r="X194" s="7" t="n">
        <v>630111.846704671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603557.664619302</v>
      </c>
      <c r="AD194" s="7" t="n">
        <v>2355659.1047652</v>
      </c>
      <c r="AE194" s="7" t="n">
        <v>0</v>
      </c>
      <c r="AF194" s="7" t="n">
        <v>1616183.90135668</v>
      </c>
      <c r="AG194" s="7" t="n">
        <v>0</v>
      </c>
      <c r="AH194" s="7" t="n">
        <v>0</v>
      </c>
      <c r="AI194" s="7" t="n">
        <v>240329.249842148</v>
      </c>
      <c r="AJ194" s="7" t="n">
        <v>28190866.6924938</v>
      </c>
      <c r="AK194" s="7" t="n">
        <v>0</v>
      </c>
      <c r="AL194" s="7" t="n">
        <v>254950.818188585</v>
      </c>
      <c r="AM194" s="7" t="n">
        <v>0</v>
      </c>
      <c r="AN194" s="7" t="n">
        <v>0</v>
      </c>
      <c r="AO194" s="7" t="n">
        <v>0</v>
      </c>
      <c r="AP194" s="7" t="n">
        <v>841197.655868477</v>
      </c>
      <c r="AQ194" s="7" t="n">
        <v>0</v>
      </c>
      <c r="AR194" s="7" t="n">
        <v>2363462.08718942</v>
      </c>
      <c r="AS194" s="7" t="n">
        <v>316922.941449623</v>
      </c>
      <c r="AT194" s="7" t="n">
        <v>734656.729553866</v>
      </c>
      <c r="AU194" s="7" t="n">
        <v>0</v>
      </c>
      <c r="AV194" s="7" t="n">
        <v>586140.204787504</v>
      </c>
      <c r="AW194" s="1" t="n">
        <f aca="false">SUM(G194:Z194)</f>
        <v>22865470.4086344</v>
      </c>
      <c r="AX194" s="1" t="n">
        <f aca="false">SUM(G194:AV194)</f>
        <v>60969397.458749</v>
      </c>
      <c r="AY194" s="1" t="s">
        <v>266</v>
      </c>
      <c r="AZ194" s="1" t="s">
        <v>266</v>
      </c>
      <c r="BA194" s="1" t="s">
        <v>266</v>
      </c>
      <c r="BB194" s="5" t="s">
        <v>144</v>
      </c>
      <c r="BC194" s="1" t="s">
        <v>267</v>
      </c>
    </row>
    <row r="195" customFormat="false" ht="13.8" hidden="false" customHeight="false" outlineLevel="0" collapsed="false">
      <c r="A195" s="1" t="s">
        <v>142</v>
      </c>
      <c r="B195" s="1" t="s">
        <v>264</v>
      </c>
      <c r="C195" s="1" t="str">
        <f aca="false">CONCATENATE(A195,"_",B195)</f>
        <v>E_V</v>
      </c>
      <c r="E195" s="5" t="s">
        <v>270</v>
      </c>
      <c r="F195" s="6" t="n">
        <v>44078.5280671296</v>
      </c>
      <c r="G195" s="7" t="n">
        <v>14482.5688795601</v>
      </c>
      <c r="H195" s="7" t="n">
        <v>0</v>
      </c>
      <c r="I195" s="7" t="n">
        <v>0</v>
      </c>
      <c r="J195" s="7" t="n">
        <v>0</v>
      </c>
      <c r="K195" s="7" t="n">
        <v>13894.1036209373</v>
      </c>
      <c r="L195" s="7" t="n">
        <v>0</v>
      </c>
      <c r="M195" s="7" t="n">
        <v>0</v>
      </c>
      <c r="N195" s="7" t="n">
        <v>56692.2676909097</v>
      </c>
      <c r="O195" s="7" t="n">
        <v>0</v>
      </c>
      <c r="P195" s="7" t="n">
        <v>0</v>
      </c>
      <c r="Q195" s="7" t="n">
        <v>40539.9098760323</v>
      </c>
      <c r="R195" s="7" t="n">
        <v>0</v>
      </c>
      <c r="S195" s="7" t="n">
        <v>0</v>
      </c>
      <c r="T195" s="7" t="n">
        <v>2904319.94991311</v>
      </c>
      <c r="U195" s="7" t="n">
        <v>3581533.18907879</v>
      </c>
      <c r="V195" s="7" t="n">
        <v>99034.9956637475</v>
      </c>
      <c r="W195" s="7" t="n">
        <v>25252943.9643957</v>
      </c>
      <c r="X195" s="7" t="n">
        <v>1550679.46470324</v>
      </c>
      <c r="Y195" s="7" t="n">
        <v>0</v>
      </c>
      <c r="Z195" s="7" t="n">
        <v>0</v>
      </c>
      <c r="AA195" s="7" t="n">
        <v>0</v>
      </c>
      <c r="AB195" s="7" t="n">
        <v>0</v>
      </c>
      <c r="AC195" s="7" t="n">
        <v>797655.346422662</v>
      </c>
      <c r="AD195" s="7" t="n">
        <v>3105707.51279494</v>
      </c>
      <c r="AE195" s="7" t="n">
        <v>0</v>
      </c>
      <c r="AF195" s="7" t="n">
        <v>24935.6226553233</v>
      </c>
      <c r="AG195" s="7" t="n">
        <v>99858.6062413225</v>
      </c>
      <c r="AH195" s="7" t="n">
        <v>0</v>
      </c>
      <c r="AI195" s="7" t="n">
        <v>57981.5649082644</v>
      </c>
      <c r="AJ195" s="7" t="n">
        <v>39977091.8031933</v>
      </c>
      <c r="AK195" s="7" t="n">
        <v>0</v>
      </c>
      <c r="AL195" s="7" t="n">
        <v>63145.9535</v>
      </c>
      <c r="AM195" s="7" t="n">
        <v>0</v>
      </c>
      <c r="AN195" s="7" t="n">
        <v>0</v>
      </c>
      <c r="AO195" s="7" t="n">
        <v>0</v>
      </c>
      <c r="AP195" s="7" t="n">
        <v>859487.549499995</v>
      </c>
      <c r="AQ195" s="7" t="n">
        <v>0</v>
      </c>
      <c r="AR195" s="7" t="n">
        <v>2250822.17435205</v>
      </c>
      <c r="AS195" s="7" t="n">
        <v>242456.811147095</v>
      </c>
      <c r="AT195" s="7" t="n">
        <v>1649422.85673714</v>
      </c>
      <c r="AU195" s="7" t="n">
        <v>0</v>
      </c>
      <c r="AV195" s="7" t="n">
        <v>7333324.53904564</v>
      </c>
      <c r="AW195" s="1" t="n">
        <f aca="false">SUM(G195:Z195)</f>
        <v>33514120.413822</v>
      </c>
      <c r="AX195" s="1" t="n">
        <f aca="false">SUM(G195:AV195)</f>
        <v>89976010.7543198</v>
      </c>
      <c r="AY195" s="1" t="s">
        <v>266</v>
      </c>
      <c r="AZ195" s="1" t="s">
        <v>266</v>
      </c>
      <c r="BA195" s="1" t="s">
        <v>266</v>
      </c>
      <c r="BB195" s="5" t="s">
        <v>144</v>
      </c>
      <c r="BC195" s="1" t="s">
        <v>267</v>
      </c>
    </row>
    <row r="196" customFormat="false" ht="13.8" hidden="false" customHeight="false" outlineLevel="0" collapsed="false">
      <c r="A196" s="1" t="s">
        <v>142</v>
      </c>
      <c r="B196" s="1" t="s">
        <v>264</v>
      </c>
      <c r="C196" s="1" t="str">
        <f aca="false">CONCATENATE(A196,"_",B196)</f>
        <v>E_V</v>
      </c>
      <c r="E196" s="5" t="s">
        <v>271</v>
      </c>
      <c r="F196" s="6" t="n">
        <v>44102.4377546296</v>
      </c>
      <c r="G196" s="7" t="n">
        <v>10128531.6225439</v>
      </c>
      <c r="H196" s="7" t="n">
        <v>368214.746755748</v>
      </c>
      <c r="I196" s="7" t="n">
        <v>177829.491812719</v>
      </c>
      <c r="J196" s="7" t="n">
        <v>573770.794029787</v>
      </c>
      <c r="K196" s="7" t="n">
        <v>36584.1374834717</v>
      </c>
      <c r="L196" s="7" t="n">
        <v>35276.7283057857</v>
      </c>
      <c r="M196" s="7" t="n">
        <v>490001.410249493</v>
      </c>
      <c r="N196" s="7" t="n">
        <v>3627726.05249331</v>
      </c>
      <c r="O196" s="7" t="n">
        <v>66187.0152202477</v>
      </c>
      <c r="P196" s="7" t="n">
        <v>11391.9985999999</v>
      </c>
      <c r="Q196" s="7" t="n">
        <v>673920.24006432</v>
      </c>
      <c r="R196" s="7" t="n">
        <v>136979.925575369</v>
      </c>
      <c r="S196" s="7" t="n">
        <v>0</v>
      </c>
      <c r="T196" s="7" t="n">
        <v>12442544.7641571</v>
      </c>
      <c r="U196" s="7" t="n">
        <v>2601097.05405955</v>
      </c>
      <c r="V196" s="7" t="n">
        <v>1213790.91781654</v>
      </c>
      <c r="W196" s="7" t="n">
        <v>20389978.0252752</v>
      </c>
      <c r="X196" s="7" t="n">
        <v>4222254.16913797</v>
      </c>
      <c r="Y196" s="7" t="n">
        <v>945235.372818406</v>
      </c>
      <c r="Z196" s="7" t="n">
        <v>0</v>
      </c>
      <c r="AA196" s="7" t="n">
        <v>0</v>
      </c>
      <c r="AB196" s="7" t="n">
        <v>0</v>
      </c>
      <c r="AC196" s="7" t="n">
        <v>1932550.90181774</v>
      </c>
      <c r="AD196" s="7" t="n">
        <v>7406449.65867075</v>
      </c>
      <c r="AE196" s="7" t="n">
        <v>0</v>
      </c>
      <c r="AF196" s="7" t="n">
        <v>1948376.91323555</v>
      </c>
      <c r="AG196" s="7" t="n">
        <v>207224.034044629</v>
      </c>
      <c r="AH196" s="7" t="n">
        <v>0</v>
      </c>
      <c r="AI196" s="7" t="n">
        <v>233528.93240909</v>
      </c>
      <c r="AJ196" s="7" t="n">
        <v>90624154.3568154</v>
      </c>
      <c r="AK196" s="7" t="n">
        <v>0</v>
      </c>
      <c r="AL196" s="7" t="n">
        <v>411945.693499998</v>
      </c>
      <c r="AM196" s="7" t="n">
        <v>0</v>
      </c>
      <c r="AN196" s="7" t="n">
        <v>0</v>
      </c>
      <c r="AO196" s="7" t="n">
        <v>1566435.80672323</v>
      </c>
      <c r="AP196" s="7" t="n">
        <v>809321.28599043</v>
      </c>
      <c r="AQ196" s="7" t="n">
        <v>728367.715115002</v>
      </c>
      <c r="AR196" s="7" t="n">
        <v>14964529.4855001</v>
      </c>
      <c r="AS196" s="7" t="n">
        <v>1024859.679</v>
      </c>
      <c r="AT196" s="7" t="n">
        <v>2334638.2488648</v>
      </c>
      <c r="AU196" s="7" t="n">
        <v>0</v>
      </c>
      <c r="AV196" s="7" t="n">
        <v>8356711.73211238</v>
      </c>
      <c r="AW196" s="1" t="n">
        <f aca="false">SUM(G196:Z196)</f>
        <v>58141314.4663989</v>
      </c>
      <c r="AX196" s="1" t="n">
        <f aca="false">SUM(G196:AV196)</f>
        <v>190690408.910198</v>
      </c>
      <c r="AY196" s="1" t="s">
        <v>266</v>
      </c>
      <c r="AZ196" s="1" t="s">
        <v>266</v>
      </c>
      <c r="BA196" s="1" t="s">
        <v>266</v>
      </c>
      <c r="BB196" s="5" t="s">
        <v>144</v>
      </c>
      <c r="BC196" s="1" t="s">
        <v>267</v>
      </c>
    </row>
    <row r="197" customFormat="false" ht="13.8" hidden="false" customHeight="false" outlineLevel="0" collapsed="false">
      <c r="A197" s="1" t="s">
        <v>142</v>
      </c>
      <c r="B197" s="1" t="s">
        <v>264</v>
      </c>
      <c r="C197" s="1" t="str">
        <f aca="false">CONCATENATE(A197,"_",B197)</f>
        <v>E_V</v>
      </c>
      <c r="E197" s="5" t="s">
        <v>272</v>
      </c>
      <c r="F197" s="6" t="n">
        <v>44078.6050462963</v>
      </c>
      <c r="G197" s="7" t="n">
        <v>3117691.23087452</v>
      </c>
      <c r="H197" s="7" t="n">
        <v>1174748.24104487</v>
      </c>
      <c r="I197" s="7" t="n">
        <v>372220.365919623</v>
      </c>
      <c r="J197" s="7" t="n">
        <v>975451.730629599</v>
      </c>
      <c r="K197" s="7" t="n">
        <v>55866.5254999998</v>
      </c>
      <c r="L197" s="7" t="n">
        <v>22837.0445619834</v>
      </c>
      <c r="M197" s="7" t="n">
        <v>235719.809</v>
      </c>
      <c r="N197" s="7" t="n">
        <v>10538802.1803736</v>
      </c>
      <c r="O197" s="7" t="n">
        <v>43965.0159999993</v>
      </c>
      <c r="P197" s="7" t="n">
        <v>3023.298</v>
      </c>
      <c r="Q197" s="7" t="n">
        <v>723652.834917336</v>
      </c>
      <c r="R197" s="7" t="n">
        <v>139575.59687715</v>
      </c>
      <c r="S197" s="7" t="n">
        <v>0</v>
      </c>
      <c r="T197" s="7" t="n">
        <v>1085912.43610532</v>
      </c>
      <c r="U197" s="7" t="n">
        <v>2163475.31157971</v>
      </c>
      <c r="V197" s="7" t="n">
        <v>0</v>
      </c>
      <c r="W197" s="7" t="n">
        <v>15035094.6222221</v>
      </c>
      <c r="X197" s="7" t="n">
        <v>635902.488817898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278202.752083492</v>
      </c>
      <c r="AD197" s="7" t="n">
        <v>1113633.93108762</v>
      </c>
      <c r="AE197" s="7" t="n">
        <v>0</v>
      </c>
      <c r="AF197" s="7" t="n">
        <v>0</v>
      </c>
      <c r="AG197" s="7" t="n">
        <v>1225930.1604086</v>
      </c>
      <c r="AH197" s="7" t="n">
        <v>0</v>
      </c>
      <c r="AI197" s="7" t="n">
        <v>26696.3603454542</v>
      </c>
      <c r="AJ197" s="7" t="n">
        <v>7131578.65829775</v>
      </c>
      <c r="AK197" s="7" t="n">
        <v>0</v>
      </c>
      <c r="AL197" s="7" t="n">
        <v>0</v>
      </c>
      <c r="AM197" s="7" t="n">
        <v>0</v>
      </c>
      <c r="AN197" s="7" t="n">
        <v>0</v>
      </c>
      <c r="AO197" s="7" t="n">
        <v>0</v>
      </c>
      <c r="AP197" s="7" t="n">
        <v>375313.528</v>
      </c>
      <c r="AQ197" s="7" t="n">
        <v>0</v>
      </c>
      <c r="AR197" s="7" t="n">
        <v>663649.171604247</v>
      </c>
      <c r="AS197" s="7" t="n">
        <v>189338.762775313</v>
      </c>
      <c r="AT197" s="7" t="n">
        <v>2048757.24537991</v>
      </c>
      <c r="AU197" s="7" t="n">
        <v>0</v>
      </c>
      <c r="AV197" s="7" t="n">
        <v>9633501.54079205</v>
      </c>
      <c r="AW197" s="1" t="n">
        <f aca="false">SUM(G197:Z197)</f>
        <v>36323938.7324237</v>
      </c>
      <c r="AX197" s="1" t="n">
        <f aca="false">SUM(G197:AV197)</f>
        <v>59010540.8431981</v>
      </c>
      <c r="AY197" s="1" t="s">
        <v>266</v>
      </c>
      <c r="AZ197" s="1" t="s">
        <v>266</v>
      </c>
      <c r="BA197" s="1" t="s">
        <v>266</v>
      </c>
      <c r="BB197" s="5" t="s">
        <v>144</v>
      </c>
      <c r="BC197" s="1" t="s">
        <v>267</v>
      </c>
    </row>
    <row r="198" customFormat="false" ht="13.8" hidden="false" customHeight="false" outlineLevel="0" collapsed="false">
      <c r="A198" s="1" t="s">
        <v>142</v>
      </c>
      <c r="B198" s="1" t="s">
        <v>264</v>
      </c>
      <c r="C198" s="1" t="str">
        <f aca="false">CONCATENATE(A198,"_",B198)</f>
        <v>E_V</v>
      </c>
      <c r="E198" s="5" t="s">
        <v>273</v>
      </c>
      <c r="F198" s="6" t="n">
        <v>44078.6435763889</v>
      </c>
      <c r="G198" s="7" t="n">
        <v>355508.898049784</v>
      </c>
      <c r="H198" s="7" t="n">
        <v>14386.6508181815</v>
      </c>
      <c r="I198" s="7" t="n">
        <v>0</v>
      </c>
      <c r="J198" s="7" t="n">
        <v>151988.225941403</v>
      </c>
      <c r="K198" s="7" t="n">
        <v>14704.6677603306</v>
      </c>
      <c r="L198" s="7" t="n">
        <v>8451.98954214892</v>
      </c>
      <c r="M198" s="7" t="n">
        <v>180457.411624107</v>
      </c>
      <c r="N198" s="7" t="n">
        <v>199413.144499997</v>
      </c>
      <c r="O198" s="7" t="n">
        <v>18183.0284999998</v>
      </c>
      <c r="P198" s="7" t="n">
        <v>0</v>
      </c>
      <c r="Q198" s="7" t="n">
        <v>317545.102000002</v>
      </c>
      <c r="R198" s="7" t="n">
        <v>51636.9494115723</v>
      </c>
      <c r="S198" s="7" t="n">
        <v>0</v>
      </c>
      <c r="T198" s="7" t="n">
        <v>0</v>
      </c>
      <c r="U198" s="7" t="n">
        <v>970894.113000876</v>
      </c>
      <c r="V198" s="7" t="n">
        <v>0</v>
      </c>
      <c r="W198" s="7" t="n">
        <v>13807439.0276539</v>
      </c>
      <c r="X198" s="7" t="n">
        <v>1612910.0674158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205118.659551635</v>
      </c>
      <c r="AD198" s="7" t="n">
        <v>769194.587991016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98329.4549999996</v>
      </c>
      <c r="AJ198" s="7" t="n">
        <v>14774171.0745347</v>
      </c>
      <c r="AK198" s="7" t="n">
        <v>0</v>
      </c>
      <c r="AL198" s="7" t="n">
        <v>0</v>
      </c>
      <c r="AM198" s="7" t="n">
        <v>0</v>
      </c>
      <c r="AN198" s="7" t="n">
        <v>0</v>
      </c>
      <c r="AO198" s="7" t="n">
        <v>0</v>
      </c>
      <c r="AP198" s="7" t="n">
        <v>606093.644499997</v>
      </c>
      <c r="AQ198" s="7" t="n">
        <v>0</v>
      </c>
      <c r="AR198" s="7" t="n">
        <v>3077689.48238263</v>
      </c>
      <c r="AS198" s="7" t="n">
        <v>0</v>
      </c>
      <c r="AT198" s="7" t="n">
        <v>1862302.59711688</v>
      </c>
      <c r="AU198" s="7" t="n">
        <v>0</v>
      </c>
      <c r="AV198" s="7" t="n">
        <v>7000649.0897543</v>
      </c>
      <c r="AW198" s="1" t="n">
        <f aca="false">SUM(G198:Z198)</f>
        <v>17703519.2762181</v>
      </c>
      <c r="AX198" s="1" t="n">
        <f aca="false">SUM(G198:AV198)</f>
        <v>46097067.8670493</v>
      </c>
      <c r="AY198" s="1" t="s">
        <v>266</v>
      </c>
      <c r="AZ198" s="1" t="s">
        <v>266</v>
      </c>
      <c r="BA198" s="1" t="s">
        <v>266</v>
      </c>
      <c r="BB198" s="5" t="s">
        <v>144</v>
      </c>
      <c r="BC198" s="1" t="s">
        <v>267</v>
      </c>
    </row>
    <row r="199" customFormat="false" ht="13.8" hidden="false" customHeight="false" outlineLevel="0" collapsed="false">
      <c r="A199" s="1" t="s">
        <v>142</v>
      </c>
      <c r="B199" s="1" t="s">
        <v>264</v>
      </c>
      <c r="C199" s="1" t="str">
        <f aca="false">CONCATENATE(A199,"_",B199)</f>
        <v>E_V</v>
      </c>
      <c r="E199" s="5" t="s">
        <v>274</v>
      </c>
      <c r="F199" s="6" t="n">
        <v>44078.682025463</v>
      </c>
      <c r="G199" s="7" t="n">
        <v>14746434.2214481</v>
      </c>
      <c r="H199" s="7" t="n">
        <v>323993.262000004</v>
      </c>
      <c r="I199" s="7" t="n">
        <v>97097.0652071747</v>
      </c>
      <c r="J199" s="7" t="n">
        <v>255915.829331412</v>
      </c>
      <c r="K199" s="7" t="n">
        <v>35820.9853760336</v>
      </c>
      <c r="L199" s="7" t="n">
        <v>4043.16164793397</v>
      </c>
      <c r="M199" s="7" t="n">
        <v>150301.343159263</v>
      </c>
      <c r="N199" s="7" t="n">
        <v>2680062.90974897</v>
      </c>
      <c r="O199" s="7" t="n">
        <v>0</v>
      </c>
      <c r="P199" s="7" t="n">
        <v>6781.49357876702</v>
      </c>
      <c r="Q199" s="7" t="n">
        <v>63610.9469999987</v>
      </c>
      <c r="R199" s="7" t="n">
        <v>15086.4554329372</v>
      </c>
      <c r="S199" s="7" t="n">
        <v>0</v>
      </c>
      <c r="T199" s="7" t="n">
        <v>3077622.42752414</v>
      </c>
      <c r="U199" s="7" t="n">
        <v>3685532.33719376</v>
      </c>
      <c r="V199" s="7" t="n">
        <v>286634.13534388</v>
      </c>
      <c r="W199" s="7" t="n">
        <v>15732861.7691418</v>
      </c>
      <c r="X199" s="7" t="n">
        <v>82674.7079810881</v>
      </c>
      <c r="Y199" s="7" t="n">
        <v>0</v>
      </c>
      <c r="Z199" s="7" t="n">
        <v>0</v>
      </c>
      <c r="AA199" s="7" t="n">
        <v>512347.715263517</v>
      </c>
      <c r="AB199" s="7" t="n">
        <v>0</v>
      </c>
      <c r="AC199" s="7" t="n">
        <v>360572.276518055</v>
      </c>
      <c r="AD199" s="7" t="n">
        <v>1525773.77008378</v>
      </c>
      <c r="AE199" s="7" t="n">
        <v>0</v>
      </c>
      <c r="AF199" s="7" t="n">
        <v>457971.058999998</v>
      </c>
      <c r="AG199" s="7" t="n">
        <v>711387.574500001</v>
      </c>
      <c r="AH199" s="7" t="n">
        <v>0</v>
      </c>
      <c r="AI199" s="7" t="n">
        <v>158895.122627686</v>
      </c>
      <c r="AJ199" s="7" t="n">
        <v>24875976.8537559</v>
      </c>
      <c r="AK199" s="7" t="n">
        <v>924193.134999994</v>
      </c>
      <c r="AL199" s="7" t="n">
        <v>0</v>
      </c>
      <c r="AM199" s="7" t="n">
        <v>1219320.07583123</v>
      </c>
      <c r="AN199" s="7" t="n">
        <v>0</v>
      </c>
      <c r="AO199" s="7" t="n">
        <v>447247.898965363</v>
      </c>
      <c r="AP199" s="7" t="n">
        <v>846037.183938754</v>
      </c>
      <c r="AQ199" s="7" t="n">
        <v>0</v>
      </c>
      <c r="AR199" s="7" t="n">
        <v>1791161.85412716</v>
      </c>
      <c r="AS199" s="7" t="n">
        <v>376912.191021739</v>
      </c>
      <c r="AT199" s="7" t="n">
        <v>149496.201033875</v>
      </c>
      <c r="AU199" s="7" t="n">
        <v>0</v>
      </c>
      <c r="AV199" s="7" t="n">
        <v>0</v>
      </c>
      <c r="AW199" s="1" t="n">
        <f aca="false">SUM(G199:Z199)</f>
        <v>41244473.0511153</v>
      </c>
      <c r="AX199" s="1" t="n">
        <f aca="false">SUM(G199:AV199)</f>
        <v>75601765.9627823</v>
      </c>
      <c r="AY199" s="1" t="s">
        <v>266</v>
      </c>
      <c r="AZ199" s="1" t="s">
        <v>266</v>
      </c>
      <c r="BA199" s="1" t="s">
        <v>266</v>
      </c>
      <c r="BB199" s="5" t="s">
        <v>144</v>
      </c>
      <c r="BC199" s="1" t="s">
        <v>267</v>
      </c>
    </row>
    <row r="200" customFormat="false" ht="13.8" hidden="false" customHeight="false" outlineLevel="0" collapsed="false">
      <c r="A200" s="1" t="s">
        <v>142</v>
      </c>
      <c r="B200" s="1" t="s">
        <v>264</v>
      </c>
      <c r="C200" s="1" t="str">
        <f aca="false">CONCATENATE(A200,"_",B200)</f>
        <v>E_V</v>
      </c>
      <c r="E200" s="5" t="s">
        <v>275</v>
      </c>
      <c r="F200" s="6" t="n">
        <v>44078.7204861111</v>
      </c>
      <c r="G200" s="7" t="n">
        <v>2202721.16867615</v>
      </c>
      <c r="H200" s="7" t="n">
        <v>1035252.44934509</v>
      </c>
      <c r="I200" s="7" t="n">
        <v>308027.894779762</v>
      </c>
      <c r="J200" s="7" t="n">
        <v>623466.229035234</v>
      </c>
      <c r="K200" s="7" t="n">
        <v>22384.694318182</v>
      </c>
      <c r="L200" s="7" t="n">
        <v>0</v>
      </c>
      <c r="M200" s="7" t="n">
        <v>114413.72452149</v>
      </c>
      <c r="N200" s="7" t="n">
        <v>8977338.98675913</v>
      </c>
      <c r="O200" s="7" t="n">
        <v>0</v>
      </c>
      <c r="P200" s="7" t="n">
        <v>1974.41249999998</v>
      </c>
      <c r="Q200" s="7" t="n">
        <v>41035.7459999997</v>
      </c>
      <c r="R200" s="7" t="n">
        <v>14898.5726783382</v>
      </c>
      <c r="S200" s="7" t="n">
        <v>0</v>
      </c>
      <c r="T200" s="7" t="n">
        <v>2229984.56826074</v>
      </c>
      <c r="U200" s="7" t="n">
        <v>3104097.48117885</v>
      </c>
      <c r="V200" s="7" t="n">
        <v>100425.837685757</v>
      </c>
      <c r="W200" s="7" t="n">
        <v>19841721.1113382</v>
      </c>
      <c r="X200" s="7" t="n">
        <v>3179622.64033494</v>
      </c>
      <c r="Y200" s="7" t="n">
        <v>0</v>
      </c>
      <c r="Z200" s="7" t="n">
        <v>0</v>
      </c>
      <c r="AA200" s="7" t="n">
        <v>928692.592849957</v>
      </c>
      <c r="AB200" s="7" t="n">
        <v>0</v>
      </c>
      <c r="AC200" s="7" t="n">
        <v>544163.06650379</v>
      </c>
      <c r="AD200" s="7" t="n">
        <v>2124964.94472546</v>
      </c>
      <c r="AE200" s="7" t="n">
        <v>0</v>
      </c>
      <c r="AF200" s="7" t="n">
        <v>1121821.67446565</v>
      </c>
      <c r="AG200" s="7" t="n">
        <v>0</v>
      </c>
      <c r="AH200" s="7" t="n">
        <v>0</v>
      </c>
      <c r="AI200" s="7" t="n">
        <v>43201.1463243802</v>
      </c>
      <c r="AJ200" s="7" t="n">
        <v>19931824.1840364</v>
      </c>
      <c r="AK200" s="7" t="n">
        <v>1654009.08415211</v>
      </c>
      <c r="AL200" s="7" t="n">
        <v>0</v>
      </c>
      <c r="AM200" s="7" t="n">
        <v>1148607.00495574</v>
      </c>
      <c r="AN200" s="7" t="n">
        <v>74766.7395764897</v>
      </c>
      <c r="AO200" s="7" t="n">
        <v>271304.251511618</v>
      </c>
      <c r="AP200" s="7" t="n">
        <v>780853.860999993</v>
      </c>
      <c r="AQ200" s="7" t="n">
        <v>0</v>
      </c>
      <c r="AR200" s="7" t="n">
        <v>2037921.5450107</v>
      </c>
      <c r="AS200" s="7" t="n">
        <v>0</v>
      </c>
      <c r="AT200" s="7" t="n">
        <v>1225731.37427995</v>
      </c>
      <c r="AU200" s="7" t="n">
        <v>0</v>
      </c>
      <c r="AV200" s="7" t="n">
        <v>2090766.25184873</v>
      </c>
      <c r="AW200" s="1" t="n">
        <f aca="false">SUM(G200:Z200)</f>
        <v>41797365.5174119</v>
      </c>
      <c r="AX200" s="1" t="n">
        <f aca="false">SUM(G200:AV200)</f>
        <v>75775993.2386528</v>
      </c>
      <c r="AY200" s="1" t="s">
        <v>266</v>
      </c>
      <c r="AZ200" s="1" t="s">
        <v>266</v>
      </c>
      <c r="BA200" s="1" t="s">
        <v>266</v>
      </c>
      <c r="BB200" s="5" t="s">
        <v>144</v>
      </c>
      <c r="BC200" s="1" t="s">
        <v>267</v>
      </c>
    </row>
    <row r="201" customFormat="false" ht="13.8" hidden="false" customHeight="false" outlineLevel="0" collapsed="false">
      <c r="A201" s="1" t="s">
        <v>142</v>
      </c>
      <c r="B201" s="1" t="s">
        <v>264</v>
      </c>
      <c r="C201" s="1" t="str">
        <f aca="false">CONCATENATE(A201,"_",B201)</f>
        <v>E_V</v>
      </c>
      <c r="E201" s="5" t="s">
        <v>276</v>
      </c>
      <c r="F201" s="6" t="n">
        <v>44102.3990509259</v>
      </c>
      <c r="G201" s="7" t="n">
        <v>13606.0623187557</v>
      </c>
      <c r="H201" s="7" t="n">
        <v>0</v>
      </c>
      <c r="I201" s="7" t="n">
        <v>0</v>
      </c>
      <c r="J201" s="7" t="n">
        <v>0</v>
      </c>
      <c r="K201" s="7" t="n">
        <v>15142.3337911745</v>
      </c>
      <c r="L201" s="7" t="n">
        <v>0</v>
      </c>
      <c r="M201" s="7" t="n">
        <v>0</v>
      </c>
      <c r="N201" s="7" t="n">
        <v>44934.7745000001</v>
      </c>
      <c r="O201" s="7" t="n">
        <v>0</v>
      </c>
      <c r="P201" s="7" t="n">
        <v>8100.47342000004</v>
      </c>
      <c r="Q201" s="7" t="n">
        <v>100541.748500002</v>
      </c>
      <c r="R201" s="7" t="n">
        <v>0</v>
      </c>
      <c r="S201" s="7" t="n">
        <v>0</v>
      </c>
      <c r="T201" s="7" t="n">
        <v>5767854.01235746</v>
      </c>
      <c r="U201" s="7" t="n">
        <v>1938843.21803646</v>
      </c>
      <c r="V201" s="7" t="n">
        <v>465078.686613561</v>
      </c>
      <c r="W201" s="7" t="n">
        <v>6925126.69743684</v>
      </c>
      <c r="X201" s="7" t="n">
        <v>1147834.7855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632075.871839034</v>
      </c>
      <c r="AD201" s="7" t="n">
        <v>2453899.33247109</v>
      </c>
      <c r="AE201" s="7" t="n">
        <v>0</v>
      </c>
      <c r="AF201" s="7" t="n">
        <v>0</v>
      </c>
      <c r="AG201" s="7" t="n">
        <v>103277.8955</v>
      </c>
      <c r="AH201" s="7" t="n">
        <v>0</v>
      </c>
      <c r="AI201" s="7" t="n">
        <v>0</v>
      </c>
      <c r="AJ201" s="7" t="n">
        <v>27749089.5095553</v>
      </c>
      <c r="AK201" s="7" t="n">
        <v>0</v>
      </c>
      <c r="AL201" s="7" t="n">
        <v>0</v>
      </c>
      <c r="AM201" s="7" t="n">
        <v>0</v>
      </c>
      <c r="AN201" s="7" t="n">
        <v>0</v>
      </c>
      <c r="AO201" s="7" t="n">
        <v>0</v>
      </c>
      <c r="AP201" s="7" t="n">
        <v>596049.41541697</v>
      </c>
      <c r="AQ201" s="7" t="n">
        <v>0</v>
      </c>
      <c r="AR201" s="7" t="n">
        <v>3835095.37503429</v>
      </c>
      <c r="AS201" s="7" t="n">
        <v>959681.214349168</v>
      </c>
      <c r="AT201" s="7" t="n">
        <v>812907.934218735</v>
      </c>
      <c r="AU201" s="7" t="n">
        <v>0</v>
      </c>
      <c r="AV201" s="7" t="n">
        <v>5944897.30688503</v>
      </c>
      <c r="AW201" s="1" t="n">
        <f aca="false">SUM(G201:Z201)</f>
        <v>16427062.7924743</v>
      </c>
      <c r="AX201" s="1" t="n">
        <f aca="false">SUM(G201:AV201)</f>
        <v>59514036.6477439</v>
      </c>
      <c r="AY201" s="1" t="s">
        <v>266</v>
      </c>
      <c r="AZ201" s="1" t="s">
        <v>266</v>
      </c>
      <c r="BA201" s="1" t="s">
        <v>266</v>
      </c>
      <c r="BB201" s="5" t="s">
        <v>144</v>
      </c>
      <c r="BC201" s="1" t="s">
        <v>267</v>
      </c>
    </row>
    <row r="202" customFormat="false" ht="13.8" hidden="false" customHeight="false" outlineLevel="0" collapsed="false">
      <c r="A202" s="1" t="s">
        <v>142</v>
      </c>
      <c r="B202" s="1" t="s">
        <v>264</v>
      </c>
      <c r="C202" s="1" t="str">
        <f aca="false">CONCATENATE(A202,"_",B202)</f>
        <v>E_V</v>
      </c>
      <c r="E202" s="5" t="s">
        <v>277</v>
      </c>
      <c r="F202" s="6" t="n">
        <v>44078.7974537037</v>
      </c>
      <c r="G202" s="7" t="n">
        <v>5637400.70653065</v>
      </c>
      <c r="H202" s="7" t="n">
        <v>127046.874700002</v>
      </c>
      <c r="I202" s="7" t="n">
        <v>87355.9297025125</v>
      </c>
      <c r="J202" s="7" t="n">
        <v>267519.155917021</v>
      </c>
      <c r="K202" s="7" t="n">
        <v>23816.0494999994</v>
      </c>
      <c r="L202" s="7" t="n">
        <v>19076.5241495863</v>
      </c>
      <c r="M202" s="7" t="n">
        <v>310410.023522115</v>
      </c>
      <c r="N202" s="7" t="n">
        <v>1572461.90086664</v>
      </c>
      <c r="O202" s="7" t="n">
        <v>2220862.69812036</v>
      </c>
      <c r="P202" s="7" t="n">
        <v>0</v>
      </c>
      <c r="Q202" s="7" t="n">
        <v>512602.485610713</v>
      </c>
      <c r="R202" s="7" t="n">
        <v>84162.2474016529</v>
      </c>
      <c r="S202" s="7" t="n">
        <v>0</v>
      </c>
      <c r="T202" s="7" t="n">
        <v>3239870.9165956</v>
      </c>
      <c r="U202" s="7" t="n">
        <v>931763.98670898</v>
      </c>
      <c r="V202" s="7" t="n">
        <v>81870.1641684212</v>
      </c>
      <c r="W202" s="7" t="n">
        <v>4532233.53643481</v>
      </c>
      <c r="X202" s="7" t="n">
        <v>1070202.21875234</v>
      </c>
      <c r="Y202" s="7" t="n">
        <v>875633.938969117</v>
      </c>
      <c r="Z202" s="7" t="n">
        <v>0</v>
      </c>
      <c r="AA202" s="7" t="n">
        <v>136146.285281011</v>
      </c>
      <c r="AB202" s="7" t="n">
        <v>254607.339989518</v>
      </c>
      <c r="AC202" s="7" t="n">
        <v>273044.577125024</v>
      </c>
      <c r="AD202" s="7" t="n">
        <v>1066245.94515667</v>
      </c>
      <c r="AE202" s="7" t="n">
        <v>191240.547999999</v>
      </c>
      <c r="AF202" s="7" t="n">
        <v>0</v>
      </c>
      <c r="AG202" s="7" t="n">
        <v>246500.108500001</v>
      </c>
      <c r="AH202" s="7" t="n">
        <v>0</v>
      </c>
      <c r="AI202" s="7" t="n">
        <v>52295.7526607438</v>
      </c>
      <c r="AJ202" s="7" t="n">
        <v>16839428.9583103</v>
      </c>
      <c r="AK202" s="7" t="n">
        <v>0</v>
      </c>
      <c r="AL202" s="7" t="n">
        <v>0</v>
      </c>
      <c r="AM202" s="7" t="n">
        <v>314068.640729795</v>
      </c>
      <c r="AN202" s="7" t="n">
        <v>277480.938305733</v>
      </c>
      <c r="AO202" s="7" t="n">
        <v>200242.009424429</v>
      </c>
      <c r="AP202" s="7" t="n">
        <v>738788.895328386</v>
      </c>
      <c r="AQ202" s="7" t="n">
        <v>0</v>
      </c>
      <c r="AR202" s="7" t="n">
        <v>1444574.48699327</v>
      </c>
      <c r="AS202" s="7" t="n">
        <v>0</v>
      </c>
      <c r="AT202" s="7" t="n">
        <v>567829.20455945</v>
      </c>
      <c r="AU202" s="7" t="n">
        <v>0</v>
      </c>
      <c r="AV202" s="7" t="n">
        <v>1266946.68206815</v>
      </c>
      <c r="AW202" s="1" t="n">
        <f aca="false">SUM(G202:Z202)</f>
        <v>21594289.3576505</v>
      </c>
      <c r="AX202" s="1" t="n">
        <f aca="false">SUM(G202:AV202)</f>
        <v>45463729.730083</v>
      </c>
      <c r="AY202" s="1" t="s">
        <v>266</v>
      </c>
      <c r="AZ202" s="1" t="s">
        <v>266</v>
      </c>
      <c r="BA202" s="1" t="s">
        <v>266</v>
      </c>
      <c r="BB202" s="5" t="s">
        <v>144</v>
      </c>
      <c r="BC202" s="1" t="s">
        <v>267</v>
      </c>
    </row>
    <row r="203" customFormat="false" ht="13.8" hidden="false" customHeight="false" outlineLevel="0" collapsed="false">
      <c r="A203" s="1" t="s">
        <v>142</v>
      </c>
      <c r="B203" s="1" t="s">
        <v>264</v>
      </c>
      <c r="C203" s="1" t="str">
        <f aca="false">CONCATENATE(A203,"_",B203)</f>
        <v>E_V</v>
      </c>
      <c r="E203" s="5" t="s">
        <v>278</v>
      </c>
      <c r="F203" s="6" t="n">
        <v>44078.1424884259</v>
      </c>
      <c r="G203" s="7" t="n">
        <v>1172784.18782208</v>
      </c>
      <c r="H203" s="7" t="n">
        <v>522711.003165349</v>
      </c>
      <c r="I203" s="7" t="n">
        <v>155549.999700132</v>
      </c>
      <c r="J203" s="7" t="n">
        <v>453508.56813062</v>
      </c>
      <c r="K203" s="7" t="n">
        <v>29335.6949999997</v>
      </c>
      <c r="L203" s="7" t="n">
        <v>0</v>
      </c>
      <c r="M203" s="7" t="n">
        <v>87291.7203421474</v>
      </c>
      <c r="N203" s="7" t="n">
        <v>5038320.06274676</v>
      </c>
      <c r="O203" s="7" t="n">
        <v>0</v>
      </c>
      <c r="P203" s="7" t="n">
        <v>0</v>
      </c>
      <c r="Q203" s="7" t="n">
        <v>31169.7062347185</v>
      </c>
      <c r="R203" s="7" t="n">
        <v>0</v>
      </c>
      <c r="S203" s="7" t="n">
        <v>0</v>
      </c>
      <c r="T203" s="7" t="n">
        <v>5058892.1125989</v>
      </c>
      <c r="U203" s="7" t="n">
        <v>841870.423827642</v>
      </c>
      <c r="V203" s="7" t="n">
        <v>1000153.20073308</v>
      </c>
      <c r="W203" s="7" t="n">
        <v>16557015.4942607</v>
      </c>
      <c r="X203" s="7" t="n">
        <v>116145.596276551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70678.8365914559</v>
      </c>
      <c r="AD203" s="7" t="n">
        <v>317548.311491</v>
      </c>
      <c r="AE203" s="7" t="n">
        <v>0</v>
      </c>
      <c r="AF203" s="7" t="n">
        <v>0</v>
      </c>
      <c r="AG203" s="7" t="n">
        <v>0</v>
      </c>
      <c r="AH203" s="7" t="n">
        <v>0</v>
      </c>
      <c r="AI203" s="7" t="n">
        <v>59706.1386735541</v>
      </c>
      <c r="AJ203" s="7" t="n">
        <v>12226470.8026001</v>
      </c>
      <c r="AK203" s="7" t="n">
        <v>0</v>
      </c>
      <c r="AL203" s="7" t="n">
        <v>0</v>
      </c>
      <c r="AM203" s="7" t="n">
        <v>0</v>
      </c>
      <c r="AN203" s="7" t="n">
        <v>0</v>
      </c>
      <c r="AO203" s="7" t="n">
        <v>0</v>
      </c>
      <c r="AP203" s="7" t="n">
        <v>171345.153</v>
      </c>
      <c r="AQ203" s="7" t="n">
        <v>0</v>
      </c>
      <c r="AR203" s="7" t="n">
        <v>240826.846378969</v>
      </c>
      <c r="AS203" s="7" t="n">
        <v>484638.067064873</v>
      </c>
      <c r="AT203" s="7" t="n">
        <v>0</v>
      </c>
      <c r="AU203" s="7" t="n">
        <v>0</v>
      </c>
      <c r="AV203" s="7" t="n">
        <v>0</v>
      </c>
      <c r="AW203" s="1" t="n">
        <f aca="false">SUM(G203:Z203)</f>
        <v>31064747.7708387</v>
      </c>
      <c r="AX203" s="1" t="n">
        <f aca="false">SUM(G203:AV203)</f>
        <v>44635961.9266386</v>
      </c>
      <c r="AY203" s="1" t="s">
        <v>266</v>
      </c>
      <c r="AZ203" s="1" t="s">
        <v>266</v>
      </c>
      <c r="BA203" s="1" t="s">
        <v>266</v>
      </c>
      <c r="BB203" s="5" t="s">
        <v>144</v>
      </c>
      <c r="BC203" s="1" t="s">
        <v>267</v>
      </c>
    </row>
    <row r="204" customFormat="false" ht="13.8" hidden="false" customHeight="false" outlineLevel="0" collapsed="false">
      <c r="A204" s="1" t="s">
        <v>142</v>
      </c>
      <c r="B204" s="1" t="s">
        <v>264</v>
      </c>
      <c r="C204" s="1" t="str">
        <f aca="false">CONCATENATE(A204,"_",B204)</f>
        <v>E_V</v>
      </c>
      <c r="E204" s="5" t="s">
        <v>279</v>
      </c>
      <c r="F204" s="6" t="n">
        <v>44102.360162037</v>
      </c>
      <c r="G204" s="7" t="n">
        <v>16920481.377969</v>
      </c>
      <c r="H204" s="7" t="n">
        <v>536071.883499996</v>
      </c>
      <c r="I204" s="7" t="n">
        <v>233801.224124524</v>
      </c>
      <c r="J204" s="7" t="n">
        <v>383645.304320796</v>
      </c>
      <c r="K204" s="7" t="n">
        <v>64775.3887975212</v>
      </c>
      <c r="L204" s="7" t="n">
        <v>9530.61933719009</v>
      </c>
      <c r="M204" s="7" t="n">
        <v>220479.000000002</v>
      </c>
      <c r="N204" s="7" t="n">
        <v>5308033.08885888</v>
      </c>
      <c r="O204" s="7" t="n">
        <v>0</v>
      </c>
      <c r="P204" s="7" t="n">
        <v>7231.57015249977</v>
      </c>
      <c r="Q204" s="7" t="n">
        <v>133753.761</v>
      </c>
      <c r="R204" s="7" t="n">
        <v>42766.6555842976</v>
      </c>
      <c r="S204" s="7" t="n">
        <v>0</v>
      </c>
      <c r="T204" s="7" t="n">
        <v>6822612.97262274</v>
      </c>
      <c r="U204" s="7" t="n">
        <v>4327469.81673383</v>
      </c>
      <c r="V204" s="7" t="n">
        <v>834949.253936761</v>
      </c>
      <c r="W204" s="7" t="n">
        <v>52404867.8484782</v>
      </c>
      <c r="X204" s="7" t="n">
        <v>1384523.43152337</v>
      </c>
      <c r="Y204" s="7" t="n">
        <v>0</v>
      </c>
      <c r="Z204" s="7" t="n">
        <v>0</v>
      </c>
      <c r="AA204" s="7" t="n">
        <v>541594.03834472</v>
      </c>
      <c r="AB204" s="7" t="n">
        <v>50326.4858636358</v>
      </c>
      <c r="AC204" s="7" t="n">
        <v>409626.75388217</v>
      </c>
      <c r="AD204" s="7" t="n">
        <v>1691494.4058486</v>
      </c>
      <c r="AE204" s="7" t="n">
        <v>0</v>
      </c>
      <c r="AF204" s="7" t="n">
        <v>0</v>
      </c>
      <c r="AG204" s="7" t="n">
        <v>1381974.79597626</v>
      </c>
      <c r="AH204" s="7" t="n">
        <v>0</v>
      </c>
      <c r="AI204" s="7" t="n">
        <v>123122.51296529</v>
      </c>
      <c r="AJ204" s="7" t="n">
        <v>10380139.6909935</v>
      </c>
      <c r="AK204" s="7" t="n">
        <v>1321245.66</v>
      </c>
      <c r="AL204" s="7" t="n">
        <v>0</v>
      </c>
      <c r="AM204" s="7" t="n">
        <v>996980.491339135</v>
      </c>
      <c r="AN204" s="7" t="n">
        <v>0</v>
      </c>
      <c r="AO204" s="7" t="n">
        <v>94916.564369772</v>
      </c>
      <c r="AP204" s="7" t="n">
        <v>504314.100476608</v>
      </c>
      <c r="AQ204" s="7" t="n">
        <v>0</v>
      </c>
      <c r="AR204" s="7" t="n">
        <v>3248630.76061049</v>
      </c>
      <c r="AS204" s="7" t="n">
        <v>467123.661999998</v>
      </c>
      <c r="AT204" s="7" t="n">
        <v>813632.73028365</v>
      </c>
      <c r="AU204" s="7" t="n">
        <v>0</v>
      </c>
      <c r="AV204" s="7" t="n">
        <v>1446111.81582115</v>
      </c>
      <c r="AW204" s="1" t="n">
        <f aca="false">SUM(G204:Z204)</f>
        <v>89634993.1969396</v>
      </c>
      <c r="AX204" s="1" t="n">
        <f aca="false">SUM(G204:AV204)</f>
        <v>113106227.665715</v>
      </c>
      <c r="AY204" s="1" t="s">
        <v>266</v>
      </c>
      <c r="AZ204" s="1" t="s">
        <v>266</v>
      </c>
      <c r="BA204" s="1" t="s">
        <v>266</v>
      </c>
      <c r="BB204" s="5" t="s">
        <v>144</v>
      </c>
      <c r="BC204" s="1" t="s">
        <v>267</v>
      </c>
    </row>
    <row r="205" customFormat="false" ht="13.8" hidden="false" customHeight="false" outlineLevel="0" collapsed="false">
      <c r="A205" s="1" t="s">
        <v>142</v>
      </c>
      <c r="B205" s="1" t="s">
        <v>264</v>
      </c>
      <c r="C205" s="1" t="str">
        <f aca="false">CONCATENATE(A205,"_",B205)</f>
        <v>E_V</v>
      </c>
      <c r="E205" s="5" t="s">
        <v>280</v>
      </c>
      <c r="F205" s="6" t="n">
        <v>44078.8744097222</v>
      </c>
      <c r="G205" s="7" t="n">
        <v>24331014.2865026</v>
      </c>
      <c r="H205" s="7" t="n">
        <v>50309.3770000009</v>
      </c>
      <c r="I205" s="7" t="n">
        <v>166008.760499998</v>
      </c>
      <c r="J205" s="7" t="n">
        <v>2467544.13272541</v>
      </c>
      <c r="K205" s="7" t="n">
        <v>73815.9382115706</v>
      </c>
      <c r="L205" s="7" t="n">
        <v>170915.183636366</v>
      </c>
      <c r="M205" s="7" t="n">
        <v>2218266.80011614</v>
      </c>
      <c r="N205" s="7" t="n">
        <v>2277075.007866</v>
      </c>
      <c r="O205" s="7" t="n">
        <v>338677.222999998</v>
      </c>
      <c r="P205" s="7" t="n">
        <v>3517.04149041108</v>
      </c>
      <c r="Q205" s="7" t="n">
        <v>4785025.83964852</v>
      </c>
      <c r="R205" s="7" t="n">
        <v>822771.661129071</v>
      </c>
      <c r="S205" s="7" t="n">
        <v>0</v>
      </c>
      <c r="T205" s="7" t="n">
        <v>3509393.13305931</v>
      </c>
      <c r="U205" s="7" t="n">
        <v>1918444.55067267</v>
      </c>
      <c r="V205" s="7" t="n">
        <v>546435.086312683</v>
      </c>
      <c r="W205" s="7" t="n">
        <v>18516416.7583137</v>
      </c>
      <c r="X205" s="7" t="n">
        <v>328429.218408654</v>
      </c>
      <c r="Y205" s="7" t="n">
        <v>4386270.83683708</v>
      </c>
      <c r="Z205" s="7" t="n">
        <v>0</v>
      </c>
      <c r="AA205" s="7" t="n">
        <v>529904.51747455</v>
      </c>
      <c r="AB205" s="7" t="n">
        <v>26459.0635000001</v>
      </c>
      <c r="AC205" s="7" t="n">
        <v>664820.657651197</v>
      </c>
      <c r="AD205" s="7" t="n">
        <v>2733834.46772551</v>
      </c>
      <c r="AE205" s="7" t="n">
        <v>0</v>
      </c>
      <c r="AF205" s="7" t="n">
        <v>1020847.86803305</v>
      </c>
      <c r="AG205" s="7" t="n">
        <v>842784.442857568</v>
      </c>
      <c r="AH205" s="7" t="n">
        <v>0</v>
      </c>
      <c r="AI205" s="7" t="n">
        <v>165930.283712812</v>
      </c>
      <c r="AJ205" s="7" t="n">
        <v>41022717.384951</v>
      </c>
      <c r="AK205" s="7" t="n">
        <v>1223951.02754876</v>
      </c>
      <c r="AL205" s="7" t="n">
        <v>0</v>
      </c>
      <c r="AM205" s="7" t="n">
        <v>1058413.38581305</v>
      </c>
      <c r="AN205" s="7" t="n">
        <v>0</v>
      </c>
      <c r="AO205" s="7" t="n">
        <v>197806.329071413</v>
      </c>
      <c r="AP205" s="7" t="n">
        <v>458423.401095895</v>
      </c>
      <c r="AQ205" s="7" t="n">
        <v>118380.457986299</v>
      </c>
      <c r="AR205" s="7" t="n">
        <v>1421935.0923526</v>
      </c>
      <c r="AS205" s="7" t="n">
        <v>0</v>
      </c>
      <c r="AT205" s="7" t="n">
        <v>829299.960252494</v>
      </c>
      <c r="AU205" s="7" t="n">
        <v>0</v>
      </c>
      <c r="AV205" s="7" t="n">
        <v>2968892.77052795</v>
      </c>
      <c r="AW205" s="1" t="n">
        <f aca="false">SUM(G205:Z205)</f>
        <v>66910330.8354302</v>
      </c>
      <c r="AX205" s="1" t="n">
        <f aca="false">SUM(G205:AV205)</f>
        <v>122194731.945984</v>
      </c>
      <c r="AY205" s="1" t="s">
        <v>266</v>
      </c>
      <c r="AZ205" s="1" t="s">
        <v>266</v>
      </c>
      <c r="BA205" s="1" t="s">
        <v>266</v>
      </c>
      <c r="BB205" s="5" t="s">
        <v>144</v>
      </c>
      <c r="BC205" s="1" t="s">
        <v>267</v>
      </c>
    </row>
    <row r="206" customFormat="false" ht="13.8" hidden="false" customHeight="false" outlineLevel="0" collapsed="false">
      <c r="A206" s="1" t="s">
        <v>142</v>
      </c>
      <c r="B206" s="1" t="s">
        <v>264</v>
      </c>
      <c r="C206" s="1" t="str">
        <f aca="false">CONCATENATE(A206,"_",B206)</f>
        <v>E_V</v>
      </c>
      <c r="E206" s="5" t="s">
        <v>281</v>
      </c>
      <c r="F206" s="6" t="n">
        <v>44078.9129513889</v>
      </c>
      <c r="G206" s="7" t="n">
        <v>574551.586674885</v>
      </c>
      <c r="H206" s="7" t="n">
        <v>225336.162102398</v>
      </c>
      <c r="I206" s="7" t="n">
        <v>81182.6827999327</v>
      </c>
      <c r="J206" s="7" t="n">
        <v>137351.659344998</v>
      </c>
      <c r="K206" s="7" t="n">
        <v>10946.5294818181</v>
      </c>
      <c r="L206" s="7" t="n">
        <v>0</v>
      </c>
      <c r="M206" s="7" t="n">
        <v>0</v>
      </c>
      <c r="N206" s="7" t="n">
        <v>2249762.86764787</v>
      </c>
      <c r="O206" s="7" t="n">
        <v>0</v>
      </c>
      <c r="P206" s="7" t="n">
        <v>0</v>
      </c>
      <c r="Q206" s="7" t="n">
        <v>20025.6783219009</v>
      </c>
      <c r="R206" s="7" t="n">
        <v>0</v>
      </c>
      <c r="S206" s="7" t="n">
        <v>0</v>
      </c>
      <c r="T206" s="7" t="n">
        <v>1047389.44087608</v>
      </c>
      <c r="U206" s="7" t="n">
        <v>498291.849843957</v>
      </c>
      <c r="V206" s="7" t="n">
        <v>69684.1784690228</v>
      </c>
      <c r="W206" s="7" t="n">
        <v>5739828.07975245</v>
      </c>
      <c r="X206" s="7" t="n">
        <v>2325980.36629075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426358.374059867</v>
      </c>
      <c r="AD206" s="7" t="n">
        <v>1622739.25732342</v>
      </c>
      <c r="AE206" s="7" t="n">
        <v>0</v>
      </c>
      <c r="AF206" s="7" t="n">
        <v>319278.380500001</v>
      </c>
      <c r="AG206" s="7" t="n">
        <v>45957.6312152813</v>
      </c>
      <c r="AH206" s="7" t="n">
        <v>0</v>
      </c>
      <c r="AI206" s="7" t="n">
        <v>33204.1806871899</v>
      </c>
      <c r="AJ206" s="7" t="n">
        <v>11650581.0137452</v>
      </c>
      <c r="AK206" s="7" t="n">
        <v>0</v>
      </c>
      <c r="AL206" s="7" t="n">
        <v>62487.7117842093</v>
      </c>
      <c r="AM206" s="7" t="n">
        <v>0</v>
      </c>
      <c r="AN206" s="7" t="n">
        <v>0</v>
      </c>
      <c r="AO206" s="7" t="n">
        <v>0</v>
      </c>
      <c r="AP206" s="7" t="n">
        <v>501326.680008143</v>
      </c>
      <c r="AQ206" s="7" t="n">
        <v>0</v>
      </c>
      <c r="AR206" s="7" t="n">
        <v>1408418.08046467</v>
      </c>
      <c r="AS206" s="7" t="n">
        <v>0</v>
      </c>
      <c r="AT206" s="7" t="n">
        <v>1982799.893513</v>
      </c>
      <c r="AU206" s="7" t="n">
        <v>0</v>
      </c>
      <c r="AV206" s="7" t="n">
        <v>6385212.72232046</v>
      </c>
      <c r="AW206" s="1" t="n">
        <f aca="false">SUM(G206:Z206)</f>
        <v>12980331.0816061</v>
      </c>
      <c r="AX206" s="1" t="n">
        <f aca="false">SUM(G206:AV206)</f>
        <v>37418695.0072275</v>
      </c>
      <c r="AY206" s="1" t="s">
        <v>266</v>
      </c>
      <c r="AZ206" s="1" t="s">
        <v>266</v>
      </c>
      <c r="BA206" s="1" t="s">
        <v>266</v>
      </c>
      <c r="BB206" s="5" t="s">
        <v>144</v>
      </c>
      <c r="BC206" s="1" t="s">
        <v>267</v>
      </c>
    </row>
    <row r="207" customFormat="false" ht="13.8" hidden="false" customHeight="false" outlineLevel="0" collapsed="false">
      <c r="A207" s="1" t="s">
        <v>142</v>
      </c>
      <c r="B207" s="1" t="s">
        <v>264</v>
      </c>
      <c r="C207" s="1" t="str">
        <f aca="false">CONCATENATE(A207,"_",B207)</f>
        <v>E_V</v>
      </c>
      <c r="E207" s="5" t="s">
        <v>282</v>
      </c>
      <c r="F207" s="6" t="n">
        <v>44078.9514467593</v>
      </c>
      <c r="G207" s="7" t="n">
        <v>2852363.53740988</v>
      </c>
      <c r="H207" s="7" t="n">
        <v>870798.823114733</v>
      </c>
      <c r="I207" s="7" t="n">
        <v>297814.203954066</v>
      </c>
      <c r="J207" s="7" t="n">
        <v>1212763.64187645</v>
      </c>
      <c r="K207" s="7" t="n">
        <v>29834.6687190086</v>
      </c>
      <c r="L207" s="7" t="n">
        <v>28159.8562561986</v>
      </c>
      <c r="M207" s="7" t="n">
        <v>409352.23493223</v>
      </c>
      <c r="N207" s="7" t="n">
        <v>8567890.86478001</v>
      </c>
      <c r="O207" s="7" t="n">
        <v>64577.5059999991</v>
      </c>
      <c r="P207" s="7" t="n">
        <v>0</v>
      </c>
      <c r="Q207" s="7" t="n">
        <v>870256.411451389</v>
      </c>
      <c r="R207" s="7" t="n">
        <v>211990.330306822</v>
      </c>
      <c r="S207" s="7" t="n">
        <v>0</v>
      </c>
      <c r="T207" s="7" t="n">
        <v>1893236.23684624</v>
      </c>
      <c r="U207" s="7" t="n">
        <v>1109063.08635751</v>
      </c>
      <c r="V207" s="7" t="n">
        <v>104659.672499998</v>
      </c>
      <c r="W207" s="7" t="n">
        <v>17922615.4113704</v>
      </c>
      <c r="X207" s="7" t="n">
        <v>796416.403752247</v>
      </c>
      <c r="Y207" s="7" t="n">
        <v>1429633.08375147</v>
      </c>
      <c r="Z207" s="7" t="n">
        <v>0</v>
      </c>
      <c r="AA207" s="7" t="n">
        <v>0</v>
      </c>
      <c r="AB207" s="7" t="n">
        <v>0</v>
      </c>
      <c r="AC207" s="7" t="n">
        <v>217912.473152878</v>
      </c>
      <c r="AD207" s="7" t="n">
        <v>958056.022000691</v>
      </c>
      <c r="AE207" s="7" t="n">
        <v>0</v>
      </c>
      <c r="AF207" s="7" t="n">
        <v>188877.451059918</v>
      </c>
      <c r="AG207" s="7" t="n">
        <v>249433.0555</v>
      </c>
      <c r="AH207" s="7" t="n">
        <v>0</v>
      </c>
      <c r="AI207" s="7" t="n">
        <v>45100.0049524797</v>
      </c>
      <c r="AJ207" s="7" t="n">
        <v>12907399.3019599</v>
      </c>
      <c r="AK207" s="7" t="n">
        <v>0</v>
      </c>
      <c r="AL207" s="7" t="n">
        <v>0</v>
      </c>
      <c r="AM207" s="7" t="n">
        <v>0</v>
      </c>
      <c r="AN207" s="7" t="n">
        <v>0</v>
      </c>
      <c r="AO207" s="7" t="n">
        <v>0</v>
      </c>
      <c r="AP207" s="7" t="n">
        <v>317908.203075438</v>
      </c>
      <c r="AQ207" s="7" t="n">
        <v>0</v>
      </c>
      <c r="AR207" s="7" t="n">
        <v>591029.013050918</v>
      </c>
      <c r="AS207" s="7" t="n">
        <v>0</v>
      </c>
      <c r="AT207" s="7" t="n">
        <v>544005.075935777</v>
      </c>
      <c r="AU207" s="7" t="n">
        <v>0</v>
      </c>
      <c r="AV207" s="7" t="n">
        <v>2279681.73074053</v>
      </c>
      <c r="AW207" s="1" t="n">
        <f aca="false">SUM(G207:Z207)</f>
        <v>38671425.9733787</v>
      </c>
      <c r="AX207" s="1" t="n">
        <f aca="false">SUM(G207:AV207)</f>
        <v>56970828.3048072</v>
      </c>
      <c r="AY207" s="1" t="s">
        <v>266</v>
      </c>
      <c r="AZ207" s="1" t="s">
        <v>266</v>
      </c>
      <c r="BA207" s="1" t="s">
        <v>266</v>
      </c>
      <c r="BB207" s="5" t="s">
        <v>144</v>
      </c>
      <c r="BC207" s="1" t="s">
        <v>267</v>
      </c>
    </row>
    <row r="208" customFormat="false" ht="13.8" hidden="false" customHeight="false" outlineLevel="0" collapsed="false">
      <c r="A208" s="1" t="s">
        <v>142</v>
      </c>
      <c r="B208" s="1" t="s">
        <v>264</v>
      </c>
      <c r="C208" s="1" t="str">
        <f aca="false">CONCATENATE(A208,"_",B208)</f>
        <v>E_V</v>
      </c>
      <c r="E208" s="5" t="s">
        <v>283</v>
      </c>
      <c r="F208" s="6" t="n">
        <v>44078.9898842593</v>
      </c>
      <c r="G208" s="7" t="n">
        <v>2866756.039292</v>
      </c>
      <c r="H208" s="7" t="n">
        <v>671041.119622784</v>
      </c>
      <c r="I208" s="7" t="n">
        <v>282615.395456092</v>
      </c>
      <c r="J208" s="7" t="n">
        <v>981611.493019051</v>
      </c>
      <c r="K208" s="7" t="n">
        <v>50113.639056198</v>
      </c>
      <c r="L208" s="7" t="n">
        <v>29890.9635619833</v>
      </c>
      <c r="M208" s="7" t="n">
        <v>318325.714901241</v>
      </c>
      <c r="N208" s="7" t="n">
        <v>6914220.60509014</v>
      </c>
      <c r="O208" s="7" t="n">
        <v>71943.417541322</v>
      </c>
      <c r="P208" s="7" t="n">
        <v>0</v>
      </c>
      <c r="Q208" s="7" t="n">
        <v>1083090.48405007</v>
      </c>
      <c r="R208" s="7" t="n">
        <v>229444.369235906</v>
      </c>
      <c r="S208" s="7" t="n">
        <v>0</v>
      </c>
      <c r="T208" s="7" t="n">
        <v>4474950.63254077</v>
      </c>
      <c r="U208" s="7" t="n">
        <v>494533.905818681</v>
      </c>
      <c r="V208" s="7" t="n">
        <v>191478.313561639</v>
      </c>
      <c r="W208" s="7" t="n">
        <v>8446278.75133235</v>
      </c>
      <c r="X208" s="7" t="n">
        <v>1472752.09195195</v>
      </c>
      <c r="Y208" s="7" t="n">
        <v>2220308.97851245</v>
      </c>
      <c r="Z208" s="7" t="n">
        <v>0</v>
      </c>
      <c r="AA208" s="7" t="n">
        <v>0</v>
      </c>
      <c r="AB208" s="7" t="n">
        <v>0</v>
      </c>
      <c r="AC208" s="7" t="n">
        <v>0</v>
      </c>
      <c r="AD208" s="7" t="n">
        <v>0</v>
      </c>
      <c r="AE208" s="7" t="n">
        <v>0</v>
      </c>
      <c r="AF208" s="7" t="n">
        <v>0</v>
      </c>
      <c r="AG208" s="7" t="n">
        <v>1543864.67751484</v>
      </c>
      <c r="AH208" s="7" t="n">
        <v>0</v>
      </c>
      <c r="AI208" s="7" t="n">
        <v>0</v>
      </c>
      <c r="AJ208" s="7" t="n">
        <v>0</v>
      </c>
      <c r="AK208" s="7" t="n">
        <v>0</v>
      </c>
      <c r="AL208" s="7" t="n">
        <v>0</v>
      </c>
      <c r="AM208" s="7" t="n">
        <v>0</v>
      </c>
      <c r="AN208" s="7" t="n">
        <v>0</v>
      </c>
      <c r="AO208" s="7" t="n">
        <v>0</v>
      </c>
      <c r="AP208" s="7" t="n">
        <v>0</v>
      </c>
      <c r="AQ208" s="7" t="n">
        <v>0</v>
      </c>
      <c r="AR208" s="7" t="n">
        <v>0</v>
      </c>
      <c r="AS208" s="7" t="n">
        <v>199620.574762726</v>
      </c>
      <c r="AT208" s="7" t="n">
        <v>556018.581810416</v>
      </c>
      <c r="AU208" s="7" t="n">
        <v>0</v>
      </c>
      <c r="AV208" s="7" t="n">
        <v>3633756.50537689</v>
      </c>
      <c r="AW208" s="1" t="n">
        <f aca="false">SUM(G208:Z208)</f>
        <v>30799355.9145446</v>
      </c>
      <c r="AX208" s="1" t="n">
        <f aca="false">SUM(G208:AV208)</f>
        <v>36732616.2540095</v>
      </c>
      <c r="AY208" s="1" t="s">
        <v>266</v>
      </c>
      <c r="AZ208" s="1" t="s">
        <v>266</v>
      </c>
      <c r="BA208" s="1" t="s">
        <v>266</v>
      </c>
      <c r="BB208" s="5" t="s">
        <v>144</v>
      </c>
      <c r="BC208" s="1" t="s">
        <v>267</v>
      </c>
    </row>
    <row r="209" customFormat="false" ht="13.8" hidden="false" customHeight="false" outlineLevel="0" collapsed="false">
      <c r="A209" s="1" t="s">
        <v>142</v>
      </c>
      <c r="B209" s="1" t="s">
        <v>264</v>
      </c>
      <c r="C209" s="1" t="str">
        <f aca="false">CONCATENATE(A209,"_",B209)</f>
        <v>E_V</v>
      </c>
      <c r="E209" s="5" t="s">
        <v>284</v>
      </c>
      <c r="F209" s="6" t="n">
        <v>44079.0283796296</v>
      </c>
      <c r="G209" s="7" t="n">
        <v>35705.6128920357</v>
      </c>
      <c r="H209" s="7" t="n">
        <v>0</v>
      </c>
      <c r="I209" s="7" t="n">
        <v>0</v>
      </c>
      <c r="J209" s="7" t="n">
        <v>9629.62900000007</v>
      </c>
      <c r="K209" s="7" t="n">
        <v>0</v>
      </c>
      <c r="L209" s="7" t="n">
        <v>0</v>
      </c>
      <c r="M209" s="7" t="n">
        <v>0</v>
      </c>
      <c r="N209" s="7" t="n">
        <v>943841.983699781</v>
      </c>
      <c r="O209" s="7" t="n">
        <v>0</v>
      </c>
      <c r="P209" s="7" t="n">
        <v>0</v>
      </c>
      <c r="Q209" s="7" t="n">
        <v>9912.62974999998</v>
      </c>
      <c r="R209" s="7" t="n">
        <v>0</v>
      </c>
      <c r="S209" s="7" t="n">
        <v>0</v>
      </c>
      <c r="T209" s="7" t="n">
        <v>2491434.28204687</v>
      </c>
      <c r="U209" s="7" t="n">
        <v>549013.408537895</v>
      </c>
      <c r="V209" s="7" t="n">
        <v>106707.06399788</v>
      </c>
      <c r="W209" s="7" t="n">
        <v>15092859.504601</v>
      </c>
      <c r="X209" s="7" t="n">
        <v>1162579.83508643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n">
        <v>0</v>
      </c>
      <c r="AD209" s="7" t="n">
        <v>0</v>
      </c>
      <c r="AE209" s="7" t="n">
        <v>0</v>
      </c>
      <c r="AF209" s="7" t="n">
        <v>0</v>
      </c>
      <c r="AG209" s="7" t="n">
        <v>430838.558493621</v>
      </c>
      <c r="AH209" s="7" t="n">
        <v>0</v>
      </c>
      <c r="AI209" s="7" t="n">
        <v>0</v>
      </c>
      <c r="AJ209" s="7" t="n">
        <v>0</v>
      </c>
      <c r="AK209" s="7" t="n">
        <v>0</v>
      </c>
      <c r="AL209" s="7" t="n">
        <v>0</v>
      </c>
      <c r="AM209" s="7" t="n">
        <v>0</v>
      </c>
      <c r="AN209" s="7" t="n">
        <v>0</v>
      </c>
      <c r="AO209" s="7" t="n">
        <v>0</v>
      </c>
      <c r="AP209" s="7" t="n">
        <v>0</v>
      </c>
      <c r="AQ209" s="7" t="n">
        <v>0</v>
      </c>
      <c r="AR209" s="7" t="n">
        <v>0</v>
      </c>
      <c r="AS209" s="7" t="n">
        <v>0</v>
      </c>
      <c r="AT209" s="7" t="n">
        <v>663057.539365762</v>
      </c>
      <c r="AU209" s="7" t="n">
        <v>0</v>
      </c>
      <c r="AV209" s="7" t="n">
        <v>4971731.51850288</v>
      </c>
      <c r="AW209" s="1" t="n">
        <f aca="false">SUM(G209:Z209)</f>
        <v>20401683.9496119</v>
      </c>
      <c r="AX209" s="1" t="n">
        <f aca="false">SUM(G209:AV209)</f>
        <v>26467311.5659742</v>
      </c>
      <c r="AY209" s="1" t="s">
        <v>266</v>
      </c>
      <c r="AZ209" s="1" t="s">
        <v>266</v>
      </c>
      <c r="BA209" s="1" t="s">
        <v>266</v>
      </c>
      <c r="BB209" s="5" t="s">
        <v>144</v>
      </c>
      <c r="BC209" s="1" t="s">
        <v>267</v>
      </c>
    </row>
    <row r="210" customFormat="false" ht="13.8" hidden="false" customHeight="false" outlineLevel="0" collapsed="false">
      <c r="A210" s="1" t="s">
        <v>142</v>
      </c>
      <c r="B210" s="1" t="s">
        <v>264</v>
      </c>
      <c r="C210" s="1" t="str">
        <f aca="false">CONCATENATE(A210,"_",B210)</f>
        <v>E_V</v>
      </c>
      <c r="E210" s="5" t="s">
        <v>285</v>
      </c>
      <c r="F210" s="6" t="n">
        <v>44079.0668865741</v>
      </c>
      <c r="G210" s="7" t="n">
        <v>2625271.7771225</v>
      </c>
      <c r="H210" s="7" t="n">
        <v>306377.321680665</v>
      </c>
      <c r="I210" s="7" t="n">
        <v>121519.052705259</v>
      </c>
      <c r="J210" s="7" t="n">
        <v>223969.485301782</v>
      </c>
      <c r="K210" s="7" t="n">
        <v>0</v>
      </c>
      <c r="L210" s="7" t="n">
        <v>0</v>
      </c>
      <c r="M210" s="7" t="n">
        <v>0</v>
      </c>
      <c r="N210" s="7" t="n">
        <v>3373208.73280303</v>
      </c>
      <c r="O210" s="7" t="n">
        <v>0</v>
      </c>
      <c r="P210" s="7" t="n">
        <v>0</v>
      </c>
      <c r="Q210" s="7" t="n">
        <v>20443.9189090909</v>
      </c>
      <c r="R210" s="7" t="n">
        <v>10140.9105902077</v>
      </c>
      <c r="S210" s="7" t="n">
        <v>0</v>
      </c>
      <c r="T210" s="7" t="n">
        <v>3718930.75476024</v>
      </c>
      <c r="U210" s="7" t="n">
        <v>193503.609895651</v>
      </c>
      <c r="V210" s="7" t="n">
        <v>185232.324203492</v>
      </c>
      <c r="W210" s="7" t="n">
        <v>3243245.83754234</v>
      </c>
      <c r="X210" s="7" t="n">
        <v>1544501.14871048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n">
        <v>732600.034862226</v>
      </c>
      <c r="AD210" s="7" t="n">
        <v>2653751.2166197</v>
      </c>
      <c r="AE210" s="7" t="n">
        <v>0</v>
      </c>
      <c r="AF210" s="7" t="n">
        <v>26643.9644999997</v>
      </c>
      <c r="AG210" s="7" t="n">
        <v>28475.3824999997</v>
      </c>
      <c r="AH210" s="7" t="n">
        <v>0</v>
      </c>
      <c r="AI210" s="7" t="n">
        <v>0</v>
      </c>
      <c r="AJ210" s="7" t="n">
        <v>15246308.0380672</v>
      </c>
      <c r="AK210" s="7" t="n">
        <v>0</v>
      </c>
      <c r="AL210" s="7" t="n">
        <v>0</v>
      </c>
      <c r="AM210" s="7" t="n">
        <v>0</v>
      </c>
      <c r="AN210" s="7" t="n">
        <v>0</v>
      </c>
      <c r="AO210" s="7" t="n">
        <v>0</v>
      </c>
      <c r="AP210" s="7" t="n">
        <v>343148.926127709</v>
      </c>
      <c r="AQ210" s="7" t="n">
        <v>0</v>
      </c>
      <c r="AR210" s="7" t="n">
        <v>1204069.9389526</v>
      </c>
      <c r="AS210" s="7" t="n">
        <v>119267.023335601</v>
      </c>
      <c r="AT210" s="7" t="n">
        <v>539741.226266121</v>
      </c>
      <c r="AU210" s="7" t="n">
        <v>0</v>
      </c>
      <c r="AV210" s="7" t="n">
        <v>1169582.20217106</v>
      </c>
      <c r="AW210" s="1" t="n">
        <f aca="false">SUM(G210:Z210)</f>
        <v>15566344.8742247</v>
      </c>
      <c r="AX210" s="1" t="n">
        <f aca="false">SUM(G210:AV210)</f>
        <v>37629932.827627</v>
      </c>
      <c r="AY210" s="1" t="s">
        <v>266</v>
      </c>
      <c r="AZ210" s="1" t="s">
        <v>266</v>
      </c>
      <c r="BA210" s="1" t="s">
        <v>266</v>
      </c>
      <c r="BB210" s="5" t="s">
        <v>144</v>
      </c>
      <c r="BC210" s="1" t="s">
        <v>267</v>
      </c>
    </row>
    <row r="211" customFormat="false" ht="13.8" hidden="false" customHeight="false" outlineLevel="0" collapsed="false">
      <c r="A211" s="1" t="s">
        <v>142</v>
      </c>
      <c r="B211" s="1" t="s">
        <v>264</v>
      </c>
      <c r="C211" s="1" t="str">
        <f aca="false">CONCATENATE(A211,"_",B211)</f>
        <v>E_V</v>
      </c>
      <c r="E211" s="5" t="s">
        <v>286</v>
      </c>
      <c r="F211" s="6" t="n">
        <v>44079.1054513889</v>
      </c>
      <c r="G211" s="7" t="n">
        <v>21658402.8932517</v>
      </c>
      <c r="H211" s="7" t="n">
        <v>639434.736000003</v>
      </c>
      <c r="I211" s="7" t="n">
        <v>267249.193786905</v>
      </c>
      <c r="J211" s="7" t="n">
        <v>430781.645890607</v>
      </c>
      <c r="K211" s="7" t="n">
        <v>19927.9660528927</v>
      </c>
      <c r="L211" s="7" t="n">
        <v>10013.9800512397</v>
      </c>
      <c r="M211" s="7" t="n">
        <v>177584.371419836</v>
      </c>
      <c r="N211" s="7" t="n">
        <v>5513562.32662441</v>
      </c>
      <c r="O211" s="7" t="n">
        <v>4797.38449999996</v>
      </c>
      <c r="P211" s="7" t="n">
        <v>5992.124569403</v>
      </c>
      <c r="Q211" s="7" t="n">
        <v>119646.263893175</v>
      </c>
      <c r="R211" s="7" t="n">
        <v>39389.5112397618</v>
      </c>
      <c r="S211" s="7" t="n">
        <v>0</v>
      </c>
      <c r="T211" s="7" t="n">
        <v>3522459.52308361</v>
      </c>
      <c r="U211" s="7" t="n">
        <v>2199816.92755325</v>
      </c>
      <c r="V211" s="7" t="n">
        <v>90164.9887578931</v>
      </c>
      <c r="W211" s="7" t="n">
        <v>12441889.476054</v>
      </c>
      <c r="X211" s="7" t="n">
        <v>273968.988074655</v>
      </c>
      <c r="Y211" s="7" t="n">
        <v>0</v>
      </c>
      <c r="Z211" s="7" t="n">
        <v>0</v>
      </c>
      <c r="AA211" s="7" t="n">
        <v>0</v>
      </c>
      <c r="AB211" s="7" t="n">
        <v>0</v>
      </c>
      <c r="AC211" s="7" t="n">
        <v>472663.115830919</v>
      </c>
      <c r="AD211" s="7" t="n">
        <v>1926131.91389924</v>
      </c>
      <c r="AE211" s="7" t="n">
        <v>0</v>
      </c>
      <c r="AF211" s="7" t="n">
        <v>1304828.9386194</v>
      </c>
      <c r="AG211" s="7" t="n">
        <v>50803.1900000001</v>
      </c>
      <c r="AH211" s="7" t="n">
        <v>0</v>
      </c>
      <c r="AI211" s="7" t="n">
        <v>61100.440247934</v>
      </c>
      <c r="AJ211" s="7" t="n">
        <v>23120244.2660505</v>
      </c>
      <c r="AK211" s="7" t="n">
        <v>0</v>
      </c>
      <c r="AL211" s="7" t="n">
        <v>220591.609328946</v>
      </c>
      <c r="AM211" s="7" t="n">
        <v>0</v>
      </c>
      <c r="AN211" s="7" t="n">
        <v>0</v>
      </c>
      <c r="AO211" s="7" t="n">
        <v>0</v>
      </c>
      <c r="AP211" s="7" t="n">
        <v>636299.217115733</v>
      </c>
      <c r="AQ211" s="7" t="n">
        <v>0</v>
      </c>
      <c r="AR211" s="7" t="n">
        <v>1227999.23698457</v>
      </c>
      <c r="AS211" s="7" t="n">
        <v>0</v>
      </c>
      <c r="AT211" s="7" t="n">
        <v>297319.651492996</v>
      </c>
      <c r="AU211" s="7" t="n">
        <v>0</v>
      </c>
      <c r="AV211" s="7" t="n">
        <v>0</v>
      </c>
      <c r="AW211" s="1" t="n">
        <f aca="false">SUM(G211:Z211)</f>
        <v>47415082.3008033</v>
      </c>
      <c r="AX211" s="1" t="n">
        <f aca="false">SUM(G211:AV211)</f>
        <v>76733063.8803736</v>
      </c>
      <c r="AY211" s="1" t="s">
        <v>266</v>
      </c>
      <c r="AZ211" s="1" t="s">
        <v>266</v>
      </c>
      <c r="BA211" s="1" t="s">
        <v>266</v>
      </c>
      <c r="BB211" s="5" t="s">
        <v>144</v>
      </c>
      <c r="BC211" s="1" t="s">
        <v>267</v>
      </c>
    </row>
    <row r="212" customFormat="false" ht="13.8" hidden="false" customHeight="false" outlineLevel="0" collapsed="false">
      <c r="A212" s="1" t="s">
        <v>142</v>
      </c>
      <c r="B212" s="1" t="s">
        <v>264</v>
      </c>
      <c r="C212" s="1" t="str">
        <f aca="false">CONCATENATE(A212,"_",B212)</f>
        <v>E_V</v>
      </c>
      <c r="E212" s="5" t="s">
        <v>287</v>
      </c>
      <c r="F212" s="6" t="n">
        <v>44079.2210648148</v>
      </c>
      <c r="G212" s="7" t="n">
        <v>2829058.2448336</v>
      </c>
      <c r="H212" s="7" t="n">
        <v>112725.066000001</v>
      </c>
      <c r="I212" s="7" t="n">
        <v>49816.705331379</v>
      </c>
      <c r="J212" s="7" t="n">
        <v>380020.929855393</v>
      </c>
      <c r="K212" s="7" t="n">
        <v>6616.46152479331</v>
      </c>
      <c r="L212" s="7" t="n">
        <v>11302.5663892562</v>
      </c>
      <c r="M212" s="7" t="n">
        <v>270468.871538142</v>
      </c>
      <c r="N212" s="7" t="n">
        <v>1245689.78394825</v>
      </c>
      <c r="O212" s="7" t="n">
        <v>35650.1984999998</v>
      </c>
      <c r="P212" s="7" t="n">
        <v>0</v>
      </c>
      <c r="Q212" s="7" t="n">
        <v>560393.230096832</v>
      </c>
      <c r="R212" s="7" t="n">
        <v>172061.351590503</v>
      </c>
      <c r="S212" s="7" t="n">
        <v>0</v>
      </c>
      <c r="T212" s="7" t="n">
        <v>2626558.81457371</v>
      </c>
      <c r="U212" s="7" t="n">
        <v>347594.723552029</v>
      </c>
      <c r="V212" s="7" t="n">
        <v>188368.776567088</v>
      </c>
      <c r="W212" s="7" t="n">
        <v>5680604.52092643</v>
      </c>
      <c r="X212" s="7" t="n">
        <v>65196.9455</v>
      </c>
      <c r="Y212" s="7" t="n">
        <v>620316.552347568</v>
      </c>
      <c r="Z212" s="7" t="n">
        <v>0</v>
      </c>
      <c r="AA212" s="7" t="n">
        <v>0</v>
      </c>
      <c r="AB212" s="7" t="n">
        <v>0</v>
      </c>
      <c r="AC212" s="7" t="n">
        <v>65769.4944480717</v>
      </c>
      <c r="AD212" s="7" t="n">
        <v>297670.679763992</v>
      </c>
      <c r="AE212" s="7" t="n">
        <v>0</v>
      </c>
      <c r="AF212" s="7" t="n">
        <v>33651.4960000003</v>
      </c>
      <c r="AG212" s="7" t="n">
        <v>2456233.40348681</v>
      </c>
      <c r="AH212" s="7" t="n">
        <v>0</v>
      </c>
      <c r="AI212" s="7" t="n">
        <v>0</v>
      </c>
      <c r="AJ212" s="7" t="n">
        <v>4633128.44154423</v>
      </c>
      <c r="AK212" s="7" t="n">
        <v>0</v>
      </c>
      <c r="AL212" s="7" t="n">
        <v>0</v>
      </c>
      <c r="AM212" s="7" t="n">
        <v>0</v>
      </c>
      <c r="AN212" s="7" t="n">
        <v>0</v>
      </c>
      <c r="AO212" s="7" t="n">
        <v>2873513.47293448</v>
      </c>
      <c r="AP212" s="7" t="n">
        <v>2206103.39628087</v>
      </c>
      <c r="AQ212" s="7" t="n">
        <v>9203138.18393558</v>
      </c>
      <c r="AR212" s="7" t="n">
        <v>754869.793063195</v>
      </c>
      <c r="AS212" s="7" t="n">
        <v>183357.428858963</v>
      </c>
      <c r="AT212" s="7" t="n">
        <v>472441.470046537</v>
      </c>
      <c r="AU212" s="7" t="n">
        <v>0</v>
      </c>
      <c r="AV212" s="7" t="n">
        <v>1551961.5490202</v>
      </c>
      <c r="AW212" s="1" t="n">
        <f aca="false">SUM(G212:Z212)</f>
        <v>15202443.743075</v>
      </c>
      <c r="AX212" s="1" t="n">
        <f aca="false">SUM(G212:AV212)</f>
        <v>39934282.5524579</v>
      </c>
      <c r="AY212" s="1" t="s">
        <v>266</v>
      </c>
      <c r="AZ212" s="1" t="s">
        <v>266</v>
      </c>
      <c r="BA212" s="1" t="s">
        <v>266</v>
      </c>
      <c r="BB212" s="5" t="s">
        <v>144</v>
      </c>
      <c r="BC212" s="1" t="s">
        <v>267</v>
      </c>
    </row>
    <row r="213" customFormat="false" ht="13.8" hidden="false" customHeight="false" outlineLevel="0" collapsed="false">
      <c r="A213" s="1" t="s">
        <v>142</v>
      </c>
      <c r="B213" s="1" t="s">
        <v>264</v>
      </c>
      <c r="C213" s="1" t="str">
        <f aca="false">CONCATENATE(A213,"_",B213)</f>
        <v>E_V</v>
      </c>
      <c r="E213" s="5" t="s">
        <v>288</v>
      </c>
      <c r="F213" s="6" t="n">
        <v>44079.1824884259</v>
      </c>
      <c r="G213" s="7" t="n">
        <v>74019.4749042081</v>
      </c>
      <c r="H213" s="7" t="n">
        <v>0</v>
      </c>
      <c r="I213" s="7" t="n">
        <v>0</v>
      </c>
      <c r="J213" s="7" t="n">
        <v>17230.6642408559</v>
      </c>
      <c r="K213" s="7" t="n">
        <v>0</v>
      </c>
      <c r="L213" s="7" t="n">
        <v>0</v>
      </c>
      <c r="M213" s="7" t="n">
        <v>0</v>
      </c>
      <c r="N213" s="7" t="n">
        <v>42378.5420045451</v>
      </c>
      <c r="O213" s="7" t="n">
        <v>0</v>
      </c>
      <c r="P213" s="7" t="n">
        <v>0</v>
      </c>
      <c r="Q213" s="7" t="n">
        <v>37931.5450801183</v>
      </c>
      <c r="R213" s="7" t="n">
        <v>7880.24542433232</v>
      </c>
      <c r="S213" s="7" t="n">
        <v>0</v>
      </c>
      <c r="T213" s="7" t="n">
        <v>5272465.02207566</v>
      </c>
      <c r="U213" s="7" t="n">
        <v>877179.421401265</v>
      </c>
      <c r="V213" s="7" t="n">
        <v>670470.606693142</v>
      </c>
      <c r="W213" s="7" t="n">
        <v>11049785.752865</v>
      </c>
      <c r="X213" s="7" t="n">
        <v>45111.4925829947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117977.47850165</v>
      </c>
      <c r="AD213" s="7" t="n">
        <v>523784.366783245</v>
      </c>
      <c r="AE213" s="7" t="n">
        <v>0</v>
      </c>
      <c r="AF213" s="7" t="n">
        <v>63898.9101409492</v>
      </c>
      <c r="AG213" s="7" t="n">
        <v>135673.514499999</v>
      </c>
      <c r="AH213" s="7" t="n">
        <v>0</v>
      </c>
      <c r="AI213" s="7" t="n">
        <v>0</v>
      </c>
      <c r="AJ213" s="7" t="n">
        <v>6737260.62651129</v>
      </c>
      <c r="AK213" s="7" t="n">
        <v>0</v>
      </c>
      <c r="AL213" s="7" t="n">
        <v>0</v>
      </c>
      <c r="AM213" s="7" t="n">
        <v>0</v>
      </c>
      <c r="AN213" s="7" t="n">
        <v>0</v>
      </c>
      <c r="AO213" s="7" t="n">
        <v>0</v>
      </c>
      <c r="AP213" s="7" t="n">
        <v>238500.474453262</v>
      </c>
      <c r="AQ213" s="7" t="n">
        <v>0</v>
      </c>
      <c r="AR213" s="7" t="n">
        <v>1869812.2662922</v>
      </c>
      <c r="AS213" s="7" t="n">
        <v>450489.431489311</v>
      </c>
      <c r="AT213" s="7" t="n">
        <v>1104027.83246312</v>
      </c>
      <c r="AU213" s="7" t="n">
        <v>0</v>
      </c>
      <c r="AV213" s="7" t="n">
        <v>2531936.02876834</v>
      </c>
      <c r="AW213" s="1" t="n">
        <f aca="false">SUM(G213:Z213)</f>
        <v>18094452.7672721</v>
      </c>
      <c r="AX213" s="1" t="n">
        <f aca="false">SUM(G213:AV213)</f>
        <v>31867813.6971755</v>
      </c>
      <c r="AY213" s="1" t="s">
        <v>266</v>
      </c>
      <c r="AZ213" s="1" t="s">
        <v>266</v>
      </c>
      <c r="BA213" s="1" t="s">
        <v>266</v>
      </c>
      <c r="BB213" s="5" t="s">
        <v>144</v>
      </c>
      <c r="BC213" s="1" t="s">
        <v>267</v>
      </c>
    </row>
    <row r="214" customFormat="false" ht="13.8" hidden="false" customHeight="false" outlineLevel="0" collapsed="false">
      <c r="A214" s="1" t="s">
        <v>142</v>
      </c>
      <c r="B214" s="1" t="s">
        <v>264</v>
      </c>
      <c r="C214" s="1" t="str">
        <f aca="false">CONCATENATE(A214,"_",B214)</f>
        <v>E_V</v>
      </c>
      <c r="E214" s="5" t="s">
        <v>289</v>
      </c>
      <c r="F214" s="6" t="n">
        <v>44102.516400463</v>
      </c>
      <c r="G214" s="7" t="n">
        <v>4567440.18071864</v>
      </c>
      <c r="H214" s="7" t="n">
        <v>878890.461308615</v>
      </c>
      <c r="I214" s="7" t="n">
        <v>519838.322594469</v>
      </c>
      <c r="J214" s="7" t="n">
        <v>1590373.0593088</v>
      </c>
      <c r="K214" s="7" t="n">
        <v>109814.161795867</v>
      </c>
      <c r="L214" s="7" t="n">
        <v>134468.856526445</v>
      </c>
      <c r="M214" s="7" t="n">
        <v>1051347.18296916</v>
      </c>
      <c r="N214" s="7" t="n">
        <v>9130550.66885131</v>
      </c>
      <c r="O214" s="7" t="n">
        <v>256317.225240492</v>
      </c>
      <c r="P214" s="7" t="n">
        <v>13452.2429374998</v>
      </c>
      <c r="Q214" s="7" t="n">
        <v>2713048.44937847</v>
      </c>
      <c r="R214" s="7" t="n">
        <v>571769.535788286</v>
      </c>
      <c r="S214" s="7" t="n">
        <v>0</v>
      </c>
      <c r="T214" s="7" t="n">
        <v>22170480.7634629</v>
      </c>
      <c r="U214" s="7" t="n">
        <v>3046581.78894493</v>
      </c>
      <c r="V214" s="7" t="n">
        <v>477692.432999995</v>
      </c>
      <c r="W214" s="7" t="n">
        <v>24766505.8346565</v>
      </c>
      <c r="X214" s="7" t="n">
        <v>10580210.329417</v>
      </c>
      <c r="Y214" s="7" t="n">
        <v>3287428.464961</v>
      </c>
      <c r="Z214" s="7" t="n">
        <v>0</v>
      </c>
      <c r="AA214" s="7" t="n">
        <v>147607.259735015</v>
      </c>
      <c r="AB214" s="7" t="n">
        <v>0</v>
      </c>
      <c r="AC214" s="7" t="n">
        <v>498122.603271514</v>
      </c>
      <c r="AD214" s="7" t="n">
        <v>2005416.25083597</v>
      </c>
      <c r="AE214" s="7" t="n">
        <v>0</v>
      </c>
      <c r="AF214" s="7" t="n">
        <v>0</v>
      </c>
      <c r="AG214" s="7" t="n">
        <v>107484.46733471</v>
      </c>
      <c r="AH214" s="7" t="n">
        <v>0</v>
      </c>
      <c r="AI214" s="7" t="n">
        <v>130727.403522315</v>
      </c>
      <c r="AJ214" s="7" t="n">
        <v>20710984.8162763</v>
      </c>
      <c r="AK214" s="7" t="n">
        <v>0</v>
      </c>
      <c r="AL214" s="7" t="n">
        <v>88168.8124999995</v>
      </c>
      <c r="AM214" s="7" t="n">
        <v>0</v>
      </c>
      <c r="AN214" s="7" t="n">
        <v>0</v>
      </c>
      <c r="AO214" s="7" t="n">
        <v>0</v>
      </c>
      <c r="AP214" s="7" t="n">
        <v>555091.865000001</v>
      </c>
      <c r="AQ214" s="7" t="n">
        <v>0</v>
      </c>
      <c r="AR214" s="7" t="n">
        <v>3715570.75358225</v>
      </c>
      <c r="AS214" s="7" t="n">
        <v>1002652.14350001</v>
      </c>
      <c r="AT214" s="7" t="n">
        <v>1427568.74645801</v>
      </c>
      <c r="AU214" s="7" t="n">
        <v>0</v>
      </c>
      <c r="AV214" s="7" t="n">
        <v>3647717.7857149</v>
      </c>
      <c r="AW214" s="1" t="n">
        <f aca="false">SUM(G214:Z214)</f>
        <v>85866209.9618604</v>
      </c>
      <c r="AX214" s="1" t="n">
        <f aca="false">SUM(G214:AV214)</f>
        <v>119903322.869591</v>
      </c>
      <c r="AY214" s="1" t="s">
        <v>266</v>
      </c>
      <c r="AZ214" s="1" t="s">
        <v>266</v>
      </c>
      <c r="BA214" s="1" t="s">
        <v>266</v>
      </c>
      <c r="BB214" s="5" t="s">
        <v>144</v>
      </c>
      <c r="BC214" s="1" t="s">
        <v>267</v>
      </c>
    </row>
    <row r="215" customFormat="false" ht="13.8" hidden="false" customHeight="false" outlineLevel="0" collapsed="false">
      <c r="A215" s="1" t="s">
        <v>142</v>
      </c>
      <c r="B215" s="1" t="s">
        <v>264</v>
      </c>
      <c r="C215" s="1" t="str">
        <f aca="false">CONCATENATE(A215,"_",B215)</f>
        <v>E_V</v>
      </c>
      <c r="E215" s="5" t="s">
        <v>290</v>
      </c>
      <c r="F215" s="6" t="n">
        <v>44079.1439236111</v>
      </c>
      <c r="G215" s="7" t="n">
        <v>3063220.33090648</v>
      </c>
      <c r="H215" s="7" t="n">
        <v>575386.829373726</v>
      </c>
      <c r="I215" s="7" t="n">
        <v>220489.768244339</v>
      </c>
      <c r="J215" s="7" t="n">
        <v>1570058.50026974</v>
      </c>
      <c r="K215" s="7" t="n">
        <v>43718.5680479336</v>
      </c>
      <c r="L215" s="7" t="n">
        <v>56008.3782933878</v>
      </c>
      <c r="M215" s="7" t="n">
        <v>719593.103799463</v>
      </c>
      <c r="N215" s="7" t="n">
        <v>6118296.61545284</v>
      </c>
      <c r="O215" s="7" t="n">
        <v>163392.245000001</v>
      </c>
      <c r="P215" s="7" t="n">
        <v>3761.76859701513</v>
      </c>
      <c r="Q215" s="7" t="n">
        <v>1477143.40126663</v>
      </c>
      <c r="R215" s="7" t="n">
        <v>258871.617751804</v>
      </c>
      <c r="S215" s="7" t="n">
        <v>0</v>
      </c>
      <c r="T215" s="7" t="n">
        <v>3707248.23522116</v>
      </c>
      <c r="U215" s="7" t="n">
        <v>2811194.61950457</v>
      </c>
      <c r="V215" s="7" t="n">
        <v>439413.609000001</v>
      </c>
      <c r="W215" s="7" t="n">
        <v>15126407.5726705</v>
      </c>
      <c r="X215" s="7" t="n">
        <v>1048733.7262746</v>
      </c>
      <c r="Y215" s="7" t="n">
        <v>2774041.47050928</v>
      </c>
      <c r="Z215" s="7" t="n">
        <v>0</v>
      </c>
      <c r="AA215" s="7" t="n">
        <v>0</v>
      </c>
      <c r="AB215" s="7" t="n">
        <v>0</v>
      </c>
      <c r="AC215" s="7" t="n">
        <v>384142.333080375</v>
      </c>
      <c r="AD215" s="7" t="n">
        <v>1612525.54161374</v>
      </c>
      <c r="AE215" s="7" t="n">
        <v>0</v>
      </c>
      <c r="AF215" s="7" t="n">
        <v>2585509.45886733</v>
      </c>
      <c r="AG215" s="7" t="n">
        <v>813578.376909092</v>
      </c>
      <c r="AH215" s="7" t="n">
        <v>0</v>
      </c>
      <c r="AI215" s="7" t="n">
        <v>135364.178013223</v>
      </c>
      <c r="AJ215" s="7" t="n">
        <v>20606824.6825113</v>
      </c>
      <c r="AK215" s="7" t="n">
        <v>0</v>
      </c>
      <c r="AL215" s="7" t="n">
        <v>509270.692926084</v>
      </c>
      <c r="AM215" s="7" t="n">
        <v>0</v>
      </c>
      <c r="AN215" s="7" t="n">
        <v>0</v>
      </c>
      <c r="AO215" s="7" t="n">
        <v>0</v>
      </c>
      <c r="AP215" s="7" t="n">
        <v>556394.561499998</v>
      </c>
      <c r="AQ215" s="7" t="n">
        <v>0</v>
      </c>
      <c r="AR215" s="7" t="n">
        <v>686790.264727314</v>
      </c>
      <c r="AS215" s="7" t="n">
        <v>0</v>
      </c>
      <c r="AT215" s="7" t="n">
        <v>2125084.9589925</v>
      </c>
      <c r="AU215" s="7" t="n">
        <v>0</v>
      </c>
      <c r="AV215" s="7" t="n">
        <v>10834929.3317825</v>
      </c>
      <c r="AW215" s="1" t="n">
        <f aca="false">SUM(G215:Z215)</f>
        <v>40176980.3601835</v>
      </c>
      <c r="AX215" s="1" t="n">
        <f aca="false">SUM(G215:AV215)</f>
        <v>81027394.7411069</v>
      </c>
      <c r="AY215" s="1" t="s">
        <v>266</v>
      </c>
      <c r="AZ215" s="1" t="s">
        <v>266</v>
      </c>
      <c r="BA215" s="1" t="s">
        <v>266</v>
      </c>
      <c r="BB215" s="5" t="s">
        <v>144</v>
      </c>
      <c r="BC215" s="1" t="s">
        <v>267</v>
      </c>
    </row>
    <row r="216" customFormat="false" ht="13.8" hidden="false" customHeight="false" outlineLevel="0" collapsed="false">
      <c r="A216" s="1" t="s">
        <v>142</v>
      </c>
      <c r="B216" s="1" t="s">
        <v>264</v>
      </c>
      <c r="C216" s="1" t="str">
        <f aca="false">CONCATENATE(A216,"_",B216)</f>
        <v>E_V</v>
      </c>
      <c r="E216" s="5" t="s">
        <v>291</v>
      </c>
      <c r="F216" s="6" t="n">
        <v>44102.5556365741</v>
      </c>
      <c r="G216" s="7" t="n">
        <v>1152956.38136148</v>
      </c>
      <c r="H216" s="7" t="n">
        <v>505603.338905506</v>
      </c>
      <c r="I216" s="7" t="n">
        <v>163117.167147609</v>
      </c>
      <c r="J216" s="7" t="n">
        <v>433320.009544076</v>
      </c>
      <c r="K216" s="7" t="n">
        <v>20320.8965727269</v>
      </c>
      <c r="L216" s="7" t="n">
        <v>0</v>
      </c>
      <c r="M216" s="7" t="n">
        <v>0</v>
      </c>
      <c r="N216" s="7" t="n">
        <v>6325537.49526989</v>
      </c>
      <c r="O216" s="7" t="n">
        <v>0</v>
      </c>
      <c r="P216" s="7" t="n">
        <v>4707.03218375011</v>
      </c>
      <c r="Q216" s="7" t="n">
        <v>38204.4409999995</v>
      </c>
      <c r="R216" s="7" t="n">
        <v>8225.05349999994</v>
      </c>
      <c r="S216" s="7" t="n">
        <v>0</v>
      </c>
      <c r="T216" s="7" t="n">
        <v>5405291.65248614</v>
      </c>
      <c r="U216" s="7" t="n">
        <v>244288.820000005</v>
      </c>
      <c r="V216" s="7" t="n">
        <v>1297756.70174071</v>
      </c>
      <c r="W216" s="7" t="n">
        <v>7125637.37307275</v>
      </c>
      <c r="X216" s="7" t="n">
        <v>2175256.47939823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720116.955509336</v>
      </c>
      <c r="AD216" s="7" t="n">
        <v>2860852.00738998</v>
      </c>
      <c r="AE216" s="7" t="n">
        <v>0</v>
      </c>
      <c r="AF216" s="7" t="n">
        <v>0</v>
      </c>
      <c r="AG216" s="7" t="n">
        <v>73595.1095826453</v>
      </c>
      <c r="AH216" s="7" t="n">
        <v>0</v>
      </c>
      <c r="AI216" s="7" t="n">
        <v>114901.218756199</v>
      </c>
      <c r="AJ216" s="7" t="n">
        <v>34944500.2965531</v>
      </c>
      <c r="AK216" s="7" t="n">
        <v>0</v>
      </c>
      <c r="AL216" s="7" t="n">
        <v>0</v>
      </c>
      <c r="AM216" s="7" t="n">
        <v>0</v>
      </c>
      <c r="AN216" s="7" t="n">
        <v>0</v>
      </c>
      <c r="AO216" s="7" t="n">
        <v>0</v>
      </c>
      <c r="AP216" s="7" t="n">
        <v>687963.553510648</v>
      </c>
      <c r="AQ216" s="7" t="n">
        <v>0</v>
      </c>
      <c r="AR216" s="7" t="n">
        <v>3231055.93787014</v>
      </c>
      <c r="AS216" s="7" t="n">
        <v>135819.780054349</v>
      </c>
      <c r="AT216" s="7" t="n">
        <v>606639.454999992</v>
      </c>
      <c r="AU216" s="7" t="n">
        <v>0</v>
      </c>
      <c r="AV216" s="7" t="n">
        <v>1175570.09161033</v>
      </c>
      <c r="AW216" s="1" t="n">
        <f aca="false">SUM(G216:Z216)</f>
        <v>24900222.8421829</v>
      </c>
      <c r="AX216" s="1" t="n">
        <f aca="false">SUM(G216:AV216)</f>
        <v>69451237.2480196</v>
      </c>
      <c r="AY216" s="1" t="s">
        <v>266</v>
      </c>
      <c r="AZ216" s="1" t="s">
        <v>266</v>
      </c>
      <c r="BA216" s="1" t="s">
        <v>266</v>
      </c>
      <c r="BB216" s="5" t="s">
        <v>144</v>
      </c>
      <c r="BC216" s="1" t="s">
        <v>267</v>
      </c>
    </row>
    <row r="217" customFormat="false" ht="13.8" hidden="false" customHeight="false" outlineLevel="0" collapsed="false">
      <c r="A217" s="1" t="s">
        <v>142</v>
      </c>
      <c r="B217" s="1" t="s">
        <v>264</v>
      </c>
      <c r="C217" s="1" t="str">
        <f aca="false">CONCATENATE(A217,"_",B217)</f>
        <v>E_V</v>
      </c>
      <c r="E217" s="5" t="s">
        <v>292</v>
      </c>
      <c r="F217" s="6" t="n">
        <v>44102.5941435185</v>
      </c>
      <c r="G217" s="7" t="n">
        <v>2207005.39080135</v>
      </c>
      <c r="H217" s="7" t="n">
        <v>86944.8284063007</v>
      </c>
      <c r="I217" s="7" t="n">
        <v>43902.2148677687</v>
      </c>
      <c r="J217" s="7" t="n">
        <v>69633.9870000009</v>
      </c>
      <c r="K217" s="7" t="n">
        <v>16890.8329768595</v>
      </c>
      <c r="L217" s="7" t="n">
        <v>0</v>
      </c>
      <c r="M217" s="7" t="n">
        <v>147208.56883812</v>
      </c>
      <c r="N217" s="7" t="n">
        <v>1411820.8086227</v>
      </c>
      <c r="O217" s="7" t="n">
        <v>0</v>
      </c>
      <c r="P217" s="7" t="n">
        <v>0</v>
      </c>
      <c r="Q217" s="7" t="n">
        <v>22175.1510000003</v>
      </c>
      <c r="R217" s="7" t="n">
        <v>7391.49349999981</v>
      </c>
      <c r="S217" s="7" t="n">
        <v>0</v>
      </c>
      <c r="T217" s="7" t="n">
        <v>1073058.19999826</v>
      </c>
      <c r="U217" s="7" t="n">
        <v>2645621.9190733</v>
      </c>
      <c r="V217" s="7" t="n">
        <v>102197.202985966</v>
      </c>
      <c r="W217" s="7" t="n">
        <v>17331893.0562638</v>
      </c>
      <c r="X217" s="7" t="n">
        <v>3025297.95605681</v>
      </c>
      <c r="Y217" s="7" t="n">
        <v>0</v>
      </c>
      <c r="Z217" s="7" t="n">
        <v>0</v>
      </c>
      <c r="AA217" s="7" t="n">
        <v>628233.729776486</v>
      </c>
      <c r="AB217" s="7" t="n">
        <v>0</v>
      </c>
      <c r="AC217" s="7" t="n">
        <v>875409.561556915</v>
      </c>
      <c r="AD217" s="7" t="n">
        <v>3408352.62480832</v>
      </c>
      <c r="AE217" s="7" t="n">
        <v>0</v>
      </c>
      <c r="AF217" s="7" t="n">
        <v>0</v>
      </c>
      <c r="AG217" s="7" t="n">
        <v>730165.263165293</v>
      </c>
      <c r="AH217" s="7" t="n">
        <v>0</v>
      </c>
      <c r="AI217" s="7" t="n">
        <v>307079.341159089</v>
      </c>
      <c r="AJ217" s="7" t="n">
        <v>53851840.4632137</v>
      </c>
      <c r="AK217" s="7" t="n">
        <v>1025644.03600001</v>
      </c>
      <c r="AL217" s="7" t="n">
        <v>0</v>
      </c>
      <c r="AM217" s="7" t="n">
        <v>1427194.93404268</v>
      </c>
      <c r="AN217" s="7" t="n">
        <v>0</v>
      </c>
      <c r="AO217" s="7" t="n">
        <v>187227.61886566</v>
      </c>
      <c r="AP217" s="7" t="n">
        <v>1324381.9351566</v>
      </c>
      <c r="AQ217" s="7" t="n">
        <v>0</v>
      </c>
      <c r="AR217" s="7" t="n">
        <v>1646877.74920564</v>
      </c>
      <c r="AS217" s="7" t="n">
        <v>0</v>
      </c>
      <c r="AT217" s="7" t="n">
        <v>226277.725500011</v>
      </c>
      <c r="AU217" s="7" t="n">
        <v>0</v>
      </c>
      <c r="AV217" s="7" t="n">
        <v>0</v>
      </c>
      <c r="AW217" s="1" t="n">
        <f aca="false">SUM(G217:Z217)</f>
        <v>28191041.6103912</v>
      </c>
      <c r="AX217" s="1" t="n">
        <f aca="false">SUM(G217:AV217)</f>
        <v>93829726.5928416</v>
      </c>
      <c r="AY217" s="1" t="s">
        <v>266</v>
      </c>
      <c r="AZ217" s="1" t="s">
        <v>266</v>
      </c>
      <c r="BA217" s="1" t="s">
        <v>266</v>
      </c>
      <c r="BB217" s="5" t="s">
        <v>144</v>
      </c>
      <c r="BC217" s="1" t="s">
        <v>267</v>
      </c>
    </row>
    <row r="218" customFormat="false" ht="13.8" hidden="false" customHeight="false" outlineLevel="0" collapsed="false">
      <c r="A218" s="1" t="s">
        <v>142</v>
      </c>
      <c r="B218" s="1" t="s">
        <v>264</v>
      </c>
      <c r="C218" s="1" t="str">
        <f aca="false">CONCATENATE(A218,"_",B218)</f>
        <v>E_V</v>
      </c>
      <c r="E218" s="5" t="s">
        <v>293</v>
      </c>
      <c r="F218" s="6" t="n">
        <v>44078.2971990741</v>
      </c>
      <c r="G218" s="7" t="n">
        <v>1244201.68501581</v>
      </c>
      <c r="H218" s="7" t="n">
        <v>52109.235499999</v>
      </c>
      <c r="I218" s="7" t="n">
        <v>20790.0073677687</v>
      </c>
      <c r="J218" s="7" t="n">
        <v>40917.2171293665</v>
      </c>
      <c r="K218" s="7" t="n">
        <v>15503.4475818185</v>
      </c>
      <c r="L218" s="7" t="n">
        <v>0</v>
      </c>
      <c r="M218" s="7" t="n">
        <v>0</v>
      </c>
      <c r="N218" s="7" t="n">
        <v>532847.394602953</v>
      </c>
      <c r="O218" s="7" t="n">
        <v>0</v>
      </c>
      <c r="P218" s="7" t="n">
        <v>0</v>
      </c>
      <c r="Q218" s="7" t="n">
        <v>31288.1794999999</v>
      </c>
      <c r="R218" s="7" t="n">
        <v>0</v>
      </c>
      <c r="S218" s="7" t="n">
        <v>0</v>
      </c>
      <c r="T218" s="7" t="n">
        <v>10429335.6337502</v>
      </c>
      <c r="U218" s="7" t="n">
        <v>2637166.31982246</v>
      </c>
      <c r="V218" s="7" t="n">
        <v>328880.73312077</v>
      </c>
      <c r="W218" s="7" t="n">
        <v>22434975.8428476</v>
      </c>
      <c r="X218" s="7" t="n">
        <v>124919.771342877</v>
      </c>
      <c r="Y218" s="7" t="n">
        <v>0</v>
      </c>
      <c r="Z218" s="7" t="n">
        <v>0</v>
      </c>
      <c r="AA218" s="7" t="n">
        <v>128651.707499999</v>
      </c>
      <c r="AB218" s="7" t="n">
        <v>0</v>
      </c>
      <c r="AC218" s="7" t="n">
        <v>271042.112759575</v>
      </c>
      <c r="AD218" s="7" t="n">
        <v>1100526.51684613</v>
      </c>
      <c r="AE218" s="7" t="n">
        <v>0</v>
      </c>
      <c r="AF218" s="7" t="n">
        <v>0</v>
      </c>
      <c r="AG218" s="7" t="n">
        <v>3355008.70246592</v>
      </c>
      <c r="AH218" s="7" t="n">
        <v>0</v>
      </c>
      <c r="AI218" s="7" t="n">
        <v>58498.8190495864</v>
      </c>
      <c r="AJ218" s="7" t="n">
        <v>9231744.30098822</v>
      </c>
      <c r="AK218" s="7" t="n">
        <v>0</v>
      </c>
      <c r="AL218" s="7" t="n">
        <v>0</v>
      </c>
      <c r="AM218" s="7" t="n">
        <v>291577.964000001</v>
      </c>
      <c r="AN218" s="7" t="n">
        <v>0</v>
      </c>
      <c r="AO218" s="7" t="n">
        <v>607868.041098406</v>
      </c>
      <c r="AP218" s="7" t="n">
        <v>0</v>
      </c>
      <c r="AQ218" s="7" t="n">
        <v>2148359.0334286</v>
      </c>
      <c r="AR218" s="7" t="n">
        <v>3452756.22357109</v>
      </c>
      <c r="AS218" s="7" t="n">
        <v>277619.88487967</v>
      </c>
      <c r="AT218" s="7" t="n">
        <v>1264570.0052879</v>
      </c>
      <c r="AU218" s="7" t="n">
        <v>0</v>
      </c>
      <c r="AV218" s="7" t="n">
        <v>4954067.11063344</v>
      </c>
      <c r="AW218" s="1" t="n">
        <f aca="false">SUM(G218:Z218)</f>
        <v>37892935.4675816</v>
      </c>
      <c r="AX218" s="1" t="n">
        <f aca="false">SUM(G218:AV218)</f>
        <v>65035225.8900902</v>
      </c>
      <c r="AY218" s="1" t="s">
        <v>266</v>
      </c>
      <c r="AZ218" s="1" t="s">
        <v>266</v>
      </c>
      <c r="BA218" s="1" t="s">
        <v>266</v>
      </c>
      <c r="BB218" s="5" t="s">
        <v>144</v>
      </c>
      <c r="BC218" s="1" t="s">
        <v>267</v>
      </c>
    </row>
    <row r="219" customFormat="false" ht="13.8" hidden="false" customHeight="false" outlineLevel="0" collapsed="false">
      <c r="A219" s="1" t="s">
        <v>142</v>
      </c>
      <c r="B219" s="1" t="s">
        <v>264</v>
      </c>
      <c r="C219" s="1" t="str">
        <f aca="false">CONCATENATE(A219,"_",B219)</f>
        <v>E_V</v>
      </c>
      <c r="E219" s="5" t="s">
        <v>294</v>
      </c>
      <c r="F219" s="6" t="n">
        <v>44078.3356018519</v>
      </c>
      <c r="G219" s="7" t="n">
        <v>892527.474719754</v>
      </c>
      <c r="H219" s="7" t="n">
        <v>338057.382528588</v>
      </c>
      <c r="I219" s="7" t="n">
        <v>120491.600823059</v>
      </c>
      <c r="J219" s="7" t="n">
        <v>272867.073566859</v>
      </c>
      <c r="K219" s="7" t="n">
        <v>9369.67363636353</v>
      </c>
      <c r="L219" s="7" t="n">
        <v>0</v>
      </c>
      <c r="M219" s="7" t="n">
        <v>0</v>
      </c>
      <c r="N219" s="7" t="n">
        <v>3923875.24057368</v>
      </c>
      <c r="O219" s="7" t="n">
        <v>0</v>
      </c>
      <c r="P219" s="7" t="n">
        <v>0</v>
      </c>
      <c r="Q219" s="7" t="n">
        <v>33116.0850000001</v>
      </c>
      <c r="R219" s="7" t="n">
        <v>12261.719431751</v>
      </c>
      <c r="S219" s="7" t="n">
        <v>0</v>
      </c>
      <c r="T219" s="7" t="n">
        <v>4014078.91671081</v>
      </c>
      <c r="U219" s="7" t="n">
        <v>1108235.41722694</v>
      </c>
      <c r="V219" s="7" t="n">
        <v>412382.885456619</v>
      </c>
      <c r="W219" s="7" t="n">
        <v>12938557.1115245</v>
      </c>
      <c r="X219" s="7" t="n">
        <v>2325763.12941074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491041.589460647</v>
      </c>
      <c r="AD219" s="7" t="n">
        <v>1850296.65124518</v>
      </c>
      <c r="AE219" s="7" t="n">
        <v>0</v>
      </c>
      <c r="AF219" s="7" t="n">
        <v>0</v>
      </c>
      <c r="AG219" s="7" t="n">
        <v>448792.544499998</v>
      </c>
      <c r="AH219" s="7" t="n">
        <v>0</v>
      </c>
      <c r="AI219" s="7" t="n">
        <v>0</v>
      </c>
      <c r="AJ219" s="7" t="n">
        <v>22423167.8618252</v>
      </c>
      <c r="AK219" s="7" t="n">
        <v>0</v>
      </c>
      <c r="AL219" s="7" t="n">
        <v>0</v>
      </c>
      <c r="AM219" s="7" t="n">
        <v>0</v>
      </c>
      <c r="AN219" s="7" t="n">
        <v>0</v>
      </c>
      <c r="AO219" s="7" t="n">
        <v>0</v>
      </c>
      <c r="AP219" s="7" t="n">
        <v>516377.155500001</v>
      </c>
      <c r="AQ219" s="7" t="n">
        <v>0</v>
      </c>
      <c r="AR219" s="7" t="n">
        <v>2206479.57245985</v>
      </c>
      <c r="AS219" s="7" t="n">
        <v>210623.597601902</v>
      </c>
      <c r="AT219" s="7" t="n">
        <v>2437623.56828942</v>
      </c>
      <c r="AU219" s="7" t="n">
        <v>0</v>
      </c>
      <c r="AV219" s="7" t="n">
        <v>8152608.02359373</v>
      </c>
      <c r="AW219" s="1" t="n">
        <f aca="false">SUM(G219:Z219)</f>
        <v>26401583.7106097</v>
      </c>
      <c r="AX219" s="1" t="n">
        <f aca="false">SUM(G219:AV219)</f>
        <v>65138594.2750856</v>
      </c>
      <c r="AY219" s="1" t="s">
        <v>266</v>
      </c>
      <c r="AZ219" s="1" t="s">
        <v>266</v>
      </c>
      <c r="BA219" s="1" t="s">
        <v>266</v>
      </c>
      <c r="BB219" s="5" t="s">
        <v>144</v>
      </c>
      <c r="BC219" s="1" t="s">
        <v>267</v>
      </c>
    </row>
    <row r="220" customFormat="false" ht="13.8" hidden="false" customHeight="false" outlineLevel="0" collapsed="false">
      <c r="A220" s="1" t="s">
        <v>142</v>
      </c>
      <c r="B220" s="1" t="s">
        <v>264</v>
      </c>
      <c r="C220" s="1" t="str">
        <f aca="false">CONCATENATE(A220,"_",B220)</f>
        <v>E_V</v>
      </c>
      <c r="E220" s="5" t="s">
        <v>295</v>
      </c>
      <c r="F220" s="6" t="n">
        <v>44102.6327893519</v>
      </c>
      <c r="G220" s="7" t="n">
        <v>1089170.20414804</v>
      </c>
      <c r="H220" s="7" t="n">
        <v>845235.358104669</v>
      </c>
      <c r="I220" s="7" t="n">
        <v>183924.98930782</v>
      </c>
      <c r="J220" s="7" t="n">
        <v>372000.412345704</v>
      </c>
      <c r="K220" s="7" t="n">
        <v>37389.4325826447</v>
      </c>
      <c r="L220" s="7" t="n">
        <v>0</v>
      </c>
      <c r="M220" s="7" t="n">
        <v>133957.485678514</v>
      </c>
      <c r="N220" s="7" t="n">
        <v>7062806.91273123</v>
      </c>
      <c r="O220" s="7" t="n">
        <v>0</v>
      </c>
      <c r="P220" s="7" t="n">
        <v>3750.0350000001</v>
      </c>
      <c r="Q220" s="7" t="n">
        <v>59055.7745520656</v>
      </c>
      <c r="R220" s="7" t="n">
        <v>10246.1855000002</v>
      </c>
      <c r="S220" s="7" t="n">
        <v>0</v>
      </c>
      <c r="T220" s="7" t="n">
        <v>5288348.19268649</v>
      </c>
      <c r="U220" s="7" t="n">
        <v>6831197.01105397</v>
      </c>
      <c r="V220" s="7" t="n">
        <v>1362912.73310911</v>
      </c>
      <c r="W220" s="7" t="n">
        <v>22576721.4039246</v>
      </c>
      <c r="X220" s="7" t="n">
        <v>1439071.44451363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409470.898707159</v>
      </c>
      <c r="AD220" s="7" t="n">
        <v>1634977.57356163</v>
      </c>
      <c r="AE220" s="7" t="n">
        <v>0</v>
      </c>
      <c r="AF220" s="7" t="n">
        <v>1367835.95026476</v>
      </c>
      <c r="AG220" s="7" t="n">
        <v>86103.9259999998</v>
      </c>
      <c r="AH220" s="7" t="n">
        <v>0</v>
      </c>
      <c r="AI220" s="7" t="n">
        <v>92870.0028214878</v>
      </c>
      <c r="AJ220" s="7" t="n">
        <v>25011703.624482</v>
      </c>
      <c r="AK220" s="7" t="n">
        <v>0</v>
      </c>
      <c r="AL220" s="7" t="n">
        <v>209154.0615</v>
      </c>
      <c r="AM220" s="7" t="n">
        <v>0</v>
      </c>
      <c r="AN220" s="7" t="n">
        <v>0</v>
      </c>
      <c r="AO220" s="7" t="n">
        <v>0</v>
      </c>
      <c r="AP220" s="7" t="n">
        <v>650478.395499999</v>
      </c>
      <c r="AQ220" s="7" t="n">
        <v>0</v>
      </c>
      <c r="AR220" s="7" t="n">
        <v>3805163.94437951</v>
      </c>
      <c r="AS220" s="7" t="n">
        <v>705346.795868131</v>
      </c>
      <c r="AT220" s="7" t="n">
        <v>684874.267089531</v>
      </c>
      <c r="AU220" s="7" t="n">
        <v>0</v>
      </c>
      <c r="AV220" s="7" t="n">
        <v>4826451.2159414</v>
      </c>
      <c r="AW220" s="1" t="n">
        <f aca="false">SUM(G220:Z220)</f>
        <v>47295787.5752385</v>
      </c>
      <c r="AX220" s="1" t="n">
        <f aca="false">SUM(G220:AV220)</f>
        <v>86780218.2313541</v>
      </c>
      <c r="AY220" s="1" t="s">
        <v>266</v>
      </c>
      <c r="AZ220" s="1" t="s">
        <v>266</v>
      </c>
      <c r="BA220" s="1" t="s">
        <v>266</v>
      </c>
      <c r="BB220" s="5" t="s">
        <v>144</v>
      </c>
      <c r="BC220" s="1" t="s">
        <v>267</v>
      </c>
    </row>
    <row r="221" customFormat="false" ht="13.8" hidden="false" customHeight="false" outlineLevel="0" collapsed="false">
      <c r="A221" s="1" t="s">
        <v>142</v>
      </c>
      <c r="B221" s="1" t="s">
        <v>264</v>
      </c>
      <c r="C221" s="1" t="str">
        <f aca="false">CONCATENATE(A221,"_",B221)</f>
        <v>E_V</v>
      </c>
      <c r="E221" s="5" t="s">
        <v>296</v>
      </c>
      <c r="F221" s="6" t="n">
        <v>44102.6713773148</v>
      </c>
      <c r="G221" s="7" t="n">
        <v>1678029.86666076</v>
      </c>
      <c r="H221" s="7" t="n">
        <v>815399.629588672</v>
      </c>
      <c r="I221" s="7" t="n">
        <v>252850.571135252</v>
      </c>
      <c r="J221" s="7" t="n">
        <v>562388.797603266</v>
      </c>
      <c r="K221" s="7" t="n">
        <v>71378.2832809926</v>
      </c>
      <c r="L221" s="7" t="n">
        <v>10439.6725677687</v>
      </c>
      <c r="M221" s="7" t="n">
        <v>143946.896520662</v>
      </c>
      <c r="N221" s="7" t="n">
        <v>7538258.27489099</v>
      </c>
      <c r="O221" s="7" t="n">
        <v>0</v>
      </c>
      <c r="P221" s="7" t="n">
        <v>15652.7647824996</v>
      </c>
      <c r="Q221" s="7" t="n">
        <v>100960.382570249</v>
      </c>
      <c r="R221" s="7" t="n">
        <v>24522.3190344213</v>
      </c>
      <c r="S221" s="7" t="n">
        <v>0</v>
      </c>
      <c r="T221" s="7" t="n">
        <v>11389359.4880826</v>
      </c>
      <c r="U221" s="7" t="n">
        <v>6630667.37799996</v>
      </c>
      <c r="V221" s="7" t="n">
        <v>3525607.12270041</v>
      </c>
      <c r="W221" s="7" t="n">
        <v>1435658.75016561</v>
      </c>
      <c r="X221" s="7" t="n">
        <v>1163936.36005218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781308.81132541</v>
      </c>
      <c r="AD221" s="7" t="n">
        <v>3091008.64513964</v>
      </c>
      <c r="AE221" s="7" t="n">
        <v>0</v>
      </c>
      <c r="AF221" s="7" t="n">
        <v>0</v>
      </c>
      <c r="AG221" s="7" t="n">
        <v>118092.6915</v>
      </c>
      <c r="AH221" s="7" t="n">
        <v>0</v>
      </c>
      <c r="AI221" s="7" t="n">
        <v>0</v>
      </c>
      <c r="AJ221" s="7" t="n">
        <v>24491685.3848739</v>
      </c>
      <c r="AK221" s="7" t="n">
        <v>0</v>
      </c>
      <c r="AL221" s="7" t="n">
        <v>0</v>
      </c>
      <c r="AM221" s="7" t="n">
        <v>0</v>
      </c>
      <c r="AN221" s="7" t="n">
        <v>0</v>
      </c>
      <c r="AO221" s="7" t="n">
        <v>0</v>
      </c>
      <c r="AP221" s="7" t="n">
        <v>1062816.81235792</v>
      </c>
      <c r="AQ221" s="7" t="n">
        <v>0</v>
      </c>
      <c r="AR221" s="7" t="n">
        <v>10109312.3058249</v>
      </c>
      <c r="AS221" s="7" t="n">
        <v>2368124.70021007</v>
      </c>
      <c r="AT221" s="7" t="n">
        <v>381613.088109637</v>
      </c>
      <c r="AU221" s="7" t="n">
        <v>0</v>
      </c>
      <c r="AV221" s="7" t="n">
        <v>3185831.17790145</v>
      </c>
      <c r="AW221" s="1" t="n">
        <f aca="false">SUM(G221:Z221)</f>
        <v>35359056.5576363</v>
      </c>
      <c r="AX221" s="1" t="n">
        <f aca="false">SUM(G221:AV221)</f>
        <v>80948850.1748792</v>
      </c>
      <c r="AY221" s="1" t="s">
        <v>266</v>
      </c>
      <c r="AZ221" s="1" t="s">
        <v>266</v>
      </c>
      <c r="BA221" s="1" t="s">
        <v>266</v>
      </c>
      <c r="BB221" s="5" t="s">
        <v>144</v>
      </c>
      <c r="BC221" s="1" t="s">
        <v>267</v>
      </c>
    </row>
    <row r="222" customFormat="false" ht="13.8" hidden="false" customHeight="false" outlineLevel="0" collapsed="false">
      <c r="A222" s="1" t="s">
        <v>142</v>
      </c>
      <c r="B222" s="1" t="s">
        <v>264</v>
      </c>
      <c r="C222" s="1" t="str">
        <f aca="false">CONCATENATE(A222,"_",B222)</f>
        <v>E_V</v>
      </c>
      <c r="D222" s="1" t="n">
        <v>1</v>
      </c>
      <c r="E222" s="9" t="s">
        <v>297</v>
      </c>
      <c r="F222" s="10" t="n">
        <v>44536.8249884259</v>
      </c>
      <c r="G222" s="11" t="n">
        <v>8303378.60400572</v>
      </c>
      <c r="H222" s="11" t="n">
        <v>939000.98211858</v>
      </c>
      <c r="I222" s="11" t="n">
        <v>273559.082999999</v>
      </c>
      <c r="J222" s="11" t="n">
        <v>970066.073346049</v>
      </c>
      <c r="K222" s="11" t="n">
        <v>143603.092134334</v>
      </c>
      <c r="L222" s="11" t="n">
        <v>23295.8224999999</v>
      </c>
      <c r="M222" s="11" t="n">
        <v>438350.075867829</v>
      </c>
      <c r="N222" s="11" t="n">
        <v>7482867.59122475</v>
      </c>
      <c r="O222" s="11" t="n">
        <v>7480538.3382234</v>
      </c>
      <c r="P222" s="11" t="n">
        <v>40854.5764421366</v>
      </c>
      <c r="Q222" s="11" t="n">
        <v>914376.187331197</v>
      </c>
      <c r="R222" s="11" t="n">
        <v>208155.670000002</v>
      </c>
      <c r="S222" s="11" t="n">
        <v>270338.764000002</v>
      </c>
      <c r="T222" s="11" t="n">
        <v>6807515.92939907</v>
      </c>
      <c r="U222" s="11" t="n">
        <v>3856274.11042706</v>
      </c>
      <c r="V222" s="11" t="n">
        <v>827696.005499988</v>
      </c>
      <c r="W222" s="11" t="n">
        <v>24599443.3763463</v>
      </c>
      <c r="X222" s="11" t="n">
        <v>2975528.47862661</v>
      </c>
      <c r="Y222" s="11" t="n">
        <v>456859.915203567</v>
      </c>
      <c r="Z222" s="11" t="n">
        <v>819429.985651251</v>
      </c>
      <c r="AA222" s="11" t="n">
        <v>320052.324033274</v>
      </c>
      <c r="AB222" s="11" t="n">
        <v>320374.09379822</v>
      </c>
      <c r="AC222" s="11" t="n">
        <v>838474.028409181</v>
      </c>
      <c r="AD222" s="11" t="n">
        <v>3122796.80525539</v>
      </c>
      <c r="AE222" s="11" t="n">
        <v>772666.851684839</v>
      </c>
      <c r="AF222" s="11" t="n">
        <v>59071.0849484398</v>
      </c>
      <c r="AG222" s="11" t="n">
        <v>1078511.1151277</v>
      </c>
      <c r="AH222" s="11" t="n">
        <v>0</v>
      </c>
      <c r="AI222" s="11" t="n">
        <v>128812.379438018</v>
      </c>
      <c r="AJ222" s="11" t="n">
        <v>33729103.0531816</v>
      </c>
      <c r="AK222" s="11" t="n">
        <v>465856.585999997</v>
      </c>
      <c r="AL222" s="11" t="n">
        <v>25274.5228894753</v>
      </c>
      <c r="AM222" s="11" t="n">
        <v>284521.613500001</v>
      </c>
      <c r="AN222" s="11" t="n">
        <v>0</v>
      </c>
      <c r="AO222" s="11" t="n">
        <v>24599443.3763463</v>
      </c>
      <c r="AP222" s="11" t="n">
        <v>933633.731500014</v>
      </c>
      <c r="AQ222" s="11" t="n">
        <v>733592.583217375</v>
      </c>
      <c r="AR222" s="11" t="n">
        <v>3190495.79084391</v>
      </c>
      <c r="AS222" s="11" t="n">
        <v>526548.086210523</v>
      </c>
      <c r="AT222" s="11" t="n">
        <v>2363989.23502435</v>
      </c>
      <c r="AU222" s="11" t="n">
        <v>0</v>
      </c>
      <c r="AV222" s="11" t="n">
        <v>6052614.9300763</v>
      </c>
      <c r="AW222" s="1" t="n">
        <f aca="false">SUM(G222:Z222)</f>
        <v>67831132.6613479</v>
      </c>
      <c r="AX222" s="1" t="n">
        <f aca="false">SUM(G222:AV222)</f>
        <v>147376964.852833</v>
      </c>
      <c r="AY222" s="1" t="s">
        <v>266</v>
      </c>
      <c r="AZ222" s="1" t="s">
        <v>266</v>
      </c>
      <c r="BA222" s="1" t="s">
        <v>266</v>
      </c>
      <c r="BB222" s="5" t="s">
        <v>144</v>
      </c>
      <c r="BC222" s="1" t="s">
        <v>267</v>
      </c>
    </row>
    <row r="223" customFormat="false" ht="13.8" hidden="false" customHeight="false" outlineLevel="0" collapsed="false">
      <c r="A223" s="1" t="s">
        <v>142</v>
      </c>
      <c r="B223" s="1" t="s">
        <v>298</v>
      </c>
      <c r="C223" s="1" t="str">
        <f aca="false">CONCATENATE(A223,"_",B223)</f>
        <v>E_VI</v>
      </c>
      <c r="E223" s="5" t="s">
        <v>299</v>
      </c>
      <c r="F223" s="6" t="n">
        <v>44099.5964583333</v>
      </c>
      <c r="G223" s="7" t="n">
        <v>294795.339977208</v>
      </c>
      <c r="H223" s="7" t="n">
        <v>35481.5510793895</v>
      </c>
      <c r="I223" s="7" t="n">
        <v>120450.975641701</v>
      </c>
      <c r="J223" s="7" t="n">
        <v>92643.514751352</v>
      </c>
      <c r="K223" s="7" t="n">
        <v>13083.0156881656</v>
      </c>
      <c r="L223" s="7" t="n">
        <v>0</v>
      </c>
      <c r="M223" s="7" t="n">
        <v>0</v>
      </c>
      <c r="N223" s="7" t="n">
        <v>1254029.88120977</v>
      </c>
      <c r="O223" s="7" t="n">
        <v>12644.1329999998</v>
      </c>
      <c r="P223" s="7" t="n">
        <v>40166.1639902137</v>
      </c>
      <c r="Q223" s="7" t="n">
        <v>0</v>
      </c>
      <c r="R223" s="7" t="n">
        <v>18740.3190000006</v>
      </c>
      <c r="S223" s="7" t="n">
        <v>234634.698236365</v>
      </c>
      <c r="T223" s="7" t="n">
        <v>1843439.72020201</v>
      </c>
      <c r="U223" s="7" t="n">
        <v>1064810.59656261</v>
      </c>
      <c r="V223" s="7" t="n">
        <v>0</v>
      </c>
      <c r="W223" s="7" t="n">
        <v>14807659.6890425</v>
      </c>
      <c r="X223" s="7" t="n">
        <v>3541999.54356633</v>
      </c>
      <c r="Y223" s="7" t="n">
        <v>0</v>
      </c>
      <c r="Z223" s="7" t="n">
        <v>0</v>
      </c>
      <c r="AA223" s="7" t="n">
        <v>0</v>
      </c>
      <c r="AB223" s="7" t="n">
        <v>0</v>
      </c>
      <c r="AC223" s="7" t="n">
        <v>399105.908339105</v>
      </c>
      <c r="AD223" s="7" t="n">
        <v>1593204.2291005</v>
      </c>
      <c r="AE223" s="7" t="n">
        <v>0</v>
      </c>
      <c r="AF223" s="7" t="n">
        <v>0</v>
      </c>
      <c r="AG223" s="7" t="n">
        <v>65715.7354014842</v>
      </c>
      <c r="AH223" s="7" t="n">
        <v>0</v>
      </c>
      <c r="AI223" s="7" t="n">
        <v>55274.7375000001</v>
      </c>
      <c r="AJ223" s="7" t="n">
        <v>13790587.648798</v>
      </c>
      <c r="AK223" s="7" t="n">
        <v>0</v>
      </c>
      <c r="AL223" s="7" t="n">
        <v>0</v>
      </c>
      <c r="AM223" s="7" t="n">
        <v>0</v>
      </c>
      <c r="AN223" s="7" t="n">
        <v>0</v>
      </c>
      <c r="AO223" s="7" t="n">
        <v>0</v>
      </c>
      <c r="AP223" s="7" t="n">
        <v>272809.159499999</v>
      </c>
      <c r="AQ223" s="7" t="n">
        <v>0</v>
      </c>
      <c r="AR223" s="7" t="n">
        <v>0</v>
      </c>
      <c r="AS223" s="7" t="n">
        <v>0</v>
      </c>
      <c r="AT223" s="7" t="n">
        <v>0</v>
      </c>
      <c r="AU223" s="7" t="n">
        <v>0</v>
      </c>
      <c r="AV223" s="7" t="n">
        <v>0</v>
      </c>
      <c r="AW223" s="1" t="n">
        <f aca="false">SUM(G223:Z223)</f>
        <v>23374579.1419476</v>
      </c>
      <c r="AX223" s="1" t="n">
        <f aca="false">SUM(G223:AV223)</f>
        <v>39551276.5605867</v>
      </c>
      <c r="AY223" s="1" t="s">
        <v>266</v>
      </c>
      <c r="AZ223" s="1" t="s">
        <v>266</v>
      </c>
      <c r="BA223" s="1" t="s">
        <v>266</v>
      </c>
      <c r="BB223" s="5" t="s">
        <v>144</v>
      </c>
      <c r="BC223" s="1" t="s">
        <v>240</v>
      </c>
    </row>
    <row r="224" customFormat="false" ht="13.8" hidden="false" customHeight="false" outlineLevel="0" collapsed="false">
      <c r="A224" s="1" t="s">
        <v>142</v>
      </c>
      <c r="B224" s="1" t="s">
        <v>298</v>
      </c>
      <c r="C224" s="1" t="str">
        <f aca="false">CONCATENATE(A224,"_",B224)</f>
        <v>E_VI</v>
      </c>
      <c r="E224" s="5" t="s">
        <v>300</v>
      </c>
      <c r="F224" s="6" t="n">
        <v>44082.9496643519</v>
      </c>
      <c r="G224" s="7" t="n">
        <v>4408.91981760951</v>
      </c>
      <c r="H224" s="7" t="n">
        <v>0</v>
      </c>
      <c r="I224" s="7" t="n">
        <v>0</v>
      </c>
      <c r="J224" s="7" t="n">
        <v>0</v>
      </c>
      <c r="K224" s="7" t="n">
        <v>6311.663531029</v>
      </c>
      <c r="L224" s="7" t="n">
        <v>0</v>
      </c>
      <c r="M224" s="7" t="n">
        <v>0</v>
      </c>
      <c r="N224" s="7" t="n">
        <v>91405.1642286131</v>
      </c>
      <c r="O224" s="7" t="n">
        <v>0</v>
      </c>
      <c r="P224" s="7" t="n">
        <v>0</v>
      </c>
      <c r="Q224" s="7" t="n">
        <v>12205.9004999998</v>
      </c>
      <c r="R224" s="7" t="n">
        <v>0</v>
      </c>
      <c r="S224" s="7" t="n">
        <v>13540.3732821065</v>
      </c>
      <c r="T224" s="7" t="n">
        <v>7880863.07103862</v>
      </c>
      <c r="U224" s="7" t="n">
        <v>1106437.60533007</v>
      </c>
      <c r="V224" s="7" t="n">
        <v>624814.933545146</v>
      </c>
      <c r="W224" s="7" t="n">
        <v>30169620.4868038</v>
      </c>
      <c r="X224" s="7" t="n">
        <v>369016.619988905</v>
      </c>
      <c r="Y224" s="7" t="n">
        <v>0</v>
      </c>
      <c r="Z224" s="7" t="n">
        <v>0</v>
      </c>
      <c r="AA224" s="7" t="n">
        <v>0</v>
      </c>
      <c r="AB224" s="7" t="n">
        <v>0</v>
      </c>
      <c r="AC224" s="7" t="n">
        <v>190903.057985143</v>
      </c>
      <c r="AD224" s="7" t="n">
        <v>752680.467720375</v>
      </c>
      <c r="AE224" s="7" t="n">
        <v>129934.116420761</v>
      </c>
      <c r="AF224" s="7" t="n">
        <v>114525.467601958</v>
      </c>
      <c r="AG224" s="7" t="n">
        <v>0</v>
      </c>
      <c r="AH224" s="7" t="n">
        <v>0</v>
      </c>
      <c r="AI224" s="7" t="n">
        <v>0</v>
      </c>
      <c r="AJ224" s="7" t="n">
        <v>11171726.8806312</v>
      </c>
      <c r="AK224" s="7" t="n">
        <v>0</v>
      </c>
      <c r="AL224" s="7" t="n">
        <v>49567.153</v>
      </c>
      <c r="AM224" s="7" t="n">
        <v>0</v>
      </c>
      <c r="AN224" s="7" t="n">
        <v>0</v>
      </c>
      <c r="AO224" s="7" t="n">
        <v>0</v>
      </c>
      <c r="AP224" s="7" t="n">
        <v>285227.972373459</v>
      </c>
      <c r="AQ224" s="7" t="n">
        <v>0</v>
      </c>
      <c r="AR224" s="7" t="n">
        <v>0</v>
      </c>
      <c r="AS224" s="7" t="n">
        <v>337847.656267417</v>
      </c>
      <c r="AT224" s="7" t="n">
        <v>0</v>
      </c>
      <c r="AU224" s="7" t="n">
        <v>0</v>
      </c>
      <c r="AV224" s="7" t="n">
        <v>0</v>
      </c>
      <c r="AW224" s="1" t="n">
        <f aca="false">SUM(G224:Z224)</f>
        <v>40278624.7380659</v>
      </c>
      <c r="AX224" s="1" t="n">
        <f aca="false">SUM(G224:AV224)</f>
        <v>53311037.5100662</v>
      </c>
      <c r="AY224" s="1" t="s">
        <v>266</v>
      </c>
      <c r="AZ224" s="1" t="s">
        <v>266</v>
      </c>
      <c r="BA224" s="1" t="s">
        <v>266</v>
      </c>
      <c r="BB224" s="5" t="s">
        <v>144</v>
      </c>
      <c r="BC224" s="1" t="s">
        <v>240</v>
      </c>
    </row>
    <row r="225" customFormat="false" ht="13.8" hidden="false" customHeight="false" outlineLevel="0" collapsed="false">
      <c r="A225" s="1" t="s">
        <v>142</v>
      </c>
      <c r="B225" s="1" t="s">
        <v>298</v>
      </c>
      <c r="C225" s="1" t="str">
        <f aca="false">CONCATENATE(A225,"_",B225)</f>
        <v>E_VI</v>
      </c>
      <c r="E225" s="5" t="s">
        <v>301</v>
      </c>
      <c r="F225" s="6" t="n">
        <v>44083.0654398148</v>
      </c>
      <c r="G225" s="7" t="n">
        <v>1434915.64580506</v>
      </c>
      <c r="H225" s="7" t="n">
        <v>201757.0349165</v>
      </c>
      <c r="I225" s="7" t="n">
        <v>559572.770867627</v>
      </c>
      <c r="J225" s="7" t="n">
        <v>529160.695197172</v>
      </c>
      <c r="K225" s="7" t="n">
        <v>47385.0074177346</v>
      </c>
      <c r="L225" s="7" t="n">
        <v>0</v>
      </c>
      <c r="M225" s="7" t="n">
        <v>0</v>
      </c>
      <c r="N225" s="7" t="n">
        <v>6257225.89039159</v>
      </c>
      <c r="O225" s="7" t="n">
        <v>0</v>
      </c>
      <c r="P225" s="7" t="n">
        <v>0</v>
      </c>
      <c r="Q225" s="7" t="n">
        <v>2594995.226655</v>
      </c>
      <c r="R225" s="7" t="n">
        <v>6417.32224736837</v>
      </c>
      <c r="S225" s="7" t="n">
        <v>38701.4697652173</v>
      </c>
      <c r="T225" s="7" t="n">
        <v>5904524.91552212</v>
      </c>
      <c r="U225" s="7" t="n">
        <v>702770.668988701</v>
      </c>
      <c r="V225" s="7" t="n">
        <v>0</v>
      </c>
      <c r="W225" s="7" t="n">
        <v>17587579.4647383</v>
      </c>
      <c r="X225" s="7" t="n">
        <v>3042912.91155663</v>
      </c>
      <c r="Y225" s="7" t="n">
        <v>872897.159186466</v>
      </c>
      <c r="Z225" s="7" t="n">
        <v>0</v>
      </c>
      <c r="AA225" s="7" t="n">
        <v>0</v>
      </c>
      <c r="AB225" s="7" t="n">
        <v>0</v>
      </c>
      <c r="AC225" s="7" t="n">
        <v>587671.531816419</v>
      </c>
      <c r="AD225" s="7" t="n">
        <v>2269090.26875474</v>
      </c>
      <c r="AE225" s="7" t="n">
        <v>2875928.90276681</v>
      </c>
      <c r="AF225" s="7" t="n">
        <v>1718234.24505335</v>
      </c>
      <c r="AG225" s="7" t="n">
        <v>37488.3820000004</v>
      </c>
      <c r="AH225" s="7" t="n">
        <v>0</v>
      </c>
      <c r="AI225" s="7" t="n">
        <v>229194.406000001</v>
      </c>
      <c r="AJ225" s="7" t="n">
        <v>10460696.7939845</v>
      </c>
      <c r="AK225" s="7" t="n">
        <v>0</v>
      </c>
      <c r="AL225" s="7" t="n">
        <v>373344.194500002</v>
      </c>
      <c r="AM225" s="7" t="n">
        <v>0</v>
      </c>
      <c r="AN225" s="7" t="n">
        <v>70689.8200000004</v>
      </c>
      <c r="AO225" s="7" t="n">
        <v>0</v>
      </c>
      <c r="AP225" s="7" t="n">
        <v>700840.055975</v>
      </c>
      <c r="AQ225" s="7" t="n">
        <v>0</v>
      </c>
      <c r="AR225" s="7" t="n">
        <v>0</v>
      </c>
      <c r="AS225" s="7" t="n">
        <v>0</v>
      </c>
      <c r="AT225" s="7" t="n">
        <v>0</v>
      </c>
      <c r="AU225" s="7" t="n">
        <v>0</v>
      </c>
      <c r="AV225" s="7" t="n">
        <v>1764726.13525534</v>
      </c>
      <c r="AW225" s="1" t="n">
        <f aca="false">SUM(G225:Z225)</f>
        <v>39780816.1832555</v>
      </c>
      <c r="AX225" s="1" t="n">
        <f aca="false">SUM(G225:AV225)</f>
        <v>60868720.9193617</v>
      </c>
      <c r="AY225" s="1" t="s">
        <v>266</v>
      </c>
      <c r="AZ225" s="1" t="s">
        <v>266</v>
      </c>
      <c r="BA225" s="1" t="s">
        <v>266</v>
      </c>
      <c r="BB225" s="5" t="s">
        <v>144</v>
      </c>
      <c r="BC225" s="1" t="s">
        <v>240</v>
      </c>
    </row>
    <row r="226" customFormat="false" ht="13.8" hidden="false" customHeight="false" outlineLevel="0" collapsed="false">
      <c r="A226" s="1" t="s">
        <v>142</v>
      </c>
      <c r="B226" s="1" t="s">
        <v>298</v>
      </c>
      <c r="C226" s="1" t="str">
        <f aca="false">CONCATENATE(A226,"_",B226)</f>
        <v>E_VI</v>
      </c>
      <c r="E226" s="5" t="s">
        <v>302</v>
      </c>
      <c r="F226" s="6" t="n">
        <v>44083.1037268518</v>
      </c>
      <c r="G226" s="7" t="n">
        <v>1053286.99508525</v>
      </c>
      <c r="H226" s="7" t="n">
        <v>136881.732123918</v>
      </c>
      <c r="I226" s="7" t="n">
        <v>537549.892199229</v>
      </c>
      <c r="J226" s="7" t="n">
        <v>350022.331786691</v>
      </c>
      <c r="K226" s="7" t="n">
        <v>29855.4645519868</v>
      </c>
      <c r="L226" s="7" t="n">
        <v>0</v>
      </c>
      <c r="M226" s="7" t="n">
        <v>0</v>
      </c>
      <c r="N226" s="7" t="n">
        <v>4593850.5479592</v>
      </c>
      <c r="O226" s="7" t="n">
        <v>0</v>
      </c>
      <c r="P226" s="7" t="n">
        <v>0</v>
      </c>
      <c r="Q226" s="7" t="n">
        <v>39753.6920000003</v>
      </c>
      <c r="R226" s="7" t="n">
        <v>0</v>
      </c>
      <c r="S226" s="7" t="n">
        <v>967262.372758565</v>
      </c>
      <c r="T226" s="7" t="n">
        <v>15821519.9882063</v>
      </c>
      <c r="U226" s="7" t="n">
        <v>1288098.57385204</v>
      </c>
      <c r="V226" s="7" t="n">
        <v>758556.418517883</v>
      </c>
      <c r="W226" s="7" t="n">
        <v>35746693.3715162</v>
      </c>
      <c r="X226" s="7" t="n">
        <v>1647853.9756241</v>
      </c>
      <c r="Y226" s="7" t="n">
        <v>581873.040662833</v>
      </c>
      <c r="Z226" s="7" t="n">
        <v>0</v>
      </c>
      <c r="AA226" s="7" t="n">
        <v>0</v>
      </c>
      <c r="AB226" s="7" t="n">
        <v>0</v>
      </c>
      <c r="AC226" s="7" t="n">
        <v>605310.161401403</v>
      </c>
      <c r="AD226" s="7" t="n">
        <v>2292509.06106667</v>
      </c>
      <c r="AE226" s="7" t="n">
        <v>1796467.2385496</v>
      </c>
      <c r="AF226" s="7" t="n">
        <v>1178858.84621474</v>
      </c>
      <c r="AG226" s="7" t="n">
        <v>8810334.63127426</v>
      </c>
      <c r="AH226" s="7" t="n">
        <v>0</v>
      </c>
      <c r="AI226" s="7" t="n">
        <v>99211.8149999994</v>
      </c>
      <c r="AJ226" s="7" t="n">
        <v>19667449.8179377</v>
      </c>
      <c r="AK226" s="7" t="n">
        <v>0</v>
      </c>
      <c r="AL226" s="7" t="n">
        <v>317632.055521346</v>
      </c>
      <c r="AM226" s="7" t="n">
        <v>0</v>
      </c>
      <c r="AN226" s="7" t="n">
        <v>99491.3505000006</v>
      </c>
      <c r="AO226" s="7" t="n">
        <v>0</v>
      </c>
      <c r="AP226" s="7" t="n">
        <v>514108.007500004</v>
      </c>
      <c r="AQ226" s="7" t="n">
        <v>0</v>
      </c>
      <c r="AR226" s="7" t="n">
        <v>0</v>
      </c>
      <c r="AS226" s="7" t="n">
        <v>209293.319613485</v>
      </c>
      <c r="AT226" s="7" t="n">
        <v>1614208.63354068</v>
      </c>
      <c r="AU226" s="7" t="n">
        <v>0</v>
      </c>
      <c r="AV226" s="7" t="n">
        <v>1401755.87644681</v>
      </c>
      <c r="AW226" s="1" t="n">
        <f aca="false">SUM(G226:Z226)</f>
        <v>63553058.3968442</v>
      </c>
      <c r="AX226" s="1" t="n">
        <f aca="false">SUM(G226:AV226)</f>
        <v>102159689.211411</v>
      </c>
      <c r="AY226" s="1" t="s">
        <v>266</v>
      </c>
      <c r="AZ226" s="1" t="s">
        <v>266</v>
      </c>
      <c r="BA226" s="1" t="s">
        <v>266</v>
      </c>
      <c r="BB226" s="5" t="s">
        <v>144</v>
      </c>
      <c r="BC226" s="1" t="s">
        <v>240</v>
      </c>
    </row>
    <row r="227" customFormat="false" ht="13.8" hidden="false" customHeight="false" outlineLevel="0" collapsed="false">
      <c r="A227" s="1" t="s">
        <v>142</v>
      </c>
      <c r="B227" s="1" t="s">
        <v>298</v>
      </c>
      <c r="C227" s="1" t="str">
        <f aca="false">CONCATENATE(A227,"_",B227)</f>
        <v>E_VI</v>
      </c>
      <c r="E227" s="5" t="s">
        <v>303</v>
      </c>
      <c r="F227" s="6" t="n">
        <v>44083.1420486111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11397.7744784158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309866.460315727</v>
      </c>
      <c r="U227" s="7" t="n">
        <v>97352.3097578358</v>
      </c>
      <c r="V227" s="7" t="n">
        <v>0</v>
      </c>
      <c r="W227" s="7" t="n">
        <v>1324965.31667005</v>
      </c>
      <c r="X227" s="7" t="n">
        <v>349939.741939413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42619.3348733564</v>
      </c>
      <c r="AD227" s="7" t="n">
        <v>36048.2533632422</v>
      </c>
      <c r="AE227" s="7" t="n">
        <v>103641.902039452</v>
      </c>
      <c r="AF227" s="7" t="n">
        <v>84936.4245381018</v>
      </c>
      <c r="AG227" s="7" t="n">
        <v>0</v>
      </c>
      <c r="AH227" s="7" t="n">
        <v>27760.6745000002</v>
      </c>
      <c r="AI227" s="7" t="n">
        <v>0</v>
      </c>
      <c r="AJ227" s="7" t="n">
        <v>135106.239383342</v>
      </c>
      <c r="AK227" s="7" t="n">
        <v>53564.6665022482</v>
      </c>
      <c r="AL227" s="7" t="n">
        <v>0</v>
      </c>
      <c r="AM227" s="7" t="n">
        <v>0</v>
      </c>
      <c r="AN227" s="7" t="n">
        <v>0</v>
      </c>
      <c r="AO227" s="7" t="n">
        <v>0</v>
      </c>
      <c r="AP227" s="7" t="n">
        <v>17614.6555604452</v>
      </c>
      <c r="AQ227" s="7" t="n">
        <v>0</v>
      </c>
      <c r="AR227" s="7" t="n">
        <v>0</v>
      </c>
      <c r="AS227" s="7" t="n">
        <v>0</v>
      </c>
      <c r="AT227" s="7" t="n">
        <v>0</v>
      </c>
      <c r="AU227" s="7" t="n">
        <v>0</v>
      </c>
      <c r="AV227" s="7" t="n">
        <v>0</v>
      </c>
      <c r="AW227" s="1" t="n">
        <f aca="false">SUM(G227:Z227)</f>
        <v>2093521.60316144</v>
      </c>
      <c r="AX227" s="1" t="n">
        <f aca="false">SUM(G227:AV227)</f>
        <v>2594813.75392163</v>
      </c>
      <c r="AY227" s="1" t="s">
        <v>266</v>
      </c>
      <c r="AZ227" s="1" t="s">
        <v>266</v>
      </c>
      <c r="BA227" s="1" t="s">
        <v>266</v>
      </c>
      <c r="BB227" s="5" t="s">
        <v>144</v>
      </c>
      <c r="BC227" s="1" t="s">
        <v>240</v>
      </c>
    </row>
    <row r="228" customFormat="false" ht="13.8" hidden="false" customHeight="false" outlineLevel="0" collapsed="false">
      <c r="A228" s="1" t="s">
        <v>142</v>
      </c>
      <c r="B228" s="1" t="s">
        <v>298</v>
      </c>
      <c r="C228" s="1" t="str">
        <f aca="false">CONCATENATE(A228,"_",B228)</f>
        <v>E_VI</v>
      </c>
      <c r="E228" s="5" t="s">
        <v>304</v>
      </c>
      <c r="F228" s="6" t="n">
        <v>44083.1805092593</v>
      </c>
      <c r="G228" s="7" t="n">
        <v>16280.537</v>
      </c>
      <c r="H228" s="7" t="n">
        <v>0</v>
      </c>
      <c r="I228" s="7" t="n">
        <v>0</v>
      </c>
      <c r="J228" s="7" t="n">
        <v>0</v>
      </c>
      <c r="K228" s="7" t="n">
        <v>13507.3120456171</v>
      </c>
      <c r="L228" s="7" t="n">
        <v>0</v>
      </c>
      <c r="M228" s="7" t="n">
        <v>0</v>
      </c>
      <c r="N228" s="7" t="n">
        <v>122187.575717941</v>
      </c>
      <c r="O228" s="7" t="n">
        <v>0</v>
      </c>
      <c r="P228" s="7" t="n">
        <v>0</v>
      </c>
      <c r="Q228" s="7" t="n">
        <v>107812.201244133</v>
      </c>
      <c r="R228" s="7" t="n">
        <v>0</v>
      </c>
      <c r="S228" s="7" t="n">
        <v>18829.2096900793</v>
      </c>
      <c r="T228" s="7" t="n">
        <v>7642430.50006028</v>
      </c>
      <c r="U228" s="7" t="n">
        <v>1707018.14069003</v>
      </c>
      <c r="V228" s="7" t="n">
        <v>371353.467190405</v>
      </c>
      <c r="W228" s="7" t="n">
        <v>40947947.6358616</v>
      </c>
      <c r="X228" s="7" t="n">
        <v>3024722.85243002</v>
      </c>
      <c r="Y228" s="7" t="n">
        <v>0</v>
      </c>
      <c r="Z228" s="7" t="n">
        <v>0</v>
      </c>
      <c r="AA228" s="7" t="n">
        <v>0</v>
      </c>
      <c r="AB228" s="7" t="n">
        <v>0</v>
      </c>
      <c r="AC228" s="7" t="n">
        <v>1155626.37714635</v>
      </c>
      <c r="AD228" s="7" t="n">
        <v>595691.568300966</v>
      </c>
      <c r="AE228" s="7" t="n">
        <v>0</v>
      </c>
      <c r="AF228" s="7" t="n">
        <v>52070.4534999995</v>
      </c>
      <c r="AG228" s="7" t="n">
        <v>28110.3730000001</v>
      </c>
      <c r="AH228" s="7" t="n">
        <v>0</v>
      </c>
      <c r="AI228" s="7" t="n">
        <v>0</v>
      </c>
      <c r="AJ228" s="7" t="n">
        <v>1142749.86744164</v>
      </c>
      <c r="AK228" s="7" t="n">
        <v>0</v>
      </c>
      <c r="AL228" s="7" t="n">
        <v>145751.864342699</v>
      </c>
      <c r="AM228" s="7" t="n">
        <v>0</v>
      </c>
      <c r="AN228" s="7" t="n">
        <v>0</v>
      </c>
      <c r="AO228" s="7" t="n">
        <v>2769900.0063702</v>
      </c>
      <c r="AP228" s="7" t="n">
        <v>0</v>
      </c>
      <c r="AQ228" s="7" t="n">
        <v>1143442.23622106</v>
      </c>
      <c r="AR228" s="7" t="n">
        <v>0</v>
      </c>
      <c r="AS228" s="7" t="n">
        <v>251852.170787989</v>
      </c>
      <c r="AT228" s="7" t="n">
        <v>1363039.99474466</v>
      </c>
      <c r="AU228" s="7" t="n">
        <v>0</v>
      </c>
      <c r="AV228" s="7" t="n">
        <v>1823410.37931362</v>
      </c>
      <c r="AW228" s="1" t="n">
        <f aca="false">SUM(G228:Z228)</f>
        <v>53972089.4319301</v>
      </c>
      <c r="AX228" s="1" t="n">
        <f aca="false">SUM(G228:AV228)</f>
        <v>64443734.7230993</v>
      </c>
      <c r="AY228" s="1" t="s">
        <v>266</v>
      </c>
      <c r="AZ228" s="1" t="s">
        <v>266</v>
      </c>
      <c r="BA228" s="1" t="s">
        <v>266</v>
      </c>
      <c r="BB228" s="5" t="s">
        <v>144</v>
      </c>
      <c r="BC228" s="1" t="s">
        <v>240</v>
      </c>
    </row>
    <row r="229" customFormat="false" ht="13.8" hidden="false" customHeight="false" outlineLevel="0" collapsed="false">
      <c r="A229" s="1" t="s">
        <v>142</v>
      </c>
      <c r="B229" s="1" t="s">
        <v>298</v>
      </c>
      <c r="C229" s="1" t="str">
        <f aca="false">CONCATENATE(A229,"_",B229)</f>
        <v>E_VI</v>
      </c>
      <c r="E229" s="5" t="s">
        <v>305</v>
      </c>
      <c r="F229" s="6" t="n">
        <v>44061.6151388889</v>
      </c>
      <c r="G229" s="7" t="n">
        <v>68577.7138025584</v>
      </c>
      <c r="H229" s="7" t="n">
        <v>0</v>
      </c>
      <c r="I229" s="7" t="n">
        <v>25026.3880418607</v>
      </c>
      <c r="J229" s="7" t="n">
        <v>0</v>
      </c>
      <c r="K229" s="7" t="n">
        <v>3706.0980178645</v>
      </c>
      <c r="L229" s="7" t="n">
        <v>0</v>
      </c>
      <c r="M229" s="7" t="n">
        <v>0</v>
      </c>
      <c r="N229" s="7" t="n">
        <v>110357.623009868</v>
      </c>
      <c r="O229" s="7" t="n">
        <v>0</v>
      </c>
      <c r="P229" s="7" t="n">
        <v>0</v>
      </c>
      <c r="Q229" s="7" t="n">
        <v>2718.51250000007</v>
      </c>
      <c r="R229" s="7" t="n">
        <v>0</v>
      </c>
      <c r="S229" s="7" t="n">
        <v>37454.1942438308</v>
      </c>
      <c r="T229" s="7" t="n">
        <v>0</v>
      </c>
      <c r="U229" s="7" t="n">
        <v>139896.586044559</v>
      </c>
      <c r="V229" s="7" t="n">
        <v>0</v>
      </c>
      <c r="W229" s="7" t="n">
        <v>332783.894047415</v>
      </c>
      <c r="X229" s="7" t="n">
        <v>187823.621002456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185769.125471299</v>
      </c>
      <c r="AD229" s="7" t="n">
        <v>480993.84763572</v>
      </c>
      <c r="AE229" s="7" t="n">
        <v>0</v>
      </c>
      <c r="AF229" s="7" t="n">
        <v>0</v>
      </c>
      <c r="AG229" s="7" t="n">
        <v>0</v>
      </c>
      <c r="AH229" s="7" t="n">
        <v>0</v>
      </c>
      <c r="AI229" s="7" t="n">
        <v>0</v>
      </c>
      <c r="AJ229" s="7" t="n">
        <v>198690.263276057</v>
      </c>
      <c r="AK229" s="7" t="n">
        <v>0</v>
      </c>
      <c r="AL229" s="7" t="n">
        <v>0</v>
      </c>
      <c r="AM229" s="7" t="n">
        <v>0</v>
      </c>
      <c r="AN229" s="7" t="n">
        <v>0</v>
      </c>
      <c r="AO229" s="7" t="n">
        <v>0</v>
      </c>
      <c r="AP229" s="7" t="n">
        <v>0</v>
      </c>
      <c r="AQ229" s="7" t="n">
        <v>0</v>
      </c>
      <c r="AR229" s="7" t="n">
        <v>0</v>
      </c>
      <c r="AS229" s="7" t="n">
        <v>0</v>
      </c>
      <c r="AT229" s="7" t="n">
        <v>0</v>
      </c>
      <c r="AU229" s="7" t="n">
        <v>0</v>
      </c>
      <c r="AV229" s="7" t="n">
        <v>660161.092200202</v>
      </c>
      <c r="AW229" s="1" t="n">
        <f aca="false">SUM(G229:Z229)</f>
        <v>908344.630710413</v>
      </c>
      <c r="AX229" s="1" t="n">
        <f aca="false">SUM(G229:AV229)</f>
        <v>2433958.95929369</v>
      </c>
      <c r="AY229" s="1" t="s">
        <v>266</v>
      </c>
      <c r="AZ229" s="1" t="s">
        <v>266</v>
      </c>
      <c r="BA229" s="1" t="s">
        <v>266</v>
      </c>
      <c r="BB229" s="5" t="s">
        <v>144</v>
      </c>
      <c r="BC229" s="1" t="s">
        <v>240</v>
      </c>
    </row>
    <row r="230" customFormat="false" ht="13.8" hidden="false" customHeight="false" outlineLevel="0" collapsed="false">
      <c r="A230" s="1" t="s">
        <v>142</v>
      </c>
      <c r="B230" s="1" t="s">
        <v>298</v>
      </c>
      <c r="C230" s="1" t="str">
        <f aca="false">CONCATENATE(A230,"_",B230)</f>
        <v>E_VI</v>
      </c>
      <c r="E230" s="5" t="s">
        <v>306</v>
      </c>
      <c r="F230" s="6" t="n">
        <v>44083.2573611111</v>
      </c>
      <c r="G230" s="7" t="n">
        <v>929607.852013425</v>
      </c>
      <c r="H230" s="7" t="n">
        <v>0</v>
      </c>
      <c r="I230" s="7" t="n">
        <v>0</v>
      </c>
      <c r="J230" s="7" t="n">
        <v>16233.3283621794</v>
      </c>
      <c r="K230" s="7" t="n">
        <v>15418.6462721203</v>
      </c>
      <c r="L230" s="7" t="n">
        <v>0</v>
      </c>
      <c r="M230" s="7" t="n">
        <v>0</v>
      </c>
      <c r="N230" s="7" t="n">
        <v>254897.492393704</v>
      </c>
      <c r="O230" s="7" t="n">
        <v>0</v>
      </c>
      <c r="P230" s="7" t="n">
        <v>0</v>
      </c>
      <c r="Q230" s="7" t="n">
        <v>102056.383705995</v>
      </c>
      <c r="R230" s="7" t="n">
        <v>0</v>
      </c>
      <c r="S230" s="7" t="n">
        <v>25648.8780670881</v>
      </c>
      <c r="T230" s="7" t="n">
        <v>9136028.42062232</v>
      </c>
      <c r="U230" s="7" t="n">
        <v>1754597.8986051</v>
      </c>
      <c r="V230" s="7" t="n">
        <v>320289.316123051</v>
      </c>
      <c r="W230" s="7" t="n">
        <v>27685409.2385054</v>
      </c>
      <c r="X230" s="7" t="n">
        <v>3022015.96220302</v>
      </c>
      <c r="Y230" s="7" t="n">
        <v>752878.040064508</v>
      </c>
      <c r="Z230" s="7" t="n">
        <v>0</v>
      </c>
      <c r="AA230" s="7" t="n">
        <v>0</v>
      </c>
      <c r="AB230" s="7" t="n">
        <v>0</v>
      </c>
      <c r="AC230" s="7" t="n">
        <v>264371.09489554</v>
      </c>
      <c r="AD230" s="7" t="n">
        <v>1067965.22036596</v>
      </c>
      <c r="AE230" s="7" t="n">
        <v>231621.951387683</v>
      </c>
      <c r="AF230" s="7" t="n">
        <v>137398.845176198</v>
      </c>
      <c r="AG230" s="7" t="n">
        <v>497628.938765014</v>
      </c>
      <c r="AH230" s="7" t="n">
        <v>0</v>
      </c>
      <c r="AI230" s="7" t="n">
        <v>80572.7684719096</v>
      </c>
      <c r="AJ230" s="7" t="n">
        <v>6524236.73455095</v>
      </c>
      <c r="AK230" s="7" t="n">
        <v>0</v>
      </c>
      <c r="AL230" s="7" t="n">
        <v>33978.3164999999</v>
      </c>
      <c r="AM230" s="7" t="n">
        <v>0</v>
      </c>
      <c r="AN230" s="7" t="n">
        <v>0</v>
      </c>
      <c r="AO230" s="7" t="n">
        <v>0</v>
      </c>
      <c r="AP230" s="7" t="n">
        <v>177881.824999998</v>
      </c>
      <c r="AQ230" s="7" t="n">
        <v>0</v>
      </c>
      <c r="AR230" s="7" t="n">
        <v>0</v>
      </c>
      <c r="AS230" s="7" t="n">
        <v>464097.425118546</v>
      </c>
      <c r="AT230" s="7" t="n">
        <v>837287.025434054</v>
      </c>
      <c r="AU230" s="7" t="n">
        <v>0</v>
      </c>
      <c r="AV230" s="7" t="n">
        <v>748523.048220914</v>
      </c>
      <c r="AW230" s="1" t="n">
        <f aca="false">SUM(G230:Z230)</f>
        <v>44015081.4569379</v>
      </c>
      <c r="AX230" s="1" t="n">
        <f aca="false">SUM(G230:AV230)</f>
        <v>55080644.6508247</v>
      </c>
      <c r="AY230" s="1" t="s">
        <v>266</v>
      </c>
      <c r="AZ230" s="1" t="s">
        <v>266</v>
      </c>
      <c r="BA230" s="1" t="s">
        <v>266</v>
      </c>
      <c r="BB230" s="5" t="s">
        <v>144</v>
      </c>
      <c r="BC230" s="1" t="s">
        <v>240</v>
      </c>
    </row>
    <row r="231" customFormat="false" ht="13.8" hidden="false" customHeight="false" outlineLevel="0" collapsed="false">
      <c r="A231" s="1" t="s">
        <v>142</v>
      </c>
      <c r="B231" s="1" t="s">
        <v>298</v>
      </c>
      <c r="C231" s="1" t="str">
        <f aca="false">CONCATENATE(A231,"_",B231)</f>
        <v>E_VI</v>
      </c>
      <c r="E231" s="5" t="s">
        <v>307</v>
      </c>
      <c r="F231" s="6" t="n">
        <v>44083.3340625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13103.2913161238</v>
      </c>
      <c r="L231" s="7" t="n">
        <v>0</v>
      </c>
      <c r="M231" s="7" t="n">
        <v>0</v>
      </c>
      <c r="N231" s="7" t="n">
        <v>96333.3112448564</v>
      </c>
      <c r="O231" s="7" t="n">
        <v>0</v>
      </c>
      <c r="P231" s="7" t="n">
        <v>0</v>
      </c>
      <c r="Q231" s="7" t="n">
        <v>200479.661342773</v>
      </c>
      <c r="R231" s="7" t="n">
        <v>0</v>
      </c>
      <c r="S231" s="7" t="n">
        <v>51186.8077976801</v>
      </c>
      <c r="T231" s="7" t="n">
        <v>12275573.9564761</v>
      </c>
      <c r="U231" s="7" t="n">
        <v>2424793.91263626</v>
      </c>
      <c r="V231" s="7" t="n">
        <v>509147.488325841</v>
      </c>
      <c r="W231" s="7" t="n">
        <v>33203003.1810959</v>
      </c>
      <c r="X231" s="7" t="n">
        <v>1186102.25897795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432673.376882375</v>
      </c>
      <c r="AD231" s="7" t="n">
        <v>1855128.7096976</v>
      </c>
      <c r="AE231" s="7" t="n">
        <v>2266509.16212915</v>
      </c>
      <c r="AF231" s="7" t="n">
        <v>1342102.49570671</v>
      </c>
      <c r="AG231" s="7" t="n">
        <v>0</v>
      </c>
      <c r="AH231" s="7" t="n">
        <v>0</v>
      </c>
      <c r="AI231" s="7" t="n">
        <v>135536.196499999</v>
      </c>
      <c r="AJ231" s="7" t="n">
        <v>21873753.7553615</v>
      </c>
      <c r="AK231" s="7" t="n">
        <v>0</v>
      </c>
      <c r="AL231" s="7" t="n">
        <v>338277.333499999</v>
      </c>
      <c r="AM231" s="7" t="n">
        <v>0</v>
      </c>
      <c r="AN231" s="7" t="n">
        <v>62860.9879999994</v>
      </c>
      <c r="AO231" s="7" t="n">
        <v>0</v>
      </c>
      <c r="AP231" s="7" t="n">
        <v>643936.1865</v>
      </c>
      <c r="AQ231" s="7" t="n">
        <v>0</v>
      </c>
      <c r="AR231" s="7" t="n">
        <v>0</v>
      </c>
      <c r="AS231" s="7" t="n">
        <v>204069.593477525</v>
      </c>
      <c r="AT231" s="7" t="n">
        <v>0</v>
      </c>
      <c r="AU231" s="7" t="n">
        <v>341311.119499999</v>
      </c>
      <c r="AV231" s="7" t="n">
        <v>0</v>
      </c>
      <c r="AW231" s="1" t="n">
        <f aca="false">SUM(G231:Z231)</f>
        <v>49959723.8692135</v>
      </c>
      <c r="AX231" s="1" t="n">
        <f aca="false">SUM(G231:AV231)</f>
        <v>79455882.7864683</v>
      </c>
      <c r="AY231" s="1" t="s">
        <v>266</v>
      </c>
      <c r="AZ231" s="1" t="s">
        <v>266</v>
      </c>
      <c r="BA231" s="1" t="s">
        <v>266</v>
      </c>
      <c r="BB231" s="5" t="s">
        <v>144</v>
      </c>
      <c r="BC231" s="1" t="s">
        <v>240</v>
      </c>
    </row>
    <row r="232" customFormat="false" ht="13.8" hidden="false" customHeight="false" outlineLevel="0" collapsed="false">
      <c r="A232" s="1" t="s">
        <v>142</v>
      </c>
      <c r="B232" s="1" t="s">
        <v>298</v>
      </c>
      <c r="C232" s="1" t="str">
        <f aca="false">CONCATENATE(A232,"_",B232)</f>
        <v>E_VI</v>
      </c>
      <c r="E232" s="5" t="s">
        <v>308</v>
      </c>
      <c r="F232" s="6" t="n">
        <v>44083.3726041667</v>
      </c>
      <c r="G232" s="7" t="n">
        <v>282612.190818541</v>
      </c>
      <c r="H232" s="7" t="n">
        <v>0</v>
      </c>
      <c r="I232" s="7" t="n">
        <v>0</v>
      </c>
      <c r="J232" s="7" t="n">
        <v>10984.6184999998</v>
      </c>
      <c r="K232" s="7" t="n">
        <v>29683.3170323424</v>
      </c>
      <c r="L232" s="7" t="n">
        <v>0</v>
      </c>
      <c r="M232" s="7" t="n">
        <v>0</v>
      </c>
      <c r="N232" s="7" t="n">
        <v>215240.093713696</v>
      </c>
      <c r="O232" s="7" t="n">
        <v>0</v>
      </c>
      <c r="P232" s="7" t="n">
        <v>23871.4403752383</v>
      </c>
      <c r="Q232" s="7" t="n">
        <v>0</v>
      </c>
      <c r="R232" s="7" t="n">
        <v>1514.7524999999</v>
      </c>
      <c r="S232" s="7" t="n">
        <v>21407.2358054693</v>
      </c>
      <c r="T232" s="7" t="n">
        <v>13160951.4022916</v>
      </c>
      <c r="U232" s="7" t="n">
        <v>1245622.01566862</v>
      </c>
      <c r="V232" s="7" t="n">
        <v>285074.659499998</v>
      </c>
      <c r="W232" s="7" t="n">
        <v>21786817.1645514</v>
      </c>
      <c r="X232" s="7" t="n">
        <v>1837113.39949768</v>
      </c>
      <c r="Y232" s="7" t="n">
        <v>0</v>
      </c>
      <c r="Z232" s="7" t="n">
        <v>0</v>
      </c>
      <c r="AA232" s="7" t="n">
        <v>0</v>
      </c>
      <c r="AB232" s="7" t="n">
        <v>0</v>
      </c>
      <c r="AC232" s="7" t="n">
        <v>287063.401262029</v>
      </c>
      <c r="AD232" s="7" t="n">
        <v>1137169.67251611</v>
      </c>
      <c r="AE232" s="7" t="n">
        <v>324608.195029768</v>
      </c>
      <c r="AF232" s="7" t="n">
        <v>206579.575200078</v>
      </c>
      <c r="AG232" s="7" t="n">
        <v>55462.3749584751</v>
      </c>
      <c r="AH232" s="7" t="n">
        <v>0</v>
      </c>
      <c r="AI232" s="7" t="n">
        <v>195366.554286518</v>
      </c>
      <c r="AJ232" s="7" t="n">
        <v>16450900.7904057</v>
      </c>
      <c r="AK232" s="7" t="n">
        <v>0</v>
      </c>
      <c r="AL232" s="7" t="n">
        <v>63168.4670000004</v>
      </c>
      <c r="AM232" s="7" t="n">
        <v>0</v>
      </c>
      <c r="AN232" s="7" t="n">
        <v>63361.8524999999</v>
      </c>
      <c r="AO232" s="7" t="n">
        <v>0</v>
      </c>
      <c r="AP232" s="7" t="n">
        <v>317527.304594124</v>
      </c>
      <c r="AQ232" s="7" t="n">
        <v>0</v>
      </c>
      <c r="AR232" s="7" t="n">
        <v>0</v>
      </c>
      <c r="AS232" s="7" t="n">
        <v>329710.552999997</v>
      </c>
      <c r="AT232" s="7" t="n">
        <v>1289459.74286346</v>
      </c>
      <c r="AU232" s="7" t="n">
        <v>0</v>
      </c>
      <c r="AV232" s="7" t="n">
        <v>1317359.39571862</v>
      </c>
      <c r="AW232" s="1" t="n">
        <f aca="false">SUM(G232:Z232)</f>
        <v>38900892.2902546</v>
      </c>
      <c r="AX232" s="1" t="n">
        <f aca="false">SUM(G232:AV232)</f>
        <v>60938630.1695895</v>
      </c>
      <c r="AY232" s="1" t="s">
        <v>266</v>
      </c>
      <c r="AZ232" s="1" t="s">
        <v>266</v>
      </c>
      <c r="BA232" s="1" t="s">
        <v>266</v>
      </c>
      <c r="BB232" s="5" t="s">
        <v>144</v>
      </c>
      <c r="BC232" s="1" t="s">
        <v>240</v>
      </c>
    </row>
    <row r="233" customFormat="false" ht="13.8" hidden="false" customHeight="false" outlineLevel="0" collapsed="false">
      <c r="A233" s="1" t="s">
        <v>142</v>
      </c>
      <c r="B233" s="1" t="s">
        <v>298</v>
      </c>
      <c r="C233" s="1" t="str">
        <f aca="false">CONCATENATE(A233,"_",B233)</f>
        <v>E_VI</v>
      </c>
      <c r="E233" s="5" t="s">
        <v>309</v>
      </c>
      <c r="F233" s="6" t="n">
        <v>44083.4111226852</v>
      </c>
      <c r="G233" s="7" t="n">
        <v>647048.426855492</v>
      </c>
      <c r="H233" s="7" t="n">
        <v>0</v>
      </c>
      <c r="I233" s="7" t="n">
        <v>137709.747691769</v>
      </c>
      <c r="J233" s="7" t="n">
        <v>264141.313846925</v>
      </c>
      <c r="K233" s="7" t="n">
        <v>20508.9572602011</v>
      </c>
      <c r="L233" s="7" t="n">
        <v>0</v>
      </c>
      <c r="M233" s="7" t="n">
        <v>165787.677149883</v>
      </c>
      <c r="N233" s="7" t="n">
        <v>1854190.03908786</v>
      </c>
      <c r="O233" s="7" t="n">
        <v>19807.8326536119</v>
      </c>
      <c r="P233" s="7" t="n">
        <v>0</v>
      </c>
      <c r="Q233" s="7" t="n">
        <v>276350.950828979</v>
      </c>
      <c r="R233" s="7" t="n">
        <v>28150.3598421044</v>
      </c>
      <c r="S233" s="7" t="n">
        <v>33189.8339040968</v>
      </c>
      <c r="T233" s="7" t="n">
        <v>8475645.55509624</v>
      </c>
      <c r="U233" s="7" t="n">
        <v>1567114.92508417</v>
      </c>
      <c r="V233" s="7" t="n">
        <v>184390.917725294</v>
      </c>
      <c r="W233" s="7" t="n">
        <v>23045374.621562</v>
      </c>
      <c r="X233" s="7" t="n">
        <v>2563384.46950065</v>
      </c>
      <c r="Y233" s="7" t="n">
        <v>1434309.86934761</v>
      </c>
      <c r="Z233" s="7" t="n">
        <v>0</v>
      </c>
      <c r="AA233" s="7" t="n">
        <v>0</v>
      </c>
      <c r="AB233" s="7" t="n">
        <v>0</v>
      </c>
      <c r="AC233" s="7" t="n">
        <v>338359.002452265</v>
      </c>
      <c r="AD233" s="7" t="n">
        <v>1352762.00641781</v>
      </c>
      <c r="AE233" s="7" t="n">
        <v>945378.380965168</v>
      </c>
      <c r="AF233" s="7" t="n">
        <v>660694.381359577</v>
      </c>
      <c r="AG233" s="7" t="n">
        <v>911568.491684872</v>
      </c>
      <c r="AH233" s="7" t="n">
        <v>53885.8359770684</v>
      </c>
      <c r="AI233" s="7" t="n">
        <v>108018.334438202</v>
      </c>
      <c r="AJ233" s="7" t="n">
        <v>9071572.34781607</v>
      </c>
      <c r="AK233" s="7" t="n">
        <v>179693.23407191</v>
      </c>
      <c r="AL233" s="7" t="n">
        <v>229380.394499999</v>
      </c>
      <c r="AM233" s="7" t="n">
        <v>0</v>
      </c>
      <c r="AN233" s="7" t="n">
        <v>27329.7984999997</v>
      </c>
      <c r="AO233" s="7" t="n">
        <v>0</v>
      </c>
      <c r="AP233" s="7" t="n">
        <v>378343.776057387</v>
      </c>
      <c r="AQ233" s="7" t="n">
        <v>0</v>
      </c>
      <c r="AR233" s="7" t="n">
        <v>0</v>
      </c>
      <c r="AS233" s="7" t="n">
        <v>239119.892686296</v>
      </c>
      <c r="AT233" s="7" t="n">
        <v>0</v>
      </c>
      <c r="AU233" s="7" t="n">
        <v>0</v>
      </c>
      <c r="AV233" s="7" t="n">
        <v>687308.795271232</v>
      </c>
      <c r="AW233" s="1" t="n">
        <f aca="false">SUM(G233:Z233)</f>
        <v>40717105.4974369</v>
      </c>
      <c r="AX233" s="1" t="n">
        <f aca="false">SUM(G233:AV233)</f>
        <v>55900520.1696347</v>
      </c>
      <c r="AY233" s="1" t="s">
        <v>266</v>
      </c>
      <c r="AZ233" s="1" t="s">
        <v>266</v>
      </c>
      <c r="BA233" s="1" t="s">
        <v>266</v>
      </c>
      <c r="BB233" s="5" t="s">
        <v>144</v>
      </c>
      <c r="BC233" s="1" t="s">
        <v>240</v>
      </c>
    </row>
    <row r="234" customFormat="false" ht="13.8" hidden="false" customHeight="false" outlineLevel="0" collapsed="false">
      <c r="A234" s="1" t="s">
        <v>142</v>
      </c>
      <c r="B234" s="1" t="s">
        <v>298</v>
      </c>
      <c r="C234" s="1" t="str">
        <f aca="false">CONCATENATE(A234,"_",B234)</f>
        <v>E_VI</v>
      </c>
      <c r="E234" s="5" t="s">
        <v>310</v>
      </c>
      <c r="F234" s="6" t="n">
        <v>44083.4496296296</v>
      </c>
      <c r="G234" s="7" t="n">
        <v>3296134.18582114</v>
      </c>
      <c r="H234" s="7" t="n">
        <v>459399.737717445</v>
      </c>
      <c r="I234" s="7" t="n">
        <v>1344393.98526924</v>
      </c>
      <c r="J234" s="7" t="n">
        <v>949906.930940877</v>
      </c>
      <c r="K234" s="7" t="n">
        <v>33869.6207022459</v>
      </c>
      <c r="L234" s="7" t="n">
        <v>0</v>
      </c>
      <c r="M234" s="7" t="n">
        <v>95151.6225000014</v>
      </c>
      <c r="N234" s="7" t="n">
        <v>12462694.8444246</v>
      </c>
      <c r="O234" s="7" t="n">
        <v>0</v>
      </c>
      <c r="P234" s="7" t="n">
        <v>0</v>
      </c>
      <c r="Q234" s="7" t="n">
        <v>96024.998424896</v>
      </c>
      <c r="R234" s="7" t="n">
        <v>0</v>
      </c>
      <c r="S234" s="7" t="n">
        <v>22785.4142914955</v>
      </c>
      <c r="T234" s="7" t="n">
        <v>10112296.638</v>
      </c>
      <c r="U234" s="7" t="n">
        <v>4898895.79540352</v>
      </c>
      <c r="V234" s="7" t="n">
        <v>507662.7465</v>
      </c>
      <c r="W234" s="7" t="n">
        <v>31338986.5335067</v>
      </c>
      <c r="X234" s="7" t="n">
        <v>2499399.66897312</v>
      </c>
      <c r="Y234" s="7" t="n">
        <v>603521.064861177</v>
      </c>
      <c r="Z234" s="7" t="n">
        <v>0</v>
      </c>
      <c r="AA234" s="7" t="n">
        <v>0</v>
      </c>
      <c r="AB234" s="7" t="n">
        <v>0</v>
      </c>
      <c r="AC234" s="7" t="n">
        <v>376483.948129373</v>
      </c>
      <c r="AD234" s="7" t="n">
        <v>1561531.00180278</v>
      </c>
      <c r="AE234" s="7" t="n">
        <v>0</v>
      </c>
      <c r="AF234" s="7" t="n">
        <v>77213.2265472719</v>
      </c>
      <c r="AG234" s="7" t="n">
        <v>41745.8354422849</v>
      </c>
      <c r="AH234" s="7" t="n">
        <v>0</v>
      </c>
      <c r="AI234" s="7" t="n">
        <v>0</v>
      </c>
      <c r="AJ234" s="7" t="n">
        <v>11778759.3979137</v>
      </c>
      <c r="AK234" s="7" t="n">
        <v>0</v>
      </c>
      <c r="AL234" s="7" t="n">
        <v>0</v>
      </c>
      <c r="AM234" s="7" t="n">
        <v>0</v>
      </c>
      <c r="AN234" s="7" t="n">
        <v>0</v>
      </c>
      <c r="AO234" s="7" t="n">
        <v>0</v>
      </c>
      <c r="AP234" s="7" t="n">
        <v>297892.144558748</v>
      </c>
      <c r="AQ234" s="7" t="n">
        <v>0</v>
      </c>
      <c r="AR234" s="7" t="n">
        <v>0</v>
      </c>
      <c r="AS234" s="7" t="n">
        <v>220594.690500001</v>
      </c>
      <c r="AT234" s="7" t="n">
        <v>1179109.96767637</v>
      </c>
      <c r="AU234" s="7" t="n">
        <v>0</v>
      </c>
      <c r="AV234" s="7" t="n">
        <v>1405740.88188732</v>
      </c>
      <c r="AW234" s="1" t="n">
        <f aca="false">SUM(G234:Z234)</f>
        <v>68721123.7873365</v>
      </c>
      <c r="AX234" s="1" t="n">
        <f aca="false">SUM(G234:AV234)</f>
        <v>85660194.8817943</v>
      </c>
      <c r="AY234" s="1" t="s">
        <v>266</v>
      </c>
      <c r="AZ234" s="1" t="s">
        <v>266</v>
      </c>
      <c r="BA234" s="1" t="s">
        <v>266</v>
      </c>
      <c r="BB234" s="5" t="s">
        <v>144</v>
      </c>
      <c r="BC234" s="1" t="s">
        <v>240</v>
      </c>
    </row>
    <row r="235" customFormat="false" ht="13.8" hidden="false" customHeight="false" outlineLevel="0" collapsed="false">
      <c r="A235" s="1" t="s">
        <v>142</v>
      </c>
      <c r="B235" s="1" t="s">
        <v>298</v>
      </c>
      <c r="C235" s="1" t="str">
        <f aca="false">CONCATENATE(A235,"_",B235)</f>
        <v>E_VI</v>
      </c>
      <c r="E235" s="5" t="s">
        <v>311</v>
      </c>
      <c r="F235" s="6" t="n">
        <v>44083.4881828704</v>
      </c>
      <c r="G235" s="7" t="n">
        <v>1648723.76451616</v>
      </c>
      <c r="H235" s="7" t="n">
        <v>233834.792073281</v>
      </c>
      <c r="I235" s="7" t="n">
        <v>722643.440257819</v>
      </c>
      <c r="J235" s="7" t="n">
        <v>529259.735394353</v>
      </c>
      <c r="K235" s="7" t="n">
        <v>37981.3414077783</v>
      </c>
      <c r="L235" s="7" t="n">
        <v>0</v>
      </c>
      <c r="M235" s="7" t="n">
        <v>0</v>
      </c>
      <c r="N235" s="7" t="n">
        <v>7001942.92973055</v>
      </c>
      <c r="O235" s="7" t="n">
        <v>0</v>
      </c>
      <c r="P235" s="7" t="n">
        <v>0</v>
      </c>
      <c r="Q235" s="7" t="n">
        <v>273662.504880151</v>
      </c>
      <c r="R235" s="7" t="n">
        <v>10958.7635000003</v>
      </c>
      <c r="S235" s="7" t="n">
        <v>40335.8009343912</v>
      </c>
      <c r="T235" s="7" t="n">
        <v>6606122.19021929</v>
      </c>
      <c r="U235" s="7" t="n">
        <v>1218387.17150431</v>
      </c>
      <c r="V235" s="7" t="n">
        <v>0</v>
      </c>
      <c r="W235" s="7" t="n">
        <v>21021578.6615768</v>
      </c>
      <c r="X235" s="7" t="n">
        <v>3237256.48722882</v>
      </c>
      <c r="Y235" s="7" t="n">
        <v>1545419.58398614</v>
      </c>
      <c r="Z235" s="7" t="n">
        <v>0</v>
      </c>
      <c r="AA235" s="7" t="n">
        <v>0</v>
      </c>
      <c r="AB235" s="7" t="n">
        <v>0</v>
      </c>
      <c r="AC235" s="7" t="n">
        <v>191586.265916364</v>
      </c>
      <c r="AD235" s="7" t="n">
        <v>799830.801348767</v>
      </c>
      <c r="AE235" s="7" t="n">
        <v>0</v>
      </c>
      <c r="AF235" s="7" t="n">
        <v>51506.486619191</v>
      </c>
      <c r="AG235" s="7" t="n">
        <v>31362.7893996331</v>
      </c>
      <c r="AH235" s="7" t="n">
        <v>0</v>
      </c>
      <c r="AI235" s="7" t="n">
        <v>0</v>
      </c>
      <c r="AJ235" s="7" t="n">
        <v>4912339.84073233</v>
      </c>
      <c r="AK235" s="7" t="n">
        <v>0</v>
      </c>
      <c r="AL235" s="7" t="n">
        <v>0</v>
      </c>
      <c r="AM235" s="7" t="n">
        <v>0</v>
      </c>
      <c r="AN235" s="7" t="n">
        <v>0</v>
      </c>
      <c r="AO235" s="7" t="n">
        <v>0</v>
      </c>
      <c r="AP235" s="7" t="n">
        <v>195680.770479586</v>
      </c>
      <c r="AQ235" s="7" t="n">
        <v>0</v>
      </c>
      <c r="AR235" s="7" t="n">
        <v>0</v>
      </c>
      <c r="AS235" s="7" t="n">
        <v>0</v>
      </c>
      <c r="AT235" s="7" t="n">
        <v>0</v>
      </c>
      <c r="AU235" s="7" t="n">
        <v>0</v>
      </c>
      <c r="AV235" s="7" t="n">
        <v>0</v>
      </c>
      <c r="AW235" s="1" t="n">
        <f aca="false">SUM(G235:Z235)</f>
        <v>44128107.1672098</v>
      </c>
      <c r="AX235" s="1" t="n">
        <f aca="false">SUM(G235:AV235)</f>
        <v>50310414.1217057</v>
      </c>
      <c r="AY235" s="1" t="s">
        <v>266</v>
      </c>
      <c r="AZ235" s="1" t="s">
        <v>266</v>
      </c>
      <c r="BA235" s="1" t="s">
        <v>266</v>
      </c>
      <c r="BB235" s="5" t="s">
        <v>144</v>
      </c>
      <c r="BC235" s="1" t="s">
        <v>240</v>
      </c>
    </row>
    <row r="236" customFormat="false" ht="13.8" hidden="false" customHeight="false" outlineLevel="0" collapsed="false">
      <c r="A236" s="1" t="s">
        <v>142</v>
      </c>
      <c r="B236" s="1" t="s">
        <v>298</v>
      </c>
      <c r="C236" s="1" t="str">
        <f aca="false">CONCATENATE(A236,"_",B236)</f>
        <v>E_VI</v>
      </c>
      <c r="E236" s="5" t="s">
        <v>312</v>
      </c>
      <c r="F236" s="6" t="n">
        <v>44083.5267361111</v>
      </c>
      <c r="G236" s="7" t="n">
        <v>0</v>
      </c>
      <c r="H236" s="7" t="n">
        <v>0</v>
      </c>
      <c r="I236" s="7" t="n">
        <v>0</v>
      </c>
      <c r="J236" s="7" t="n">
        <v>0</v>
      </c>
      <c r="K236" s="7" t="n">
        <v>29930.4390000001</v>
      </c>
      <c r="L236" s="7" t="n">
        <v>0</v>
      </c>
      <c r="M236" s="7" t="n">
        <v>0</v>
      </c>
      <c r="N236" s="7" t="n">
        <v>160476.984109898</v>
      </c>
      <c r="O236" s="7" t="n">
        <v>0</v>
      </c>
      <c r="P236" s="7" t="n">
        <v>90830.1561643889</v>
      </c>
      <c r="Q236" s="7" t="n">
        <v>0</v>
      </c>
      <c r="R236" s="7" t="n">
        <v>0</v>
      </c>
      <c r="S236" s="7" t="n">
        <v>43100.714886061</v>
      </c>
      <c r="T236" s="7" t="n">
        <v>13456842.4192617</v>
      </c>
      <c r="U236" s="7" t="n">
        <v>2953846.91702915</v>
      </c>
      <c r="V236" s="7" t="n">
        <v>1089983.72050001</v>
      </c>
      <c r="W236" s="7" t="n">
        <v>40968757.8428823</v>
      </c>
      <c r="X236" s="7" t="n">
        <v>3286201.01613065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340502.345033333</v>
      </c>
      <c r="AD236" s="7" t="n">
        <v>1257293.45474752</v>
      </c>
      <c r="AE236" s="7" t="n">
        <v>1764956.52181221</v>
      </c>
      <c r="AF236" s="7" t="n">
        <v>1226763.04509328</v>
      </c>
      <c r="AG236" s="7" t="n">
        <v>166858.165784465</v>
      </c>
      <c r="AH236" s="7" t="n">
        <v>0</v>
      </c>
      <c r="AI236" s="7" t="n">
        <v>240877.756373122</v>
      </c>
      <c r="AJ236" s="7" t="n">
        <v>5188965.61359695</v>
      </c>
      <c r="AK236" s="7" t="n">
        <v>0</v>
      </c>
      <c r="AL236" s="7" t="n">
        <v>252295.617000003</v>
      </c>
      <c r="AM236" s="7" t="n">
        <v>0</v>
      </c>
      <c r="AN236" s="7" t="n">
        <v>53038.5495617976</v>
      </c>
      <c r="AO236" s="7" t="n">
        <v>0</v>
      </c>
      <c r="AP236" s="7" t="n">
        <v>452451.992000002</v>
      </c>
      <c r="AQ236" s="7" t="n">
        <v>0</v>
      </c>
      <c r="AR236" s="7" t="n">
        <v>0</v>
      </c>
      <c r="AS236" s="7" t="n">
        <v>406183.571500007</v>
      </c>
      <c r="AT236" s="7" t="n">
        <v>1676172.44649863</v>
      </c>
      <c r="AU236" s="7" t="n">
        <v>0</v>
      </c>
      <c r="AV236" s="7" t="n">
        <v>1270807.02052103</v>
      </c>
      <c r="AW236" s="1" t="n">
        <f aca="false">SUM(G236:Z236)</f>
        <v>62079970.2099642</v>
      </c>
      <c r="AX236" s="1" t="n">
        <f aca="false">SUM(G236:AV236)</f>
        <v>76377136.3094865</v>
      </c>
      <c r="AY236" s="1" t="s">
        <v>266</v>
      </c>
      <c r="AZ236" s="1" t="s">
        <v>266</v>
      </c>
      <c r="BA236" s="1" t="s">
        <v>266</v>
      </c>
      <c r="BB236" s="5" t="s">
        <v>144</v>
      </c>
      <c r="BC236" s="1" t="s">
        <v>240</v>
      </c>
    </row>
    <row r="237" customFormat="false" ht="13.8" hidden="false" customHeight="false" outlineLevel="0" collapsed="false">
      <c r="A237" s="1" t="s">
        <v>142</v>
      </c>
      <c r="B237" s="1" t="s">
        <v>298</v>
      </c>
      <c r="C237" s="1" t="str">
        <f aca="false">CONCATENATE(A237,"_",B237)</f>
        <v>E_VI</v>
      </c>
      <c r="E237" s="5" t="s">
        <v>313</v>
      </c>
      <c r="F237" s="6" t="n">
        <v>44083.5654166667</v>
      </c>
      <c r="G237" s="7" t="n">
        <v>1352813.18136182</v>
      </c>
      <c r="H237" s="7" t="n">
        <v>201034.31772758</v>
      </c>
      <c r="I237" s="7" t="n">
        <v>598549.881280876</v>
      </c>
      <c r="J237" s="7" t="n">
        <v>497912.638481186</v>
      </c>
      <c r="K237" s="7" t="n">
        <v>28090.6271210863</v>
      </c>
      <c r="L237" s="7" t="n">
        <v>0</v>
      </c>
      <c r="M237" s="7" t="n">
        <v>0</v>
      </c>
      <c r="N237" s="7" t="n">
        <v>5832287.41679193</v>
      </c>
      <c r="O237" s="7" t="n">
        <v>0</v>
      </c>
      <c r="P237" s="7" t="n">
        <v>0</v>
      </c>
      <c r="Q237" s="7" t="n">
        <v>159976.626461121</v>
      </c>
      <c r="R237" s="7" t="n">
        <v>3958.54224736828</v>
      </c>
      <c r="S237" s="7" t="n">
        <v>16895.3637319331</v>
      </c>
      <c r="T237" s="7" t="n">
        <v>5375776.81209564</v>
      </c>
      <c r="U237" s="7" t="n">
        <v>1051883.32555382</v>
      </c>
      <c r="V237" s="7" t="n">
        <v>255914.090785787</v>
      </c>
      <c r="W237" s="7" t="n">
        <v>23587166.2253541</v>
      </c>
      <c r="X237" s="7" t="n">
        <v>405448.9736791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386966.565953105</v>
      </c>
      <c r="AD237" s="7" t="n">
        <v>1536585.06927462</v>
      </c>
      <c r="AE237" s="7" t="n">
        <v>0</v>
      </c>
      <c r="AF237" s="7" t="n">
        <v>64199.9741503713</v>
      </c>
      <c r="AG237" s="7" t="n">
        <v>0</v>
      </c>
      <c r="AH237" s="7" t="n">
        <v>0</v>
      </c>
      <c r="AI237" s="7" t="n">
        <v>76837.0514999998</v>
      </c>
      <c r="AJ237" s="7" t="n">
        <v>3171113.90511248</v>
      </c>
      <c r="AK237" s="7" t="n">
        <v>43421.2208134821</v>
      </c>
      <c r="AL237" s="7" t="n">
        <v>187368.337000001</v>
      </c>
      <c r="AM237" s="7" t="n">
        <v>0</v>
      </c>
      <c r="AN237" s="7" t="n">
        <v>47071.4955000001</v>
      </c>
      <c r="AO237" s="7" t="n">
        <v>4785419.89171808</v>
      </c>
      <c r="AP237" s="7" t="n">
        <v>0</v>
      </c>
      <c r="AQ237" s="7" t="n">
        <v>1753930.32086431</v>
      </c>
      <c r="AR237" s="7" t="n">
        <v>0</v>
      </c>
      <c r="AS237" s="7" t="n">
        <v>0</v>
      </c>
      <c r="AT237" s="7" t="n">
        <v>0</v>
      </c>
      <c r="AU237" s="7" t="n">
        <v>341228.607108478</v>
      </c>
      <c r="AV237" s="7" t="n">
        <v>0</v>
      </c>
      <c r="AW237" s="1" t="n">
        <f aca="false">SUM(G237:Z237)</f>
        <v>39367708.0226733</v>
      </c>
      <c r="AX237" s="1" t="n">
        <f aca="false">SUM(G237:AV237)</f>
        <v>51761850.4616683</v>
      </c>
      <c r="AY237" s="1" t="s">
        <v>266</v>
      </c>
      <c r="AZ237" s="1" t="s">
        <v>266</v>
      </c>
      <c r="BA237" s="1" t="s">
        <v>266</v>
      </c>
      <c r="BB237" s="5" t="s">
        <v>144</v>
      </c>
      <c r="BC237" s="1" t="s">
        <v>240</v>
      </c>
    </row>
    <row r="238" customFormat="false" ht="13.8" hidden="false" customHeight="false" outlineLevel="0" collapsed="false">
      <c r="A238" s="1" t="s">
        <v>142</v>
      </c>
      <c r="B238" s="1" t="s">
        <v>298</v>
      </c>
      <c r="C238" s="1" t="str">
        <f aca="false">CONCATENATE(A238,"_",B238)</f>
        <v>E_VI</v>
      </c>
      <c r="E238" s="5" t="s">
        <v>314</v>
      </c>
      <c r="F238" s="6" t="n">
        <v>44083.603912037</v>
      </c>
      <c r="G238" s="7" t="n">
        <v>84011.844906707</v>
      </c>
      <c r="H238" s="7" t="n">
        <v>0</v>
      </c>
      <c r="I238" s="7" t="n">
        <v>0</v>
      </c>
      <c r="J238" s="7" t="n">
        <v>55352.6667571807</v>
      </c>
      <c r="K238" s="7" t="n">
        <v>19158.0912981568</v>
      </c>
      <c r="L238" s="7" t="n">
        <v>0</v>
      </c>
      <c r="M238" s="7" t="n">
        <v>0</v>
      </c>
      <c r="N238" s="7" t="n">
        <v>175565.949933759</v>
      </c>
      <c r="O238" s="7" t="n">
        <v>1564982.45260155</v>
      </c>
      <c r="P238" s="7" t="n">
        <v>0</v>
      </c>
      <c r="Q238" s="7" t="n">
        <v>184230.78105625</v>
      </c>
      <c r="R238" s="7" t="n">
        <v>36476.4296210529</v>
      </c>
      <c r="S238" s="7" t="n">
        <v>49731.6280210017</v>
      </c>
      <c r="T238" s="7" t="n">
        <v>11484878.1611246</v>
      </c>
      <c r="U238" s="7" t="n">
        <v>1593473.68384239</v>
      </c>
      <c r="V238" s="7" t="n">
        <v>235437.011999998</v>
      </c>
      <c r="W238" s="7" t="n">
        <v>32110612.7229924</v>
      </c>
      <c r="X238" s="7" t="n">
        <v>2588295.94193407</v>
      </c>
      <c r="Y238" s="7" t="n">
        <v>1167207.71153505</v>
      </c>
      <c r="Z238" s="7" t="n">
        <v>0</v>
      </c>
      <c r="AA238" s="7" t="n">
        <v>0</v>
      </c>
      <c r="AB238" s="7" t="n">
        <v>0</v>
      </c>
      <c r="AC238" s="7" t="n">
        <v>252526.826357457</v>
      </c>
      <c r="AD238" s="7" t="n">
        <v>985254.57912196</v>
      </c>
      <c r="AE238" s="7" t="n">
        <v>1321435.54955394</v>
      </c>
      <c r="AF238" s="7" t="n">
        <v>491921.484016749</v>
      </c>
      <c r="AG238" s="7" t="n">
        <v>67783.665619873</v>
      </c>
      <c r="AH238" s="7" t="n">
        <v>0</v>
      </c>
      <c r="AI238" s="7" t="n">
        <v>137084.112538786</v>
      </c>
      <c r="AJ238" s="7" t="n">
        <v>3613915.31649173</v>
      </c>
      <c r="AK238" s="7" t="n">
        <v>0</v>
      </c>
      <c r="AL238" s="7" t="n">
        <v>194390.085499999</v>
      </c>
      <c r="AM238" s="7" t="n">
        <v>0</v>
      </c>
      <c r="AN238" s="7" t="n">
        <v>37461.6196112355</v>
      </c>
      <c r="AO238" s="7" t="n">
        <v>0</v>
      </c>
      <c r="AP238" s="7" t="n">
        <v>381631.483408776</v>
      </c>
      <c r="AQ238" s="7" t="n">
        <v>0</v>
      </c>
      <c r="AR238" s="7" t="n">
        <v>11484878.1611246</v>
      </c>
      <c r="AS238" s="7" t="n">
        <v>178985.205999996</v>
      </c>
      <c r="AT238" s="7" t="n">
        <v>1659173.63834661</v>
      </c>
      <c r="AU238" s="7" t="n">
        <v>0</v>
      </c>
      <c r="AV238" s="7" t="n">
        <v>2955227.16134328</v>
      </c>
      <c r="AW238" s="1" t="n">
        <f aca="false">SUM(G238:Z238)</f>
        <v>51349415.0776242</v>
      </c>
      <c r="AX238" s="1" t="n">
        <f aca="false">SUM(G238:AV238)</f>
        <v>75111083.9666592</v>
      </c>
      <c r="AY238" s="1" t="s">
        <v>266</v>
      </c>
      <c r="AZ238" s="1" t="s">
        <v>266</v>
      </c>
      <c r="BA238" s="1" t="s">
        <v>266</v>
      </c>
      <c r="BB238" s="5" t="s">
        <v>144</v>
      </c>
      <c r="BC238" s="1" t="s">
        <v>240</v>
      </c>
    </row>
    <row r="239" customFormat="false" ht="13.8" hidden="false" customHeight="false" outlineLevel="0" collapsed="false">
      <c r="A239" s="1" t="s">
        <v>142</v>
      </c>
      <c r="B239" s="1" t="s">
        <v>298</v>
      </c>
      <c r="C239" s="1" t="str">
        <f aca="false">CONCATENATE(A239,"_",B239)</f>
        <v>E_VI</v>
      </c>
      <c r="E239" s="5" t="s">
        <v>315</v>
      </c>
      <c r="F239" s="6" t="n">
        <v>44083.6425231481</v>
      </c>
      <c r="G239" s="7" t="n">
        <v>5084945.54465261</v>
      </c>
      <c r="H239" s="7" t="n">
        <v>164421.701448874</v>
      </c>
      <c r="I239" s="7" t="n">
        <v>424018.210523376</v>
      </c>
      <c r="J239" s="7" t="n">
        <v>260597.681172324</v>
      </c>
      <c r="K239" s="7" t="n">
        <v>90638.4110344194</v>
      </c>
      <c r="L239" s="7" t="n">
        <v>0</v>
      </c>
      <c r="M239" s="7" t="n">
        <v>0</v>
      </c>
      <c r="N239" s="7" t="n">
        <v>3984327.06531568</v>
      </c>
      <c r="O239" s="7" t="n">
        <v>0</v>
      </c>
      <c r="P239" s="7" t="n">
        <v>0</v>
      </c>
      <c r="Q239" s="7" t="n">
        <v>137255.935446932</v>
      </c>
      <c r="R239" s="7" t="n">
        <v>5429.66312105235</v>
      </c>
      <c r="S239" s="7" t="n">
        <v>31583.6735944312</v>
      </c>
      <c r="T239" s="7" t="n">
        <v>9016178.1518029</v>
      </c>
      <c r="U239" s="7" t="n">
        <v>925985.123376178</v>
      </c>
      <c r="V239" s="7" t="n">
        <v>318206.157</v>
      </c>
      <c r="W239" s="7" t="n">
        <v>22773849.7685611</v>
      </c>
      <c r="X239" s="7" t="n">
        <v>3620494.41893122</v>
      </c>
      <c r="Y239" s="7" t="n">
        <v>714373.532567098</v>
      </c>
      <c r="Z239" s="7" t="n">
        <v>0</v>
      </c>
      <c r="AA239" s="7" t="n">
        <v>0</v>
      </c>
      <c r="AB239" s="7" t="n">
        <v>0</v>
      </c>
      <c r="AC239" s="7" t="n">
        <v>633434.277115918</v>
      </c>
      <c r="AD239" s="7" t="n">
        <v>2473529.77837267</v>
      </c>
      <c r="AE239" s="7" t="n">
        <v>329210.929661374</v>
      </c>
      <c r="AF239" s="7" t="n">
        <v>234407.384157552</v>
      </c>
      <c r="AG239" s="7" t="n">
        <v>0</v>
      </c>
      <c r="AH239" s="7" t="n">
        <v>0</v>
      </c>
      <c r="AI239" s="7" t="n">
        <v>266512.247392554</v>
      </c>
      <c r="AJ239" s="7" t="n">
        <v>26833995.7299568</v>
      </c>
      <c r="AK239" s="7" t="n">
        <v>0</v>
      </c>
      <c r="AL239" s="7" t="n">
        <v>60283.7955</v>
      </c>
      <c r="AM239" s="7" t="n">
        <v>0</v>
      </c>
      <c r="AN239" s="7" t="n">
        <v>0</v>
      </c>
      <c r="AO239" s="7" t="n">
        <v>0</v>
      </c>
      <c r="AP239" s="7" t="n">
        <v>658966.868499997</v>
      </c>
      <c r="AQ239" s="7" t="n">
        <v>0</v>
      </c>
      <c r="AR239" s="7" t="n">
        <v>0</v>
      </c>
      <c r="AS239" s="7" t="n">
        <v>144778.739500002</v>
      </c>
      <c r="AT239" s="7" t="n">
        <v>0</v>
      </c>
      <c r="AU239" s="7" t="n">
        <v>0</v>
      </c>
      <c r="AV239" s="7" t="n">
        <v>0</v>
      </c>
      <c r="AW239" s="1" t="n">
        <f aca="false">SUM(G239:Z239)</f>
        <v>47552305.0385482</v>
      </c>
      <c r="AX239" s="1" t="n">
        <f aca="false">SUM(G239:AV239)</f>
        <v>79187424.7887051</v>
      </c>
      <c r="AY239" s="1" t="s">
        <v>266</v>
      </c>
      <c r="AZ239" s="1" t="s">
        <v>266</v>
      </c>
      <c r="BA239" s="1" t="s">
        <v>266</v>
      </c>
      <c r="BB239" s="5" t="s">
        <v>144</v>
      </c>
      <c r="BC239" s="1" t="s">
        <v>240</v>
      </c>
    </row>
    <row r="240" customFormat="false" ht="13.8" hidden="false" customHeight="false" outlineLevel="0" collapsed="false">
      <c r="A240" s="1" t="s">
        <v>142</v>
      </c>
      <c r="B240" s="1" t="s">
        <v>298</v>
      </c>
      <c r="C240" s="1" t="str">
        <f aca="false">CONCATENATE(A240,"_",B240)</f>
        <v>E_VI</v>
      </c>
      <c r="E240" s="5" t="s">
        <v>316</v>
      </c>
      <c r="F240" s="6" t="n">
        <v>44083.6811342593</v>
      </c>
      <c r="G240" s="7" t="n">
        <v>133196.572394812</v>
      </c>
      <c r="H240" s="7" t="n">
        <v>0</v>
      </c>
      <c r="I240" s="7" t="n">
        <v>77686.3510628928</v>
      </c>
      <c r="J240" s="7" t="n">
        <v>34993.6252421994</v>
      </c>
      <c r="K240" s="7" t="n">
        <v>19265.2534588573</v>
      </c>
      <c r="L240" s="7" t="n">
        <v>0</v>
      </c>
      <c r="M240" s="7" t="n">
        <v>0</v>
      </c>
      <c r="N240" s="7" t="n">
        <v>661068.741499497</v>
      </c>
      <c r="O240" s="7" t="n">
        <v>0</v>
      </c>
      <c r="P240" s="7" t="n">
        <v>0</v>
      </c>
      <c r="Q240" s="7" t="n">
        <v>146338.499010224</v>
      </c>
      <c r="R240" s="7" t="n">
        <v>0</v>
      </c>
      <c r="S240" s="7" t="n">
        <v>29041.6827930304</v>
      </c>
      <c r="T240" s="7" t="n">
        <v>4227223.48382143</v>
      </c>
      <c r="U240" s="7" t="n">
        <v>2526718.56451918</v>
      </c>
      <c r="V240" s="7" t="n">
        <v>257670.72442582</v>
      </c>
      <c r="W240" s="7" t="n">
        <v>22947915.6079524</v>
      </c>
      <c r="X240" s="7" t="n">
        <v>70393.7249242768</v>
      </c>
      <c r="Y240" s="7" t="n">
        <v>0</v>
      </c>
      <c r="Z240" s="7" t="n">
        <v>0</v>
      </c>
      <c r="AA240" s="7" t="n">
        <v>0</v>
      </c>
      <c r="AB240" s="7" t="n">
        <v>0</v>
      </c>
      <c r="AC240" s="7" t="n">
        <v>206560.496471006</v>
      </c>
      <c r="AD240" s="7" t="n">
        <v>827379.40308497</v>
      </c>
      <c r="AE240" s="7" t="n">
        <v>293703.335568033</v>
      </c>
      <c r="AF240" s="7" t="n">
        <v>224498.197778867</v>
      </c>
      <c r="AG240" s="7" t="n">
        <v>74924.1092660838</v>
      </c>
      <c r="AH240" s="7" t="n">
        <v>0</v>
      </c>
      <c r="AI240" s="7" t="n">
        <v>115471.547172142</v>
      </c>
      <c r="AJ240" s="7" t="n">
        <v>3743236.43730812</v>
      </c>
      <c r="AK240" s="7" t="n">
        <v>0</v>
      </c>
      <c r="AL240" s="7" t="n">
        <v>69757.2359999994</v>
      </c>
      <c r="AM240" s="7" t="n">
        <v>0</v>
      </c>
      <c r="AN240" s="7" t="n">
        <v>0</v>
      </c>
      <c r="AO240" s="7" t="n">
        <v>0</v>
      </c>
      <c r="AP240" s="7" t="n">
        <v>278684.307388119</v>
      </c>
      <c r="AQ240" s="7" t="n">
        <v>0</v>
      </c>
      <c r="AR240" s="7" t="n">
        <v>0</v>
      </c>
      <c r="AS240" s="7" t="n">
        <v>0</v>
      </c>
      <c r="AT240" s="7" t="n">
        <v>0</v>
      </c>
      <c r="AU240" s="7" t="n">
        <v>0</v>
      </c>
      <c r="AV240" s="7" t="n">
        <v>0</v>
      </c>
      <c r="AW240" s="1" t="n">
        <f aca="false">SUM(G240:Z240)</f>
        <v>31131512.8311046</v>
      </c>
      <c r="AX240" s="1" t="n">
        <f aca="false">SUM(G240:AV240)</f>
        <v>36965727.901142</v>
      </c>
      <c r="AY240" s="1" t="s">
        <v>266</v>
      </c>
      <c r="AZ240" s="1" t="s">
        <v>266</v>
      </c>
      <c r="BA240" s="1" t="s">
        <v>266</v>
      </c>
      <c r="BB240" s="5" t="s">
        <v>144</v>
      </c>
      <c r="BC240" s="1" t="s">
        <v>240</v>
      </c>
    </row>
    <row r="241" customFormat="false" ht="13.8" hidden="false" customHeight="false" outlineLevel="0" collapsed="false">
      <c r="A241" s="1" t="s">
        <v>142</v>
      </c>
      <c r="B241" s="1" t="s">
        <v>298</v>
      </c>
      <c r="C241" s="1" t="str">
        <f aca="false">CONCATENATE(A241,"_",B241)</f>
        <v>E_VI</v>
      </c>
      <c r="E241" s="5" t="s">
        <v>317</v>
      </c>
      <c r="F241" s="6" t="n">
        <v>44099.5576388889</v>
      </c>
      <c r="G241" s="7" t="n">
        <v>388075.57193467</v>
      </c>
      <c r="H241" s="7" t="n">
        <v>0</v>
      </c>
      <c r="I241" s="7" t="n">
        <v>0</v>
      </c>
      <c r="J241" s="7" t="n">
        <v>0</v>
      </c>
      <c r="K241" s="7" t="n">
        <v>18459.3360568524</v>
      </c>
      <c r="L241" s="7" t="n">
        <v>0</v>
      </c>
      <c r="M241" s="7" t="n">
        <v>0</v>
      </c>
      <c r="N241" s="7" t="n">
        <v>186574.200373736</v>
      </c>
      <c r="O241" s="7" t="n">
        <v>12357.4089999998</v>
      </c>
      <c r="P241" s="7" t="n">
        <v>0</v>
      </c>
      <c r="Q241" s="7" t="n">
        <v>30250.7396432535</v>
      </c>
      <c r="R241" s="7" t="n">
        <v>3898.85395263154</v>
      </c>
      <c r="S241" s="7" t="n">
        <v>235072.537580681</v>
      </c>
      <c r="T241" s="7" t="n">
        <v>11830695.1020638</v>
      </c>
      <c r="U241" s="7" t="n">
        <v>2806060.8205658</v>
      </c>
      <c r="V241" s="7" t="n">
        <v>64837.4669999966</v>
      </c>
      <c r="W241" s="7" t="n">
        <v>27080904.1554786</v>
      </c>
      <c r="X241" s="7" t="n">
        <v>1707829.06744302</v>
      </c>
      <c r="Y241" s="7" t="n">
        <v>212301.95742819</v>
      </c>
      <c r="Z241" s="7" t="n">
        <v>0</v>
      </c>
      <c r="AA241" s="7" t="n">
        <v>0</v>
      </c>
      <c r="AB241" s="7" t="n">
        <v>0</v>
      </c>
      <c r="AC241" s="7" t="n">
        <v>204640.13293173</v>
      </c>
      <c r="AD241" s="7" t="n">
        <v>807115.559505773</v>
      </c>
      <c r="AE241" s="7" t="n">
        <v>51916.1855000001</v>
      </c>
      <c r="AF241" s="7" t="n">
        <v>44775.650615007</v>
      </c>
      <c r="AG241" s="7" t="n">
        <v>65428.9964999998</v>
      </c>
      <c r="AH241" s="7" t="n">
        <v>0</v>
      </c>
      <c r="AI241" s="7" t="n">
        <v>80918.0954775288</v>
      </c>
      <c r="AJ241" s="7" t="n">
        <v>8859446.68247408</v>
      </c>
      <c r="AK241" s="7" t="n">
        <v>0</v>
      </c>
      <c r="AL241" s="7" t="n">
        <v>0</v>
      </c>
      <c r="AM241" s="7" t="n">
        <v>0</v>
      </c>
      <c r="AN241" s="7" t="n">
        <v>0</v>
      </c>
      <c r="AO241" s="7" t="n">
        <v>0</v>
      </c>
      <c r="AP241" s="7" t="n">
        <v>218452.6145</v>
      </c>
      <c r="AQ241" s="7" t="n">
        <v>0</v>
      </c>
      <c r="AR241" s="7" t="n">
        <v>0</v>
      </c>
      <c r="AS241" s="7" t="n">
        <v>241504.081499998</v>
      </c>
      <c r="AT241" s="7" t="n">
        <v>0</v>
      </c>
      <c r="AU241" s="7" t="n">
        <v>0</v>
      </c>
      <c r="AV241" s="7" t="n">
        <v>0</v>
      </c>
      <c r="AW241" s="1" t="n">
        <f aca="false">SUM(G241:Z241)</f>
        <v>44577317.2185212</v>
      </c>
      <c r="AX241" s="1" t="n">
        <f aca="false">SUM(G241:AV241)</f>
        <v>55151515.2175254</v>
      </c>
      <c r="AY241" s="1" t="s">
        <v>266</v>
      </c>
      <c r="AZ241" s="1" t="s">
        <v>266</v>
      </c>
      <c r="BA241" s="1" t="s">
        <v>266</v>
      </c>
      <c r="BB241" s="5" t="s">
        <v>144</v>
      </c>
      <c r="BC241" s="1" t="s">
        <v>240</v>
      </c>
    </row>
    <row r="242" customFormat="false" ht="13.8" hidden="false" customHeight="false" outlineLevel="0" collapsed="false">
      <c r="A242" s="1" t="s">
        <v>142</v>
      </c>
      <c r="B242" s="1" t="s">
        <v>298</v>
      </c>
      <c r="C242" s="1" t="str">
        <f aca="false">CONCATENATE(A242,"_",B242)</f>
        <v>E_VI</v>
      </c>
      <c r="E242" s="5" t="s">
        <v>318</v>
      </c>
      <c r="F242" s="6" t="n">
        <v>44082.7569212963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12349.9904695498</v>
      </c>
      <c r="L242" s="7" t="n">
        <v>0</v>
      </c>
      <c r="M242" s="7" t="n">
        <v>0</v>
      </c>
      <c r="N242" s="7" t="n">
        <v>191199.13027932</v>
      </c>
      <c r="O242" s="7" t="n">
        <v>0</v>
      </c>
      <c r="P242" s="7" t="n">
        <v>0</v>
      </c>
      <c r="Q242" s="7" t="n">
        <v>23495.3829237012</v>
      </c>
      <c r="R242" s="7" t="n">
        <v>0</v>
      </c>
      <c r="S242" s="7" t="n">
        <v>21317.2716910649</v>
      </c>
      <c r="T242" s="7" t="n">
        <v>3512944.15497884</v>
      </c>
      <c r="U242" s="7" t="n">
        <v>1977090.0383398</v>
      </c>
      <c r="V242" s="7" t="n">
        <v>329230.537037017</v>
      </c>
      <c r="W242" s="7" t="n">
        <v>30447746.3629058</v>
      </c>
      <c r="X242" s="7" t="n">
        <v>375696.269315026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243904.541980401</v>
      </c>
      <c r="AD242" s="7" t="n">
        <v>972017.194103995</v>
      </c>
      <c r="AE242" s="7" t="n">
        <v>0</v>
      </c>
      <c r="AF242" s="7" t="n">
        <v>39645.2689999995</v>
      </c>
      <c r="AG242" s="7" t="n">
        <v>28923.2615000002</v>
      </c>
      <c r="AH242" s="7" t="n">
        <v>0</v>
      </c>
      <c r="AI242" s="7" t="n">
        <v>80903.9528426966</v>
      </c>
      <c r="AJ242" s="7" t="n">
        <v>4205479.6747996</v>
      </c>
      <c r="AK242" s="7" t="n">
        <v>0</v>
      </c>
      <c r="AL242" s="7" t="n">
        <v>0</v>
      </c>
      <c r="AM242" s="7" t="n">
        <v>0</v>
      </c>
      <c r="AN242" s="7" t="n">
        <v>0</v>
      </c>
      <c r="AO242" s="7" t="n">
        <v>0</v>
      </c>
      <c r="AP242" s="7" t="n">
        <v>115108.020000001</v>
      </c>
      <c r="AQ242" s="7" t="n">
        <v>0</v>
      </c>
      <c r="AR242" s="7" t="n">
        <v>0</v>
      </c>
      <c r="AS242" s="7" t="n">
        <v>177956.045399336</v>
      </c>
      <c r="AT242" s="7" t="n">
        <v>654440.104122978</v>
      </c>
      <c r="AU242" s="7" t="n">
        <v>0</v>
      </c>
      <c r="AV242" s="7" t="n">
        <v>565096.602318286</v>
      </c>
      <c r="AW242" s="1" t="n">
        <f aca="false">SUM(G242:Z242)</f>
        <v>36891069.1379401</v>
      </c>
      <c r="AX242" s="1" t="n">
        <f aca="false">SUM(G242:AV242)</f>
        <v>43974543.8040074</v>
      </c>
      <c r="AY242" s="1" t="s">
        <v>266</v>
      </c>
      <c r="AZ242" s="1" t="s">
        <v>266</v>
      </c>
      <c r="BA242" s="1" t="s">
        <v>266</v>
      </c>
      <c r="BB242" s="5" t="s">
        <v>144</v>
      </c>
      <c r="BC242" s="1" t="s">
        <v>240</v>
      </c>
    </row>
    <row r="243" customFormat="false" ht="13.8" hidden="false" customHeight="false" outlineLevel="0" collapsed="false">
      <c r="A243" s="1" t="s">
        <v>142</v>
      </c>
      <c r="B243" s="1" t="s">
        <v>298</v>
      </c>
      <c r="C243" s="1" t="str">
        <f aca="false">CONCATENATE(A243,"_",B243)</f>
        <v>E_VI</v>
      </c>
      <c r="E243" s="5" t="s">
        <v>319</v>
      </c>
      <c r="F243" s="6" t="n">
        <v>44082.795474537</v>
      </c>
      <c r="G243" s="7" t="n">
        <v>2284267.71689979</v>
      </c>
      <c r="H243" s="7" t="n">
        <v>289247.558308683</v>
      </c>
      <c r="I243" s="7" t="n">
        <v>1015967.42205732</v>
      </c>
      <c r="J243" s="7" t="n">
        <v>654640.599459904</v>
      </c>
      <c r="K243" s="7" t="n">
        <v>41822.0992027715</v>
      </c>
      <c r="L243" s="7" t="n">
        <v>0</v>
      </c>
      <c r="M243" s="7" t="n">
        <v>143427.6505</v>
      </c>
      <c r="N243" s="7" t="n">
        <v>8169547.1779106</v>
      </c>
      <c r="O243" s="7" t="n">
        <v>0</v>
      </c>
      <c r="P243" s="7" t="n">
        <v>0</v>
      </c>
      <c r="Q243" s="7" t="n">
        <v>231945.009436335</v>
      </c>
      <c r="R243" s="7" t="n">
        <v>53744.7989999984</v>
      </c>
      <c r="S243" s="7" t="n">
        <v>21002.5126803086</v>
      </c>
      <c r="T243" s="7" t="n">
        <v>6739794.19246202</v>
      </c>
      <c r="U243" s="7" t="n">
        <v>758847.56228311</v>
      </c>
      <c r="V243" s="7" t="n">
        <v>418202.897433607</v>
      </c>
      <c r="W243" s="7" t="n">
        <v>26037972.2174433</v>
      </c>
      <c r="X243" s="7" t="n">
        <v>981887.04130986</v>
      </c>
      <c r="Y243" s="7" t="n">
        <v>815799.445065233</v>
      </c>
      <c r="Z243" s="7" t="n">
        <v>0</v>
      </c>
      <c r="AA243" s="7" t="n">
        <v>0</v>
      </c>
      <c r="AB243" s="7" t="n">
        <v>0</v>
      </c>
      <c r="AC243" s="7" t="n">
        <v>435836.831721387</v>
      </c>
      <c r="AD243" s="7" t="n">
        <v>1787365.45314982</v>
      </c>
      <c r="AE243" s="7" t="n">
        <v>1723998.40427256</v>
      </c>
      <c r="AF243" s="7" t="n">
        <v>864974.941751141</v>
      </c>
      <c r="AG243" s="7" t="n">
        <v>85033.2745863224</v>
      </c>
      <c r="AH243" s="7" t="n">
        <v>0</v>
      </c>
      <c r="AI243" s="7" t="n">
        <v>170524.900999999</v>
      </c>
      <c r="AJ243" s="7" t="n">
        <v>7154218.366614</v>
      </c>
      <c r="AK243" s="7" t="n">
        <v>0</v>
      </c>
      <c r="AL243" s="7" t="n">
        <v>282091.823499999</v>
      </c>
      <c r="AM243" s="7" t="n">
        <v>0</v>
      </c>
      <c r="AN243" s="7" t="n">
        <v>46970.4909999997</v>
      </c>
      <c r="AO243" s="7" t="n">
        <v>0</v>
      </c>
      <c r="AP243" s="7" t="n">
        <v>572520.153563215</v>
      </c>
      <c r="AQ243" s="7" t="n">
        <v>0</v>
      </c>
      <c r="AR243" s="7" t="n">
        <v>0</v>
      </c>
      <c r="AS243" s="7" t="n">
        <v>0</v>
      </c>
      <c r="AT243" s="7" t="n">
        <v>0</v>
      </c>
      <c r="AU243" s="7" t="n">
        <v>0</v>
      </c>
      <c r="AV243" s="7" t="n">
        <v>0</v>
      </c>
      <c r="AW243" s="1" t="n">
        <f aca="false">SUM(G243:Z243)</f>
        <v>48658115.9014528</v>
      </c>
      <c r="AX243" s="1" t="n">
        <f aca="false">SUM(G243:AV243)</f>
        <v>61781650.5426113</v>
      </c>
      <c r="AY243" s="1" t="s">
        <v>266</v>
      </c>
      <c r="AZ243" s="1" t="s">
        <v>266</v>
      </c>
      <c r="BA243" s="1" t="s">
        <v>266</v>
      </c>
      <c r="BB243" s="5" t="s">
        <v>144</v>
      </c>
      <c r="BC243" s="1" t="s">
        <v>240</v>
      </c>
    </row>
    <row r="244" customFormat="false" ht="13.8" hidden="false" customHeight="false" outlineLevel="0" collapsed="false">
      <c r="A244" s="1" t="s">
        <v>142</v>
      </c>
      <c r="B244" s="1" t="s">
        <v>298</v>
      </c>
      <c r="C244" s="1" t="str">
        <f aca="false">CONCATENATE(A244,"_",B244)</f>
        <v>E_VI</v>
      </c>
      <c r="E244" s="5" t="s">
        <v>320</v>
      </c>
      <c r="F244" s="6" t="n">
        <v>44082.8340277778</v>
      </c>
      <c r="G244" s="7" t="n">
        <v>1629707.59747082</v>
      </c>
      <c r="H244" s="7" t="n">
        <v>206418.25572293</v>
      </c>
      <c r="I244" s="7" t="n">
        <v>564717.698224123</v>
      </c>
      <c r="J244" s="7" t="n">
        <v>590399.945084108</v>
      </c>
      <c r="K244" s="7" t="n">
        <v>159573.615831196</v>
      </c>
      <c r="L244" s="7" t="n">
        <v>0</v>
      </c>
      <c r="M244" s="7" t="n">
        <v>0</v>
      </c>
      <c r="N244" s="7" t="n">
        <v>7787599.16524176</v>
      </c>
      <c r="O244" s="7" t="n">
        <v>0</v>
      </c>
      <c r="P244" s="7" t="n">
        <v>0</v>
      </c>
      <c r="Q244" s="7" t="n">
        <v>126242.21396652</v>
      </c>
      <c r="R244" s="7" t="n">
        <v>3525.9545789475</v>
      </c>
      <c r="S244" s="7" t="n">
        <v>26474.0544907411</v>
      </c>
      <c r="T244" s="7" t="n">
        <v>12725419.4448024</v>
      </c>
      <c r="U244" s="7" t="n">
        <v>4579723.38977779</v>
      </c>
      <c r="V244" s="7" t="n">
        <v>1691893.86570862</v>
      </c>
      <c r="W244" s="7" t="n">
        <v>34406472.0833003</v>
      </c>
      <c r="X244" s="7" t="n">
        <v>0</v>
      </c>
      <c r="Y244" s="7" t="n">
        <v>968864.477698567</v>
      </c>
      <c r="Z244" s="7" t="n">
        <v>0</v>
      </c>
      <c r="AA244" s="7" t="n">
        <v>0</v>
      </c>
      <c r="AB244" s="7" t="n">
        <v>0</v>
      </c>
      <c r="AC244" s="7" t="n">
        <v>860199.148084259</v>
      </c>
      <c r="AD244" s="7" t="n">
        <v>3332687.05169754</v>
      </c>
      <c r="AE244" s="7" t="n">
        <v>19876.5844662919</v>
      </c>
      <c r="AF244" s="7" t="n">
        <v>189015.217084003</v>
      </c>
      <c r="AG244" s="7" t="n">
        <v>65404.7024914754</v>
      </c>
      <c r="AH244" s="7" t="n">
        <v>0</v>
      </c>
      <c r="AI244" s="7" t="n">
        <v>379331.006116391</v>
      </c>
      <c r="AJ244" s="7" t="n">
        <v>42968801.3110131</v>
      </c>
      <c r="AK244" s="7" t="n">
        <v>147857.553000001</v>
      </c>
      <c r="AL244" s="7" t="n">
        <v>86928.501064045</v>
      </c>
      <c r="AM244" s="7" t="n">
        <v>0</v>
      </c>
      <c r="AN244" s="7" t="n">
        <v>164475.071499999</v>
      </c>
      <c r="AO244" s="7" t="n">
        <v>0</v>
      </c>
      <c r="AP244" s="7" t="n">
        <v>631561.851433841</v>
      </c>
      <c r="AQ244" s="7" t="n">
        <v>0</v>
      </c>
      <c r="AR244" s="7" t="n">
        <v>0</v>
      </c>
      <c r="AS244" s="7" t="n">
        <v>1296692.16566828</v>
      </c>
      <c r="AT244" s="7" t="n">
        <v>0</v>
      </c>
      <c r="AU244" s="7" t="n">
        <v>0</v>
      </c>
      <c r="AV244" s="7" t="n">
        <v>0</v>
      </c>
      <c r="AW244" s="1" t="n">
        <f aca="false">SUM(G244:Z244)</f>
        <v>65467031.7618988</v>
      </c>
      <c r="AX244" s="1" t="n">
        <f aca="false">SUM(G244:AV244)</f>
        <v>115609861.925518</v>
      </c>
      <c r="AY244" s="1" t="s">
        <v>266</v>
      </c>
      <c r="AZ244" s="1" t="s">
        <v>266</v>
      </c>
      <c r="BA244" s="1" t="s">
        <v>266</v>
      </c>
      <c r="BB244" s="5" t="s">
        <v>144</v>
      </c>
      <c r="BC244" s="1" t="s">
        <v>240</v>
      </c>
    </row>
    <row r="245" customFormat="false" ht="13.8" hidden="false" customHeight="false" outlineLevel="0" collapsed="false">
      <c r="A245" s="5" t="s">
        <v>321</v>
      </c>
      <c r="B245" s="5" t="s">
        <v>56</v>
      </c>
      <c r="C245" s="1" t="str">
        <f aca="false">CONCATENATE(A245,"_",B245)</f>
        <v>G_I</v>
      </c>
      <c r="E245" s="5" t="s">
        <v>322</v>
      </c>
      <c r="F245" s="6" t="n">
        <v>44040.5255324074</v>
      </c>
      <c r="G245" s="7" t="n">
        <v>11195396.8516303</v>
      </c>
      <c r="H245" s="7" t="n">
        <v>2353441.43971768</v>
      </c>
      <c r="I245" s="7" t="n">
        <v>689392.582784394</v>
      </c>
      <c r="J245" s="7" t="n">
        <v>2021056.14187859</v>
      </c>
      <c r="K245" s="7" t="n">
        <v>137951.872070272</v>
      </c>
      <c r="L245" s="7" t="n">
        <v>28446.1535459463</v>
      </c>
      <c r="M245" s="7" t="n">
        <v>446086.203302701</v>
      </c>
      <c r="N245" s="7" t="n">
        <v>23394357.0838234</v>
      </c>
      <c r="O245" s="7" t="n">
        <v>47993.813</v>
      </c>
      <c r="P245" s="7" t="n">
        <v>0</v>
      </c>
      <c r="Q245" s="7" t="n">
        <v>610022.714660035</v>
      </c>
      <c r="R245" s="7" t="n">
        <v>96545.0321621625</v>
      </c>
      <c r="S245" s="7" t="n">
        <v>0</v>
      </c>
      <c r="T245" s="7" t="n">
        <v>7102169.90869254</v>
      </c>
      <c r="U245" s="7" t="n">
        <v>1051654.00429215</v>
      </c>
      <c r="V245" s="7" t="n">
        <v>1513825.00883674</v>
      </c>
      <c r="W245" s="7" t="n">
        <v>22279275.4294952</v>
      </c>
      <c r="X245" s="7" t="n">
        <v>596327.992786565</v>
      </c>
      <c r="Y245" s="7" t="n">
        <v>282219.181749999</v>
      </c>
      <c r="Z245" s="7" t="n">
        <v>0</v>
      </c>
      <c r="AA245" s="7" t="n">
        <v>177630.283149459</v>
      </c>
      <c r="AB245" s="7" t="n">
        <v>27188.0951220384</v>
      </c>
      <c r="AC245" s="7" t="n">
        <v>465524.598741009</v>
      </c>
      <c r="AD245" s="7" t="n">
        <v>1980781.17702875</v>
      </c>
      <c r="AE245" s="7" t="n">
        <v>5447347.09332467</v>
      </c>
      <c r="AF245" s="7" t="n">
        <v>295293.856000001</v>
      </c>
      <c r="AG245" s="7" t="n">
        <v>38336.6880416672</v>
      </c>
      <c r="AH245" s="7" t="n">
        <v>59842.3694358519</v>
      </c>
      <c r="AI245" s="7" t="n">
        <v>403028.53097783</v>
      </c>
      <c r="AJ245" s="7" t="n">
        <v>54219497.5710001</v>
      </c>
      <c r="AK245" s="7" t="n">
        <v>243329.784999998</v>
      </c>
      <c r="AL245" s="7" t="n">
        <v>0</v>
      </c>
      <c r="AM245" s="7" t="n">
        <v>549092.444451324</v>
      </c>
      <c r="AN245" s="7" t="n">
        <v>0</v>
      </c>
      <c r="AO245" s="7" t="n">
        <v>0</v>
      </c>
      <c r="AP245" s="7" t="n">
        <v>1438199.41999427</v>
      </c>
      <c r="AQ245" s="7" t="n">
        <v>0</v>
      </c>
      <c r="AR245" s="7" t="n">
        <v>1846896.21767407</v>
      </c>
      <c r="AS245" s="7" t="n">
        <v>1222505.64044483</v>
      </c>
      <c r="AT245" s="7" t="n">
        <v>0</v>
      </c>
      <c r="AU245" s="7" t="n">
        <v>0</v>
      </c>
      <c r="AV245" s="7" t="n">
        <v>0</v>
      </c>
      <c r="AW245" s="1" t="n">
        <f aca="false">SUM(G245:Z245)</f>
        <v>73846161.4144287</v>
      </c>
      <c r="AX245" s="1" t="n">
        <f aca="false">SUM(G245:AV245)</f>
        <v>142260655.184815</v>
      </c>
      <c r="AY245" s="1" t="s">
        <v>266</v>
      </c>
      <c r="AZ245" s="1" t="s">
        <v>266</v>
      </c>
      <c r="BA245" s="1" t="s">
        <v>266</v>
      </c>
      <c r="BB245" s="5" t="s">
        <v>323</v>
      </c>
      <c r="BC245" s="1" t="s">
        <v>324</v>
      </c>
    </row>
    <row r="246" customFormat="false" ht="13.8" hidden="false" customHeight="false" outlineLevel="0" collapsed="false">
      <c r="A246" s="5" t="s">
        <v>321</v>
      </c>
      <c r="B246" s="5" t="s">
        <v>56</v>
      </c>
      <c r="C246" s="1" t="str">
        <f aca="false">CONCATENATE(A246,"_",B246)</f>
        <v>G_I</v>
      </c>
      <c r="E246" s="5" t="s">
        <v>325</v>
      </c>
      <c r="F246" s="6" t="n">
        <v>44103.3716203704</v>
      </c>
      <c r="G246" s="7" t="n">
        <v>7187930.35412657</v>
      </c>
      <c r="H246" s="7" t="n">
        <v>1394981.02834089</v>
      </c>
      <c r="I246" s="7" t="n">
        <v>379037.277708996</v>
      </c>
      <c r="J246" s="7" t="n">
        <v>2611861.53921831</v>
      </c>
      <c r="K246" s="7" t="n">
        <v>138390.681059998</v>
      </c>
      <c r="L246" s="7" t="n">
        <v>133336.062237836</v>
      </c>
      <c r="M246" s="7" t="n">
        <v>2293327.86213345</v>
      </c>
      <c r="N246" s="7" t="n">
        <v>9895394.72966163</v>
      </c>
      <c r="O246" s="7" t="n">
        <v>343043.482499999</v>
      </c>
      <c r="P246" s="7" t="n">
        <v>12268.4298000003</v>
      </c>
      <c r="Q246" s="7" t="n">
        <v>3621075.90476079</v>
      </c>
      <c r="R246" s="7" t="n">
        <v>719993.921388438</v>
      </c>
      <c r="S246" s="7" t="n">
        <v>0</v>
      </c>
      <c r="T246" s="7" t="n">
        <v>8475540.51253696</v>
      </c>
      <c r="U246" s="7" t="n">
        <v>2385853.5930209</v>
      </c>
      <c r="V246" s="7" t="n">
        <v>1611549.78770673</v>
      </c>
      <c r="W246" s="7" t="n">
        <v>23027753.3876511</v>
      </c>
      <c r="X246" s="7" t="n">
        <v>186466.185563068</v>
      </c>
      <c r="Y246" s="7" t="n">
        <v>3759100.25855851</v>
      </c>
      <c r="Z246" s="7" t="n">
        <v>0</v>
      </c>
      <c r="AA246" s="7" t="n">
        <v>0</v>
      </c>
      <c r="AB246" s="7" t="n">
        <v>0</v>
      </c>
      <c r="AC246" s="7" t="n">
        <v>660918.023460973</v>
      </c>
      <c r="AD246" s="7" t="n">
        <v>2619681.24803316</v>
      </c>
      <c r="AE246" s="7" t="n">
        <v>2113726.2095</v>
      </c>
      <c r="AF246" s="7" t="n">
        <v>1341451.13250001</v>
      </c>
      <c r="AG246" s="7" t="n">
        <v>267100.241492856</v>
      </c>
      <c r="AH246" s="7" t="n">
        <v>0</v>
      </c>
      <c r="AI246" s="7" t="n">
        <v>500256.2275</v>
      </c>
      <c r="AJ246" s="7" t="n">
        <v>43834240.2411456</v>
      </c>
      <c r="AK246" s="7" t="n">
        <v>0</v>
      </c>
      <c r="AL246" s="7" t="n">
        <v>0</v>
      </c>
      <c r="AM246" s="7" t="n">
        <v>342917.636999999</v>
      </c>
      <c r="AN246" s="7" t="n">
        <v>141819.796398875</v>
      </c>
      <c r="AO246" s="7" t="n">
        <v>0</v>
      </c>
      <c r="AP246" s="7" t="n">
        <v>1166812.14819943</v>
      </c>
      <c r="AQ246" s="7" t="n">
        <v>0</v>
      </c>
      <c r="AR246" s="7" t="n">
        <v>2529529.54108681</v>
      </c>
      <c r="AS246" s="7" t="n">
        <v>916847.351629222</v>
      </c>
      <c r="AT246" s="7" t="n">
        <v>932749.535228323</v>
      </c>
      <c r="AU246" s="7" t="n">
        <v>0</v>
      </c>
      <c r="AV246" s="7" t="n">
        <v>3457163.54482108</v>
      </c>
      <c r="AW246" s="1" t="n">
        <f aca="false">SUM(G246:Z246)</f>
        <v>68176904.9979742</v>
      </c>
      <c r="AX246" s="1" t="n">
        <f aca="false">SUM(G246:AV246)</f>
        <v>129002117.875971</v>
      </c>
      <c r="AY246" s="1" t="s">
        <v>266</v>
      </c>
      <c r="AZ246" s="1" t="s">
        <v>266</v>
      </c>
      <c r="BA246" s="1" t="s">
        <v>266</v>
      </c>
      <c r="BB246" s="5" t="s">
        <v>323</v>
      </c>
      <c r="BC246" s="1" t="s">
        <v>324</v>
      </c>
    </row>
    <row r="247" customFormat="false" ht="13.8" hidden="false" customHeight="false" outlineLevel="0" collapsed="false">
      <c r="A247" s="5" t="s">
        <v>321</v>
      </c>
      <c r="B247" s="5" t="s">
        <v>56</v>
      </c>
      <c r="C247" s="1" t="str">
        <f aca="false">CONCATENATE(A247,"_",B247)</f>
        <v>G_I</v>
      </c>
      <c r="E247" s="5" t="s">
        <v>326</v>
      </c>
      <c r="F247" s="6" t="n">
        <v>44091.5056134259</v>
      </c>
      <c r="G247" s="7" t="n">
        <v>4356997.7062152</v>
      </c>
      <c r="H247" s="7" t="n">
        <v>1281673.86658547</v>
      </c>
      <c r="I247" s="7" t="n">
        <v>377356.766641929</v>
      </c>
      <c r="J247" s="7" t="n">
        <v>2207946.4907583</v>
      </c>
      <c r="K247" s="7" t="n">
        <v>139522.2775</v>
      </c>
      <c r="L247" s="7" t="n">
        <v>105139.827500001</v>
      </c>
      <c r="M247" s="7" t="n">
        <v>1166121.90882634</v>
      </c>
      <c r="N247" s="7" t="n">
        <v>10501925.2288246</v>
      </c>
      <c r="O247" s="7" t="n">
        <v>9221853.11708358</v>
      </c>
      <c r="P247" s="7" t="n">
        <v>12655.0511465121</v>
      </c>
      <c r="Q247" s="7" t="n">
        <v>2903709.40526924</v>
      </c>
      <c r="R247" s="7" t="n">
        <v>819207.118905193</v>
      </c>
      <c r="S247" s="7" t="n">
        <v>0</v>
      </c>
      <c r="T247" s="7" t="n">
        <v>4350960.24013817</v>
      </c>
      <c r="U247" s="7" t="n">
        <v>2835336.70240288</v>
      </c>
      <c r="V247" s="7" t="n">
        <v>1976130.1067113</v>
      </c>
      <c r="W247" s="7" t="n">
        <v>29828029.0707966</v>
      </c>
      <c r="X247" s="7" t="n">
        <v>241179.630014774</v>
      </c>
      <c r="Y247" s="7" t="n">
        <v>3592796.57908062</v>
      </c>
      <c r="Z247" s="7" t="n">
        <v>0</v>
      </c>
      <c r="AA247" s="7" t="n">
        <v>0</v>
      </c>
      <c r="AB247" s="7" t="n">
        <v>18596.7812902702</v>
      </c>
      <c r="AC247" s="7" t="n">
        <v>605049.249181389</v>
      </c>
      <c r="AD247" s="7" t="n">
        <v>2586523.70608868</v>
      </c>
      <c r="AE247" s="7" t="n">
        <v>573682.763155169</v>
      </c>
      <c r="AF247" s="7" t="n">
        <v>431700.632500002</v>
      </c>
      <c r="AG247" s="7" t="n">
        <v>17218569.5779688</v>
      </c>
      <c r="AH247" s="7" t="n">
        <v>0</v>
      </c>
      <c r="AI247" s="7" t="n">
        <v>128142.248499999</v>
      </c>
      <c r="AJ247" s="7" t="n">
        <v>29963914.8396215</v>
      </c>
      <c r="AK247" s="7" t="n">
        <v>0</v>
      </c>
      <c r="AL247" s="7" t="n">
        <v>0</v>
      </c>
      <c r="AM247" s="7" t="n">
        <v>214835.690499999</v>
      </c>
      <c r="AN247" s="7" t="n">
        <v>0</v>
      </c>
      <c r="AO247" s="7" t="n">
        <v>0</v>
      </c>
      <c r="AP247" s="7" t="n">
        <v>1125538.0224532</v>
      </c>
      <c r="AQ247" s="7" t="n">
        <v>0</v>
      </c>
      <c r="AR247" s="7" t="n">
        <v>4975427.21764936</v>
      </c>
      <c r="AS247" s="7" t="n">
        <v>667731.35195163</v>
      </c>
      <c r="AT247" s="7" t="n">
        <v>3553124.35384891</v>
      </c>
      <c r="AU247" s="7" t="n">
        <v>0</v>
      </c>
      <c r="AV247" s="7" t="n">
        <v>18682823.5128665</v>
      </c>
      <c r="AW247" s="1" t="n">
        <f aca="false">SUM(G247:Z247)</f>
        <v>75918541.0944007</v>
      </c>
      <c r="AX247" s="1" t="n">
        <f aca="false">SUM(G247:AV247)</f>
        <v>156664201.041976</v>
      </c>
      <c r="AY247" s="1" t="s">
        <v>266</v>
      </c>
      <c r="AZ247" s="1" t="s">
        <v>266</v>
      </c>
      <c r="BA247" s="1" t="s">
        <v>266</v>
      </c>
      <c r="BB247" s="5" t="s">
        <v>323</v>
      </c>
      <c r="BC247" s="1" t="s">
        <v>324</v>
      </c>
    </row>
    <row r="248" customFormat="false" ht="13.8" hidden="false" customHeight="false" outlineLevel="0" collapsed="false">
      <c r="A248" s="5" t="s">
        <v>321</v>
      </c>
      <c r="B248" s="5" t="s">
        <v>56</v>
      </c>
      <c r="C248" s="1" t="str">
        <f aca="false">CONCATENATE(A248,"_",B248)</f>
        <v>G_I</v>
      </c>
      <c r="E248" s="5" t="s">
        <v>327</v>
      </c>
      <c r="F248" s="6" t="n">
        <v>44091.5443402778</v>
      </c>
      <c r="G248" s="7" t="n">
        <v>1605639.35520983</v>
      </c>
      <c r="H248" s="7" t="n">
        <v>1186163.38828769</v>
      </c>
      <c r="I248" s="7" t="n">
        <v>263756.888680887</v>
      </c>
      <c r="J248" s="7" t="n">
        <v>627326.636011992</v>
      </c>
      <c r="K248" s="7" t="n">
        <v>37376.4914999991</v>
      </c>
      <c r="L248" s="7" t="n">
        <v>8646.5414837837</v>
      </c>
      <c r="M248" s="7" t="n">
        <v>141007.225323782</v>
      </c>
      <c r="N248" s="7" t="n">
        <v>10172378.3068871</v>
      </c>
      <c r="O248" s="7" t="n">
        <v>0</v>
      </c>
      <c r="P248" s="7" t="n">
        <v>0</v>
      </c>
      <c r="Q248" s="7" t="n">
        <v>89221.4158697299</v>
      </c>
      <c r="R248" s="7" t="n">
        <v>11370.9196013512</v>
      </c>
      <c r="S248" s="7" t="n">
        <v>0</v>
      </c>
      <c r="T248" s="7" t="n">
        <v>987373.406814991</v>
      </c>
      <c r="U248" s="7" t="n">
        <v>494717.214095481</v>
      </c>
      <c r="V248" s="7" t="n">
        <v>560219.287629048</v>
      </c>
      <c r="W248" s="7" t="n">
        <v>10746025.2167901</v>
      </c>
      <c r="X248" s="7" t="n">
        <v>71849.0929931029</v>
      </c>
      <c r="Y248" s="7" t="n">
        <v>957207.879500002</v>
      </c>
      <c r="Z248" s="7" t="n">
        <v>0</v>
      </c>
      <c r="AA248" s="7" t="n">
        <v>591891.912188409</v>
      </c>
      <c r="AB248" s="7" t="n">
        <v>35325.376557297</v>
      </c>
      <c r="AC248" s="7" t="n">
        <v>396027.94490726</v>
      </c>
      <c r="AD248" s="7" t="n">
        <v>1577924.42398792</v>
      </c>
      <c r="AE248" s="7" t="n">
        <v>581539.713499998</v>
      </c>
      <c r="AF248" s="7" t="n">
        <v>764610.207999999</v>
      </c>
      <c r="AG248" s="7" t="n">
        <v>4814626.37025142</v>
      </c>
      <c r="AH248" s="7" t="n">
        <v>622327.528579609</v>
      </c>
      <c r="AI248" s="7" t="n">
        <v>165932.9305</v>
      </c>
      <c r="AJ248" s="7" t="n">
        <v>30217977.4139542</v>
      </c>
      <c r="AK248" s="7" t="n">
        <v>1072983.1625</v>
      </c>
      <c r="AL248" s="7" t="n">
        <v>0</v>
      </c>
      <c r="AM248" s="7" t="n">
        <v>1491112.52714391</v>
      </c>
      <c r="AN248" s="7" t="n">
        <v>0</v>
      </c>
      <c r="AO248" s="7" t="n">
        <v>0</v>
      </c>
      <c r="AP248" s="7" t="n">
        <v>1023612.76154132</v>
      </c>
      <c r="AQ248" s="7" t="n">
        <v>0</v>
      </c>
      <c r="AR248" s="7" t="n">
        <v>1178878.38099592</v>
      </c>
      <c r="AS248" s="7" t="n">
        <v>212730.004022394</v>
      </c>
      <c r="AT248" s="7" t="n">
        <v>1605151.40414048</v>
      </c>
      <c r="AU248" s="7" t="n">
        <v>0</v>
      </c>
      <c r="AV248" s="7" t="n">
        <v>8721421.98847459</v>
      </c>
      <c r="AW248" s="1" t="n">
        <f aca="false">SUM(G248:Z248)</f>
        <v>27960279.2666789</v>
      </c>
      <c r="AX248" s="1" t="n">
        <f aca="false">SUM(G248:AV248)</f>
        <v>83034353.3179236</v>
      </c>
      <c r="AY248" s="1" t="s">
        <v>266</v>
      </c>
      <c r="AZ248" s="1" t="s">
        <v>266</v>
      </c>
      <c r="BA248" s="1" t="s">
        <v>266</v>
      </c>
      <c r="BB248" s="5" t="s">
        <v>323</v>
      </c>
      <c r="BC248" s="1" t="s">
        <v>324</v>
      </c>
    </row>
    <row r="249" customFormat="false" ht="13.8" hidden="false" customHeight="false" outlineLevel="0" collapsed="false">
      <c r="A249" s="5" t="s">
        <v>321</v>
      </c>
      <c r="B249" s="5" t="s">
        <v>56</v>
      </c>
      <c r="C249" s="1" t="str">
        <f aca="false">CONCATENATE(A249,"_",B249)</f>
        <v>G_I</v>
      </c>
      <c r="E249" s="5" t="s">
        <v>328</v>
      </c>
      <c r="F249" s="6" t="n">
        <v>44103.332974537</v>
      </c>
      <c r="G249" s="7" t="n">
        <v>2484870.06927651</v>
      </c>
      <c r="H249" s="7" t="n">
        <v>1442191.07906338</v>
      </c>
      <c r="I249" s="7" t="n">
        <v>294229.909348017</v>
      </c>
      <c r="J249" s="7" t="n">
        <v>602110.813806595</v>
      </c>
      <c r="K249" s="7" t="n">
        <v>98210.0142497278</v>
      </c>
      <c r="L249" s="7" t="n">
        <v>17202.1537999997</v>
      </c>
      <c r="M249" s="7" t="n">
        <v>935840.521086462</v>
      </c>
      <c r="N249" s="7" t="n">
        <v>8557386.818067</v>
      </c>
      <c r="O249" s="7" t="n">
        <v>0</v>
      </c>
      <c r="P249" s="7" t="n">
        <v>18814.636767443</v>
      </c>
      <c r="Q249" s="7" t="n">
        <v>673509.589774808</v>
      </c>
      <c r="R249" s="7" t="n">
        <v>115358.270635134</v>
      </c>
      <c r="S249" s="7" t="n">
        <v>0</v>
      </c>
      <c r="T249" s="7" t="n">
        <v>9076219.54109686</v>
      </c>
      <c r="U249" s="7" t="n">
        <v>1855374.11025821</v>
      </c>
      <c r="V249" s="7" t="n">
        <v>1384865.74318193</v>
      </c>
      <c r="W249" s="7" t="n">
        <v>30231848.1186834</v>
      </c>
      <c r="X249" s="7" t="n">
        <v>1460383.42882042</v>
      </c>
      <c r="Y249" s="7" t="n">
        <v>1799298.0335</v>
      </c>
      <c r="Z249" s="7" t="n">
        <v>0</v>
      </c>
      <c r="AA249" s="7" t="n">
        <v>1024123.8669912</v>
      </c>
      <c r="AB249" s="7" t="n">
        <v>43463.1395000001</v>
      </c>
      <c r="AC249" s="7" t="n">
        <v>381455.661891982</v>
      </c>
      <c r="AD249" s="7" t="n">
        <v>1535893.67382548</v>
      </c>
      <c r="AE249" s="7" t="n">
        <v>0</v>
      </c>
      <c r="AF249" s="7" t="n">
        <v>183790.521000002</v>
      </c>
      <c r="AG249" s="7" t="n">
        <v>77716.5496177397</v>
      </c>
      <c r="AH249" s="7" t="n">
        <v>1140406.16366416</v>
      </c>
      <c r="AI249" s="7" t="n">
        <v>378366.343999998</v>
      </c>
      <c r="AJ249" s="7" t="n">
        <v>44274484.1855359</v>
      </c>
      <c r="AK249" s="7" t="n">
        <v>1522061.5225</v>
      </c>
      <c r="AL249" s="7" t="n">
        <v>0</v>
      </c>
      <c r="AM249" s="7" t="n">
        <v>0</v>
      </c>
      <c r="AN249" s="7" t="n">
        <v>1860814.17021006</v>
      </c>
      <c r="AO249" s="7" t="n">
        <v>0</v>
      </c>
      <c r="AP249" s="7" t="n">
        <v>1162229.1385</v>
      </c>
      <c r="AQ249" s="7" t="n">
        <v>0</v>
      </c>
      <c r="AR249" s="7" t="n">
        <v>1062567.56366324</v>
      </c>
      <c r="AS249" s="7" t="n">
        <v>713125.1545069</v>
      </c>
      <c r="AT249" s="7" t="n">
        <v>0</v>
      </c>
      <c r="AU249" s="7" t="n">
        <v>0</v>
      </c>
      <c r="AV249" s="7" t="n">
        <v>0</v>
      </c>
      <c r="AW249" s="1" t="n">
        <f aca="false">SUM(G249:Z249)</f>
        <v>61047712.8514159</v>
      </c>
      <c r="AX249" s="1" t="n">
        <f aca="false">SUM(G249:AV249)</f>
        <v>116408210.506823</v>
      </c>
      <c r="AY249" s="1" t="s">
        <v>266</v>
      </c>
      <c r="AZ249" s="1" t="s">
        <v>266</v>
      </c>
      <c r="BA249" s="1" t="s">
        <v>266</v>
      </c>
      <c r="BB249" s="5" t="s">
        <v>323</v>
      </c>
      <c r="BC249" s="1" t="s">
        <v>324</v>
      </c>
    </row>
    <row r="250" customFormat="false" ht="13.8" hidden="false" customHeight="false" outlineLevel="0" collapsed="false">
      <c r="A250" s="5" t="s">
        <v>321</v>
      </c>
      <c r="B250" s="5" t="s">
        <v>56</v>
      </c>
      <c r="C250" s="1" t="str">
        <f aca="false">CONCATENATE(A250,"_",B250)</f>
        <v>G_I</v>
      </c>
      <c r="E250" s="5" t="s">
        <v>329</v>
      </c>
      <c r="F250" s="6" t="n">
        <v>44091.6217939815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15477.3720185084</v>
      </c>
      <c r="L250" s="7" t="n">
        <v>0</v>
      </c>
      <c r="M250" s="7" t="n">
        <v>150161.423305702</v>
      </c>
      <c r="N250" s="7" t="n">
        <v>71452.6424999996</v>
      </c>
      <c r="O250" s="7" t="n">
        <v>0</v>
      </c>
      <c r="P250" s="7" t="n">
        <v>10653.0526116279</v>
      </c>
      <c r="Q250" s="7" t="n">
        <v>208491.906105402</v>
      </c>
      <c r="R250" s="7" t="n">
        <v>10195.7829324327</v>
      </c>
      <c r="S250" s="7" t="n">
        <v>0</v>
      </c>
      <c r="T250" s="7" t="n">
        <v>5370031.60227044</v>
      </c>
      <c r="U250" s="7" t="n">
        <v>2345882.60385947</v>
      </c>
      <c r="V250" s="7" t="n">
        <v>630854.206500004</v>
      </c>
      <c r="W250" s="7" t="n">
        <v>57215109.9557521</v>
      </c>
      <c r="X250" s="7" t="n">
        <v>16796.5211751233</v>
      </c>
      <c r="Y250" s="7" t="n">
        <v>1932302.39010591</v>
      </c>
      <c r="Z250" s="7" t="n">
        <v>0</v>
      </c>
      <c r="AA250" s="7" t="n">
        <v>481760.820738779</v>
      </c>
      <c r="AB250" s="7" t="n">
        <v>24061.1572810805</v>
      </c>
      <c r="AC250" s="7" t="n">
        <v>375900.218475359</v>
      </c>
      <c r="AD250" s="7" t="n">
        <v>1559210.73270429</v>
      </c>
      <c r="AE250" s="7" t="n">
        <v>2090172.25956417</v>
      </c>
      <c r="AF250" s="7" t="n">
        <v>1839530.59715393</v>
      </c>
      <c r="AG250" s="7" t="n">
        <v>1087450.06251117</v>
      </c>
      <c r="AH250" s="7" t="n">
        <v>615180.300200911</v>
      </c>
      <c r="AI250" s="7" t="n">
        <v>764235.730502826</v>
      </c>
      <c r="AJ250" s="7" t="n">
        <v>22226841.8857365</v>
      </c>
      <c r="AK250" s="7" t="n">
        <v>1005780.69300001</v>
      </c>
      <c r="AL250" s="7" t="n">
        <v>0</v>
      </c>
      <c r="AM250" s="7" t="n">
        <v>1249188.451</v>
      </c>
      <c r="AN250" s="7" t="n">
        <v>84348.1501595489</v>
      </c>
      <c r="AO250" s="7" t="n">
        <v>0</v>
      </c>
      <c r="AP250" s="7" t="n">
        <v>861235.042000002</v>
      </c>
      <c r="AQ250" s="7" t="n">
        <v>0</v>
      </c>
      <c r="AR250" s="7" t="n">
        <v>1887786.55762447</v>
      </c>
      <c r="AS250" s="7" t="n">
        <v>299709.095606895</v>
      </c>
      <c r="AT250" s="7" t="n">
        <v>1175809.05032375</v>
      </c>
      <c r="AU250" s="7" t="n">
        <v>0</v>
      </c>
      <c r="AV250" s="7" t="n">
        <v>5819753.93716773</v>
      </c>
      <c r="AW250" s="1" t="n">
        <f aca="false">SUM(G250:Z250)</f>
        <v>67977409.4591367</v>
      </c>
      <c r="AX250" s="1" t="n">
        <f aca="false">SUM(G250:AV250)</f>
        <v>111425364.200888</v>
      </c>
      <c r="AY250" s="1" t="s">
        <v>266</v>
      </c>
      <c r="AZ250" s="1" t="s">
        <v>266</v>
      </c>
      <c r="BA250" s="1" t="s">
        <v>266</v>
      </c>
      <c r="BB250" s="5" t="s">
        <v>323</v>
      </c>
      <c r="BC250" s="1" t="s">
        <v>324</v>
      </c>
    </row>
    <row r="251" customFormat="false" ht="13.8" hidden="false" customHeight="false" outlineLevel="0" collapsed="false">
      <c r="A251" s="5" t="s">
        <v>321</v>
      </c>
      <c r="B251" s="5" t="s">
        <v>56</v>
      </c>
      <c r="C251" s="1" t="str">
        <f aca="false">CONCATENATE(A251,"_",B251)</f>
        <v>G_I</v>
      </c>
      <c r="E251" s="5" t="s">
        <v>330</v>
      </c>
      <c r="F251" s="6" t="n">
        <v>44103.2942708333</v>
      </c>
      <c r="G251" s="7" t="n">
        <v>2729647.67628947</v>
      </c>
      <c r="H251" s="7" t="n">
        <v>1096489.67882193</v>
      </c>
      <c r="I251" s="7" t="n">
        <v>339869.196744413</v>
      </c>
      <c r="J251" s="7" t="n">
        <v>1100814.86867179</v>
      </c>
      <c r="K251" s="7" t="n">
        <v>93505.1592302698</v>
      </c>
      <c r="L251" s="7" t="n">
        <v>29297.6412999997</v>
      </c>
      <c r="M251" s="7" t="n">
        <v>475438.693875405</v>
      </c>
      <c r="N251" s="7" t="n">
        <v>11101781.2437955</v>
      </c>
      <c r="O251" s="7" t="n">
        <v>6074621.59329835</v>
      </c>
      <c r="P251" s="7" t="n">
        <v>0</v>
      </c>
      <c r="Q251" s="7" t="n">
        <v>793007.388903214</v>
      </c>
      <c r="R251" s="7" t="n">
        <v>162343.793162163</v>
      </c>
      <c r="S251" s="7" t="n">
        <v>0</v>
      </c>
      <c r="T251" s="7" t="n">
        <v>2839998.85603617</v>
      </c>
      <c r="U251" s="7" t="n">
        <v>1166121.47934218</v>
      </c>
      <c r="V251" s="7" t="n">
        <v>882350.990758973</v>
      </c>
      <c r="W251" s="7" t="n">
        <v>18670923.5187188</v>
      </c>
      <c r="X251" s="7" t="n">
        <v>25420.7634857139</v>
      </c>
      <c r="Y251" s="7" t="n">
        <v>2036785.927</v>
      </c>
      <c r="Z251" s="7" t="n">
        <v>0</v>
      </c>
      <c r="AA251" s="7" t="n">
        <v>1082186.03015385</v>
      </c>
      <c r="AB251" s="7" t="n">
        <v>39773.3944999997</v>
      </c>
      <c r="AC251" s="7" t="n">
        <v>582101.48313697</v>
      </c>
      <c r="AD251" s="7" t="n">
        <v>2223420.5682273</v>
      </c>
      <c r="AE251" s="7" t="n">
        <v>1702500.646</v>
      </c>
      <c r="AF251" s="7" t="n">
        <v>7908129.49537356</v>
      </c>
      <c r="AG251" s="7" t="n">
        <v>69050.9393282249</v>
      </c>
      <c r="AH251" s="7" t="n">
        <v>955403.412086771</v>
      </c>
      <c r="AI251" s="7" t="n">
        <v>473883.951500002</v>
      </c>
      <c r="AJ251" s="7" t="n">
        <v>47805989.952517</v>
      </c>
      <c r="AK251" s="7" t="n">
        <v>1528092.0615</v>
      </c>
      <c r="AL251" s="7" t="n">
        <v>0</v>
      </c>
      <c r="AM251" s="7" t="n">
        <v>2523402.55871257</v>
      </c>
      <c r="AN251" s="7" t="n">
        <v>84761.14500087</v>
      </c>
      <c r="AO251" s="7" t="n">
        <v>0</v>
      </c>
      <c r="AP251" s="7" t="n">
        <v>1543650.89648942</v>
      </c>
      <c r="AQ251" s="7" t="n">
        <v>0</v>
      </c>
      <c r="AR251" s="7" t="n">
        <v>2147705.54123215</v>
      </c>
      <c r="AS251" s="7" t="n">
        <v>151548.855816801</v>
      </c>
      <c r="AT251" s="7" t="n">
        <v>0</v>
      </c>
      <c r="AU251" s="7" t="n">
        <v>0</v>
      </c>
      <c r="AV251" s="7" t="n">
        <v>0</v>
      </c>
      <c r="AW251" s="1" t="n">
        <f aca="false">SUM(G251:Z251)</f>
        <v>49618418.4694343</v>
      </c>
      <c r="AX251" s="1" t="n">
        <f aca="false">SUM(G251:AV251)</f>
        <v>120440019.40101</v>
      </c>
      <c r="AY251" s="1" t="s">
        <v>266</v>
      </c>
      <c r="AZ251" s="1" t="s">
        <v>266</v>
      </c>
      <c r="BA251" s="1" t="s">
        <v>266</v>
      </c>
      <c r="BB251" s="5" t="s">
        <v>323</v>
      </c>
      <c r="BC251" s="1" t="s">
        <v>324</v>
      </c>
    </row>
    <row r="252" customFormat="false" ht="13.8" hidden="false" customHeight="false" outlineLevel="0" collapsed="false">
      <c r="A252" s="5" t="s">
        <v>321</v>
      </c>
      <c r="B252" s="5" t="s">
        <v>56</v>
      </c>
      <c r="C252" s="1" t="str">
        <f aca="false">CONCATENATE(A252,"_",B252)</f>
        <v>G_I</v>
      </c>
      <c r="E252" s="5" t="s">
        <v>331</v>
      </c>
      <c r="F252" s="6" t="n">
        <v>44091.6991087963</v>
      </c>
      <c r="G252" s="7" t="n">
        <v>12783070.2849918</v>
      </c>
      <c r="H252" s="7" t="n">
        <v>535156.928000001</v>
      </c>
      <c r="I252" s="7" t="n">
        <v>214644.116194562</v>
      </c>
      <c r="J252" s="7" t="n">
        <v>2246150.68393866</v>
      </c>
      <c r="K252" s="7" t="n">
        <v>75111.5301567575</v>
      </c>
      <c r="L252" s="7" t="n">
        <v>122073.340900002</v>
      </c>
      <c r="M252" s="7" t="n">
        <v>1681883.7845786</v>
      </c>
      <c r="N252" s="7" t="n">
        <v>5300117.59053207</v>
      </c>
      <c r="O252" s="7" t="n">
        <v>288480.305499999</v>
      </c>
      <c r="P252" s="7" t="n">
        <v>7728.35810697652</v>
      </c>
      <c r="Q252" s="7" t="n">
        <v>3402646.44337377</v>
      </c>
      <c r="R252" s="7" t="n">
        <v>541825.429640613</v>
      </c>
      <c r="S252" s="7" t="n">
        <v>0</v>
      </c>
      <c r="T252" s="7" t="n">
        <v>5256035.45523663</v>
      </c>
      <c r="U252" s="7" t="n">
        <v>1921864.44283219</v>
      </c>
      <c r="V252" s="7" t="n">
        <v>1470558.07441648</v>
      </c>
      <c r="W252" s="7" t="n">
        <v>40202320.5955936</v>
      </c>
      <c r="X252" s="7" t="n">
        <v>334735.151795703</v>
      </c>
      <c r="Y252" s="7" t="n">
        <v>2587562.79405538</v>
      </c>
      <c r="Z252" s="7" t="n">
        <v>0</v>
      </c>
      <c r="AA252" s="7" t="n">
        <v>1617167.14603245</v>
      </c>
      <c r="AB252" s="7" t="n">
        <v>67550.4291740537</v>
      </c>
      <c r="AC252" s="7" t="n">
        <v>370894.806451816</v>
      </c>
      <c r="AD252" s="7" t="n">
        <v>1556247.47006734</v>
      </c>
      <c r="AE252" s="7" t="n">
        <v>612124.330000005</v>
      </c>
      <c r="AF252" s="7" t="n">
        <v>757324.2145</v>
      </c>
      <c r="AG252" s="7" t="n">
        <v>0</v>
      </c>
      <c r="AH252" s="7" t="n">
        <v>1614245.64361321</v>
      </c>
      <c r="AI252" s="7" t="n">
        <v>129186.173</v>
      </c>
      <c r="AJ252" s="7" t="n">
        <v>25217674.4599288</v>
      </c>
      <c r="AK252" s="7" t="n">
        <v>3347799.05189215</v>
      </c>
      <c r="AL252" s="7" t="n">
        <v>0</v>
      </c>
      <c r="AM252" s="7" t="n">
        <v>3437855.11485706</v>
      </c>
      <c r="AN252" s="7" t="n">
        <v>104759.669935786</v>
      </c>
      <c r="AO252" s="7" t="n">
        <v>2148292.28104839</v>
      </c>
      <c r="AP252" s="7" t="n">
        <v>455621.95531786</v>
      </c>
      <c r="AQ252" s="7" t="n">
        <v>0</v>
      </c>
      <c r="AR252" s="7" t="n">
        <v>1577760.48519803</v>
      </c>
      <c r="AS252" s="7" t="n">
        <v>191295.92721691</v>
      </c>
      <c r="AT252" s="7" t="n">
        <v>1025078.54947284</v>
      </c>
      <c r="AU252" s="7" t="n">
        <v>0</v>
      </c>
      <c r="AV252" s="7" t="n">
        <v>5309703.57284731</v>
      </c>
      <c r="AW252" s="1" t="n">
        <f aca="false">SUM(G252:Z252)</f>
        <v>78971965.3098438</v>
      </c>
      <c r="AX252" s="1" t="n">
        <f aca="false">SUM(G252:AV252)</f>
        <v>128512546.590398</v>
      </c>
      <c r="AY252" s="1" t="s">
        <v>266</v>
      </c>
      <c r="AZ252" s="1" t="s">
        <v>266</v>
      </c>
      <c r="BA252" s="1" t="s">
        <v>266</v>
      </c>
      <c r="BB252" s="5" t="s">
        <v>323</v>
      </c>
      <c r="BC252" s="1" t="s">
        <v>324</v>
      </c>
    </row>
    <row r="253" customFormat="false" ht="13.8" hidden="false" customHeight="false" outlineLevel="0" collapsed="false">
      <c r="A253" s="5" t="s">
        <v>321</v>
      </c>
      <c r="B253" s="5" t="s">
        <v>56</v>
      </c>
      <c r="C253" s="1" t="str">
        <f aca="false">CONCATENATE(A253,"_",B253)</f>
        <v>G_I</v>
      </c>
      <c r="E253" s="5" t="s">
        <v>332</v>
      </c>
      <c r="F253" s="6" t="n">
        <v>44091.7378125</v>
      </c>
      <c r="G253" s="7" t="n">
        <v>2438826.56909472</v>
      </c>
      <c r="H253" s="7" t="n">
        <v>43933.5119999993</v>
      </c>
      <c r="I253" s="7" t="n">
        <v>35529.1926157055</v>
      </c>
      <c r="J253" s="7" t="n">
        <v>53035.3288978422</v>
      </c>
      <c r="K253" s="7" t="n">
        <v>7550.23896810788</v>
      </c>
      <c r="L253" s="7" t="n">
        <v>0</v>
      </c>
      <c r="M253" s="7" t="n">
        <v>112307.555332543</v>
      </c>
      <c r="N253" s="7" t="n">
        <v>458193.318215628</v>
      </c>
      <c r="O253" s="7" t="n">
        <v>0</v>
      </c>
      <c r="P253" s="7" t="n">
        <v>0</v>
      </c>
      <c r="Q253" s="7" t="n">
        <v>68957.1237340551</v>
      </c>
      <c r="R253" s="7" t="n">
        <v>20168.4485</v>
      </c>
      <c r="S253" s="7" t="n">
        <v>0</v>
      </c>
      <c r="T253" s="7" t="n">
        <v>2081472.37109876</v>
      </c>
      <c r="U253" s="7" t="n">
        <v>367627.003547553</v>
      </c>
      <c r="V253" s="7" t="n">
        <v>461481.229259138</v>
      </c>
      <c r="W253" s="7" t="n">
        <v>7934375.0694221</v>
      </c>
      <c r="X253" s="7" t="n">
        <v>201319.48673048</v>
      </c>
      <c r="Y253" s="7" t="n">
        <v>1737238.27871397</v>
      </c>
      <c r="Z253" s="7" t="n">
        <v>0</v>
      </c>
      <c r="AA253" s="7" t="n">
        <v>110792.903135372</v>
      </c>
      <c r="AB253" s="7" t="n">
        <v>0</v>
      </c>
      <c r="AC253" s="7" t="n">
        <v>367160.564820769</v>
      </c>
      <c r="AD253" s="7" t="n">
        <v>1442349.64206032</v>
      </c>
      <c r="AE253" s="7" t="n">
        <v>209588.801499999</v>
      </c>
      <c r="AF253" s="7" t="n">
        <v>216547.105000002</v>
      </c>
      <c r="AG253" s="7" t="n">
        <v>332682.851766666</v>
      </c>
      <c r="AH253" s="7" t="n">
        <v>87642.6177377399</v>
      </c>
      <c r="AI253" s="7" t="n">
        <v>187704.7225</v>
      </c>
      <c r="AJ253" s="7" t="n">
        <v>32822882.0833218</v>
      </c>
      <c r="AK253" s="7" t="n">
        <v>143717.122999998</v>
      </c>
      <c r="AL253" s="7" t="n">
        <v>0</v>
      </c>
      <c r="AM253" s="7" t="n">
        <v>202540.865246305</v>
      </c>
      <c r="AN253" s="7" t="n">
        <v>0</v>
      </c>
      <c r="AO253" s="7" t="n">
        <v>0</v>
      </c>
      <c r="AP253" s="7" t="n">
        <v>966416.304285777</v>
      </c>
      <c r="AQ253" s="7" t="n">
        <v>0</v>
      </c>
      <c r="AR253" s="7" t="n">
        <v>2018478.61569195</v>
      </c>
      <c r="AS253" s="7" t="n">
        <v>84701.6974999999</v>
      </c>
      <c r="AT253" s="7" t="n">
        <v>0</v>
      </c>
      <c r="AU253" s="7" t="n">
        <v>0</v>
      </c>
      <c r="AV253" s="7" t="n">
        <v>1662302.85219574</v>
      </c>
      <c r="AW253" s="1" t="n">
        <f aca="false">SUM(G253:Z253)</f>
        <v>16022014.7261306</v>
      </c>
      <c r="AX253" s="1" t="n">
        <f aca="false">SUM(G253:AV253)</f>
        <v>56877523.475893</v>
      </c>
      <c r="AY253" s="1" t="s">
        <v>266</v>
      </c>
      <c r="AZ253" s="1" t="s">
        <v>266</v>
      </c>
      <c r="BA253" s="1" t="s">
        <v>266</v>
      </c>
      <c r="BB253" s="5" t="s">
        <v>323</v>
      </c>
      <c r="BC253" s="1" t="s">
        <v>324</v>
      </c>
    </row>
    <row r="254" customFormat="false" ht="13.8" hidden="false" customHeight="false" outlineLevel="0" collapsed="false">
      <c r="A254" s="5" t="s">
        <v>321</v>
      </c>
      <c r="B254" s="5" t="s">
        <v>56</v>
      </c>
      <c r="C254" s="1" t="str">
        <f aca="false">CONCATENATE(A254,"_",B254)</f>
        <v>G_I</v>
      </c>
      <c r="E254" s="5" t="s">
        <v>333</v>
      </c>
      <c r="F254" s="6" t="n">
        <v>44091.7765393518</v>
      </c>
      <c r="G254" s="7" t="n">
        <v>20445646.7972595</v>
      </c>
      <c r="H254" s="7" t="n">
        <v>914011.546500009</v>
      </c>
      <c r="I254" s="7" t="n">
        <v>324406.626159085</v>
      </c>
      <c r="J254" s="7" t="n">
        <v>742107.424107987</v>
      </c>
      <c r="K254" s="7" t="n">
        <v>147369.371000002</v>
      </c>
      <c r="L254" s="7" t="n">
        <v>17165.6355000004</v>
      </c>
      <c r="M254" s="7" t="n">
        <v>198125.768582558</v>
      </c>
      <c r="N254" s="7" t="n">
        <v>9588177.20063348</v>
      </c>
      <c r="O254" s="7" t="n">
        <v>0</v>
      </c>
      <c r="P254" s="7" t="n">
        <v>6556.90334418568</v>
      </c>
      <c r="Q254" s="7" t="n">
        <v>185947.978140541</v>
      </c>
      <c r="R254" s="7" t="n">
        <v>58522.6454999993</v>
      </c>
      <c r="S254" s="7" t="n">
        <v>0</v>
      </c>
      <c r="T254" s="7" t="n">
        <v>4458986.33669605</v>
      </c>
      <c r="U254" s="7" t="n">
        <v>3435821.49733794</v>
      </c>
      <c r="V254" s="7" t="n">
        <v>565425.526359524</v>
      </c>
      <c r="W254" s="7" t="n">
        <v>45685823.5413723</v>
      </c>
      <c r="X254" s="7" t="n">
        <v>33861.4909999999</v>
      </c>
      <c r="Y254" s="7" t="n">
        <v>2354199.222</v>
      </c>
      <c r="Z254" s="7" t="n">
        <v>0</v>
      </c>
      <c r="AA254" s="7" t="n">
        <v>704369.688505269</v>
      </c>
      <c r="AB254" s="7" t="n">
        <v>23040.8095000002</v>
      </c>
      <c r="AC254" s="7" t="n">
        <v>638844.813982185</v>
      </c>
      <c r="AD254" s="7" t="n">
        <v>2582604.47922829</v>
      </c>
      <c r="AE254" s="7" t="n">
        <v>2766188.40298265</v>
      </c>
      <c r="AF254" s="7" t="n">
        <v>8246163.41423807</v>
      </c>
      <c r="AG254" s="7" t="n">
        <v>950420.892927403</v>
      </c>
      <c r="AH254" s="7" t="n">
        <v>639021.665439631</v>
      </c>
      <c r="AI254" s="7" t="n">
        <v>1119429.67750001</v>
      </c>
      <c r="AJ254" s="7" t="n">
        <v>47529512.3492324</v>
      </c>
      <c r="AK254" s="7" t="n">
        <v>1485085.891</v>
      </c>
      <c r="AL254" s="7" t="n">
        <v>0</v>
      </c>
      <c r="AM254" s="7" t="n">
        <v>2507487.89564629</v>
      </c>
      <c r="AN254" s="7" t="n">
        <v>181186.793000002</v>
      </c>
      <c r="AO254" s="7" t="n">
        <v>0</v>
      </c>
      <c r="AP254" s="7" t="n">
        <v>1571704.88</v>
      </c>
      <c r="AQ254" s="7" t="n">
        <v>0</v>
      </c>
      <c r="AR254" s="7" t="n">
        <v>2291453.5449993</v>
      </c>
      <c r="AS254" s="7" t="n">
        <v>655487.679785114</v>
      </c>
      <c r="AT254" s="7" t="n">
        <v>3697553.35184671</v>
      </c>
      <c r="AU254" s="7" t="n">
        <v>0</v>
      </c>
      <c r="AV254" s="7" t="n">
        <v>2638037.54997631</v>
      </c>
      <c r="AW254" s="1" t="n">
        <f aca="false">SUM(G254:Z254)</f>
        <v>89162155.5114932</v>
      </c>
      <c r="AX254" s="1" t="n">
        <f aca="false">SUM(G254:AV254)</f>
        <v>169389749.291283</v>
      </c>
      <c r="AY254" s="1" t="s">
        <v>266</v>
      </c>
      <c r="AZ254" s="1" t="s">
        <v>266</v>
      </c>
      <c r="BA254" s="1" t="s">
        <v>266</v>
      </c>
      <c r="BB254" s="5" t="s">
        <v>323</v>
      </c>
      <c r="BC254" s="1" t="s">
        <v>324</v>
      </c>
    </row>
    <row r="255" customFormat="false" ht="13.8" hidden="false" customHeight="false" outlineLevel="0" collapsed="false">
      <c r="A255" s="5" t="s">
        <v>321</v>
      </c>
      <c r="B255" s="5" t="s">
        <v>56</v>
      </c>
      <c r="C255" s="1" t="str">
        <f aca="false">CONCATENATE(A255,"_",B255)</f>
        <v>G_I</v>
      </c>
      <c r="E255" s="5" t="s">
        <v>334</v>
      </c>
      <c r="F255" s="6" t="n">
        <v>44091.1178819444</v>
      </c>
      <c r="G255" s="7" t="n">
        <v>1662961.26875901</v>
      </c>
      <c r="H255" s="7" t="n">
        <v>250012.839585835</v>
      </c>
      <c r="I255" s="7" t="n">
        <v>96737.4506725107</v>
      </c>
      <c r="J255" s="7" t="n">
        <v>434301.253360389</v>
      </c>
      <c r="K255" s="7" t="n">
        <v>53155.2270000008</v>
      </c>
      <c r="L255" s="7" t="n">
        <v>18792.4600000005</v>
      </c>
      <c r="M255" s="7" t="n">
        <v>398108.020860922</v>
      </c>
      <c r="N255" s="7" t="n">
        <v>2475747.98770725</v>
      </c>
      <c r="O255" s="7" t="n">
        <v>44690.3509691886</v>
      </c>
      <c r="P255" s="7" t="n">
        <v>0</v>
      </c>
      <c r="Q255" s="7" t="n">
        <v>523376.394634337</v>
      </c>
      <c r="R255" s="7" t="n">
        <v>53402.9372837838</v>
      </c>
      <c r="S255" s="7" t="n">
        <v>0</v>
      </c>
      <c r="T255" s="7" t="n">
        <v>6681076.17456257</v>
      </c>
      <c r="U255" s="7" t="n">
        <v>2366130.90983347</v>
      </c>
      <c r="V255" s="7" t="n">
        <v>490063.402652134</v>
      </c>
      <c r="W255" s="7" t="n">
        <v>38089422.4989015</v>
      </c>
      <c r="X255" s="7" t="n">
        <v>158311.517335773</v>
      </c>
      <c r="Y255" s="7" t="n">
        <v>876910.1365</v>
      </c>
      <c r="Z255" s="7" t="n">
        <v>0</v>
      </c>
      <c r="AA255" s="7" t="n">
        <v>280056.00924953</v>
      </c>
      <c r="AB255" s="7" t="n">
        <v>0</v>
      </c>
      <c r="AC255" s="7" t="n">
        <v>280056.00924953</v>
      </c>
      <c r="AD255" s="7" t="n">
        <v>1175111.92926027</v>
      </c>
      <c r="AE255" s="7" t="n">
        <v>1119437.497</v>
      </c>
      <c r="AF255" s="7" t="n">
        <v>777849.309000003</v>
      </c>
      <c r="AG255" s="7" t="n">
        <v>694527.363999997</v>
      </c>
      <c r="AH255" s="7" t="n">
        <v>0</v>
      </c>
      <c r="AI255" s="7" t="n">
        <v>913072.032500002</v>
      </c>
      <c r="AJ255" s="7" t="n">
        <v>79915402.311744</v>
      </c>
      <c r="AK255" s="7" t="n">
        <v>0</v>
      </c>
      <c r="AL255" s="7" t="n">
        <v>0</v>
      </c>
      <c r="AM255" s="7" t="n">
        <v>321350.263999999</v>
      </c>
      <c r="AN255" s="7" t="n">
        <v>111837.00364045</v>
      </c>
      <c r="AO255" s="7" t="n">
        <v>2551124.73632448</v>
      </c>
      <c r="AP255" s="7" t="n">
        <v>2784966.75195753</v>
      </c>
      <c r="AQ255" s="7" t="n">
        <v>2933550.38145831</v>
      </c>
      <c r="AR255" s="7" t="n">
        <v>1733108.74636882</v>
      </c>
      <c r="AS255" s="7" t="n">
        <v>350935.254703694</v>
      </c>
      <c r="AT255" s="7" t="n">
        <v>323177.266499998</v>
      </c>
      <c r="AU255" s="7" t="n">
        <v>0</v>
      </c>
      <c r="AV255" s="7" t="n">
        <v>0</v>
      </c>
      <c r="AW255" s="1" t="n">
        <f aca="false">SUM(G255:Z255)</f>
        <v>54673200.8306187</v>
      </c>
      <c r="AX255" s="1" t="n">
        <f aca="false">SUM(G255:AV255)</f>
        <v>150938763.697575</v>
      </c>
      <c r="AY255" s="1" t="s">
        <v>266</v>
      </c>
      <c r="AZ255" s="1" t="s">
        <v>266</v>
      </c>
      <c r="BA255" s="1" t="s">
        <v>266</v>
      </c>
      <c r="BB255" s="5" t="s">
        <v>323</v>
      </c>
      <c r="BC255" s="1" t="s">
        <v>324</v>
      </c>
    </row>
    <row r="256" customFormat="false" ht="13.8" hidden="false" customHeight="false" outlineLevel="0" collapsed="false">
      <c r="A256" s="5" t="s">
        <v>321</v>
      </c>
      <c r="B256" s="5" t="s">
        <v>56</v>
      </c>
      <c r="C256" s="1" t="str">
        <f aca="false">CONCATENATE(A256,"_",B256)</f>
        <v>G_I</v>
      </c>
      <c r="E256" s="5" t="s">
        <v>335</v>
      </c>
      <c r="F256" s="6" t="n">
        <v>44040.5646064815</v>
      </c>
      <c r="G256" s="7" t="n">
        <v>1725643.11835885</v>
      </c>
      <c r="H256" s="7" t="n">
        <v>632914.73313252</v>
      </c>
      <c r="I256" s="7" t="n">
        <v>187822.163946877</v>
      </c>
      <c r="J256" s="7" t="n">
        <v>511140.827812589</v>
      </c>
      <c r="K256" s="7" t="n">
        <v>57956.6029999991</v>
      </c>
      <c r="L256" s="7" t="n">
        <v>2206.14509459451</v>
      </c>
      <c r="M256" s="7" t="n">
        <v>172961.244499997</v>
      </c>
      <c r="N256" s="7" t="n">
        <v>7515657.88277151</v>
      </c>
      <c r="O256" s="7" t="n">
        <v>0</v>
      </c>
      <c r="P256" s="7" t="n">
        <v>0</v>
      </c>
      <c r="Q256" s="7" t="n">
        <v>148416.103722702</v>
      </c>
      <c r="R256" s="7" t="n">
        <v>30925.0245878372</v>
      </c>
      <c r="S256" s="7" t="n">
        <v>0</v>
      </c>
      <c r="T256" s="7" t="n">
        <v>3482747.76253534</v>
      </c>
      <c r="U256" s="7" t="n">
        <v>1962417.52764013</v>
      </c>
      <c r="V256" s="7" t="n">
        <v>1212818.64415742</v>
      </c>
      <c r="W256" s="7" t="n">
        <v>25625300.8439298</v>
      </c>
      <c r="X256" s="7" t="n">
        <v>92502.8649999994</v>
      </c>
      <c r="Y256" s="7" t="n">
        <v>52348.9525000012</v>
      </c>
      <c r="Z256" s="7" t="n">
        <v>0</v>
      </c>
      <c r="AA256" s="7" t="n">
        <v>843094.908371066</v>
      </c>
      <c r="AB256" s="7" t="n">
        <v>41309.742000001</v>
      </c>
      <c r="AC256" s="7" t="n">
        <v>524718.242825671</v>
      </c>
      <c r="AD256" s="7" t="n">
        <v>2088651.17679075</v>
      </c>
      <c r="AE256" s="7" t="n">
        <v>1052659.21733457</v>
      </c>
      <c r="AF256" s="7" t="n">
        <v>191414.0785</v>
      </c>
      <c r="AG256" s="7" t="n">
        <v>4220417.71551262</v>
      </c>
      <c r="AH256" s="7" t="n">
        <v>858254.954947547</v>
      </c>
      <c r="AI256" s="7" t="n">
        <v>1700771.12573223</v>
      </c>
      <c r="AJ256" s="7" t="n">
        <v>49193709.828337</v>
      </c>
      <c r="AK256" s="7" t="n">
        <v>938830.829500002</v>
      </c>
      <c r="AL256" s="7" t="n">
        <v>0</v>
      </c>
      <c r="AM256" s="7" t="n">
        <v>1452143.81343289</v>
      </c>
      <c r="AN256" s="7" t="n">
        <v>23961.4238314608</v>
      </c>
      <c r="AO256" s="7" t="n">
        <v>0</v>
      </c>
      <c r="AP256" s="7" t="n">
        <v>1342368.77315173</v>
      </c>
      <c r="AQ256" s="7" t="n">
        <v>0</v>
      </c>
      <c r="AR256" s="7" t="n">
        <v>1040505.83596552</v>
      </c>
      <c r="AS256" s="7" t="n">
        <v>243229.187704938</v>
      </c>
      <c r="AT256" s="7" t="n">
        <v>1359349.91806184</v>
      </c>
      <c r="AU256" s="7" t="n">
        <v>0</v>
      </c>
      <c r="AV256" s="7" t="n">
        <v>5819839.86489266</v>
      </c>
      <c r="AW256" s="1" t="n">
        <f aca="false">SUM(G256:Z256)</f>
        <v>43413780.4426902</v>
      </c>
      <c r="AX256" s="1" t="n">
        <f aca="false">SUM(G256:AV256)</f>
        <v>116349011.079583</v>
      </c>
      <c r="AY256" s="1" t="s">
        <v>266</v>
      </c>
      <c r="AZ256" s="1" t="s">
        <v>266</v>
      </c>
      <c r="BA256" s="1" t="s">
        <v>266</v>
      </c>
      <c r="BB256" s="5" t="s">
        <v>323</v>
      </c>
      <c r="BC256" s="1" t="s">
        <v>324</v>
      </c>
    </row>
    <row r="257" customFormat="false" ht="13.8" hidden="false" customHeight="false" outlineLevel="0" collapsed="false">
      <c r="A257" s="5" t="s">
        <v>321</v>
      </c>
      <c r="B257" s="5" t="s">
        <v>56</v>
      </c>
      <c r="C257" s="1" t="str">
        <f aca="false">CONCATENATE(A257,"_",B257)</f>
        <v>G_I</v>
      </c>
      <c r="E257" s="5" t="s">
        <v>336</v>
      </c>
      <c r="F257" s="6" t="n">
        <v>44091.1568055556</v>
      </c>
      <c r="G257" s="7" t="n">
        <v>2280746.65339434</v>
      </c>
      <c r="H257" s="7" t="n">
        <v>573881.038318726</v>
      </c>
      <c r="I257" s="7" t="n">
        <v>182584.384624564</v>
      </c>
      <c r="J257" s="7" t="n">
        <v>1168740.27375874</v>
      </c>
      <c r="K257" s="7" t="n">
        <v>68322.3570000008</v>
      </c>
      <c r="L257" s="7" t="n">
        <v>55801.0120000009</v>
      </c>
      <c r="M257" s="7" t="n">
        <v>784962.467112949</v>
      </c>
      <c r="N257" s="7" t="n">
        <v>5702817.87288559</v>
      </c>
      <c r="O257" s="7" t="n">
        <v>135394.341499998</v>
      </c>
      <c r="P257" s="7" t="n">
        <v>0</v>
      </c>
      <c r="Q257" s="7" t="n">
        <v>1587113.03661793</v>
      </c>
      <c r="R257" s="7" t="n">
        <v>180544.073608105</v>
      </c>
      <c r="S257" s="7" t="n">
        <v>0</v>
      </c>
      <c r="T257" s="7" t="n">
        <v>3193850.94157676</v>
      </c>
      <c r="U257" s="7" t="n">
        <v>1218293.9990276</v>
      </c>
      <c r="V257" s="7" t="n">
        <v>202564.061941046</v>
      </c>
      <c r="W257" s="7" t="n">
        <v>33583864.7976259</v>
      </c>
      <c r="X257" s="7" t="n">
        <v>393377.230020845</v>
      </c>
      <c r="Y257" s="7" t="n">
        <v>1832884.57243176</v>
      </c>
      <c r="Z257" s="7" t="n">
        <v>0</v>
      </c>
      <c r="AA257" s="7" t="n">
        <v>1752632.90720413</v>
      </c>
      <c r="AB257" s="7" t="n">
        <v>131984.762591173</v>
      </c>
      <c r="AC257" s="7" t="n">
        <v>341300.930694723</v>
      </c>
      <c r="AD257" s="7" t="n">
        <v>1431123.95340521</v>
      </c>
      <c r="AE257" s="7" t="n">
        <v>521173.017</v>
      </c>
      <c r="AF257" s="7" t="n">
        <v>682508.690000001</v>
      </c>
      <c r="AG257" s="7" t="n">
        <v>72912.6358018344</v>
      </c>
      <c r="AH257" s="7" t="n">
        <v>1696124.37932121</v>
      </c>
      <c r="AI257" s="7" t="n">
        <v>184997.186000001</v>
      </c>
      <c r="AJ257" s="7" t="n">
        <v>23191107.5271513</v>
      </c>
      <c r="AK257" s="7" t="n">
        <v>2872841.1823996</v>
      </c>
      <c r="AL257" s="7" t="n">
        <v>0</v>
      </c>
      <c r="AM257" s="7" t="n">
        <v>3712533.35017897</v>
      </c>
      <c r="AN257" s="7" t="n">
        <v>93230.5285000001</v>
      </c>
      <c r="AO257" s="7" t="n">
        <v>0</v>
      </c>
      <c r="AP257" s="7" t="n">
        <v>0</v>
      </c>
      <c r="AQ257" s="7" t="n">
        <v>817220.162270802</v>
      </c>
      <c r="AR257" s="7" t="n">
        <v>843355.546131705</v>
      </c>
      <c r="AS257" s="7" t="n">
        <v>183525.012620181</v>
      </c>
      <c r="AT257" s="7" t="n">
        <v>0</v>
      </c>
      <c r="AU257" s="7" t="n">
        <v>0</v>
      </c>
      <c r="AV257" s="7" t="n">
        <v>0</v>
      </c>
      <c r="AW257" s="1" t="n">
        <f aca="false">SUM(G257:Z257)</f>
        <v>53145743.1134449</v>
      </c>
      <c r="AX257" s="1" t="n">
        <f aca="false">SUM(G257:AV257)</f>
        <v>91674314.8847157</v>
      </c>
      <c r="AY257" s="1" t="s">
        <v>266</v>
      </c>
      <c r="AZ257" s="1" t="s">
        <v>266</v>
      </c>
      <c r="BA257" s="1" t="s">
        <v>266</v>
      </c>
      <c r="BB257" s="5" t="s">
        <v>323</v>
      </c>
      <c r="BC257" s="1" t="s">
        <v>324</v>
      </c>
    </row>
    <row r="258" customFormat="false" ht="13.8" hidden="false" customHeight="false" outlineLevel="0" collapsed="false">
      <c r="A258" s="5" t="s">
        <v>321</v>
      </c>
      <c r="B258" s="5" t="s">
        <v>56</v>
      </c>
      <c r="C258" s="1" t="str">
        <f aca="false">CONCATENATE(A258,"_",B258)</f>
        <v>G_I</v>
      </c>
      <c r="E258" s="5" t="s">
        <v>337</v>
      </c>
      <c r="F258" s="6" t="n">
        <v>44091.1957407407</v>
      </c>
      <c r="G258" s="7" t="n">
        <v>1698652.44852094</v>
      </c>
      <c r="H258" s="7" t="n">
        <v>227158.203607858</v>
      </c>
      <c r="I258" s="7" t="n">
        <v>80210.6828059022</v>
      </c>
      <c r="J258" s="7" t="n">
        <v>180247.120482147</v>
      </c>
      <c r="K258" s="7" t="n">
        <v>18552.5386999996</v>
      </c>
      <c r="L258" s="7" t="n">
        <v>77796.0829999986</v>
      </c>
      <c r="M258" s="7" t="n">
        <v>114279.944097575</v>
      </c>
      <c r="N258" s="7" t="n">
        <v>2207572.64603484</v>
      </c>
      <c r="O258" s="7" t="n">
        <v>0</v>
      </c>
      <c r="P258" s="7" t="n">
        <v>0</v>
      </c>
      <c r="Q258" s="7" t="n">
        <v>81428.9311178363</v>
      </c>
      <c r="R258" s="7" t="n">
        <v>33214.9853513519</v>
      </c>
      <c r="S258" s="7" t="n">
        <v>0</v>
      </c>
      <c r="T258" s="7" t="n">
        <v>4147955.47970642</v>
      </c>
      <c r="U258" s="7" t="n">
        <v>841260.90251301</v>
      </c>
      <c r="V258" s="7" t="n">
        <v>608911.492044464</v>
      </c>
      <c r="W258" s="7" t="n">
        <v>15854465.3853119</v>
      </c>
      <c r="X258" s="7" t="n">
        <v>466262.867011383</v>
      </c>
      <c r="Y258" s="7" t="n">
        <v>227571.942000001</v>
      </c>
      <c r="Z258" s="7" t="n">
        <v>0</v>
      </c>
      <c r="AA258" s="7" t="n">
        <v>0</v>
      </c>
      <c r="AB258" s="7" t="n">
        <v>28118.0074999999</v>
      </c>
      <c r="AC258" s="7" t="n">
        <v>236804.79971832</v>
      </c>
      <c r="AD258" s="7" t="n">
        <v>997122.627892842</v>
      </c>
      <c r="AE258" s="7" t="n">
        <v>1036497.54399606</v>
      </c>
      <c r="AF258" s="7" t="n">
        <v>1178843.9798567</v>
      </c>
      <c r="AG258" s="7" t="n">
        <v>4173563.58402907</v>
      </c>
      <c r="AH258" s="7" t="n">
        <v>0</v>
      </c>
      <c r="AI258" s="7" t="n">
        <v>162630.315999999</v>
      </c>
      <c r="AJ258" s="7" t="n">
        <v>19201989.7195551</v>
      </c>
      <c r="AK258" s="7" t="n">
        <v>85585.9017724154</v>
      </c>
      <c r="AL258" s="7" t="n">
        <v>0</v>
      </c>
      <c r="AM258" s="7" t="n">
        <v>124252.893235556</v>
      </c>
      <c r="AN258" s="7" t="n">
        <v>97673.5944999996</v>
      </c>
      <c r="AO258" s="7" t="n">
        <v>0</v>
      </c>
      <c r="AP258" s="7" t="n">
        <v>508722.380302531</v>
      </c>
      <c r="AQ258" s="7" t="n">
        <v>0</v>
      </c>
      <c r="AR258" s="7" t="n">
        <v>1381870.98740515</v>
      </c>
      <c r="AS258" s="7" t="n">
        <v>421040.975945538</v>
      </c>
      <c r="AT258" s="7" t="n">
        <v>822026.392904836</v>
      </c>
      <c r="AU258" s="7" t="n">
        <v>0</v>
      </c>
      <c r="AV258" s="7" t="n">
        <v>3267229.94183782</v>
      </c>
      <c r="AW258" s="1" t="n">
        <f aca="false">SUM(G258:Z258)</f>
        <v>26865541.6523056</v>
      </c>
      <c r="AX258" s="1" t="n">
        <f aca="false">SUM(G258:AV258)</f>
        <v>60589515.2987576</v>
      </c>
      <c r="AY258" s="1" t="s">
        <v>266</v>
      </c>
      <c r="AZ258" s="1" t="s">
        <v>266</v>
      </c>
      <c r="BA258" s="1" t="s">
        <v>266</v>
      </c>
      <c r="BB258" s="5" t="s">
        <v>323</v>
      </c>
      <c r="BC258" s="1" t="s">
        <v>324</v>
      </c>
    </row>
    <row r="259" customFormat="false" ht="13.8" hidden="false" customHeight="false" outlineLevel="0" collapsed="false">
      <c r="A259" s="5" t="s">
        <v>321</v>
      </c>
      <c r="B259" s="5" t="s">
        <v>56</v>
      </c>
      <c r="C259" s="1" t="str">
        <f aca="false">CONCATENATE(A259,"_",B259)</f>
        <v>G_I</v>
      </c>
      <c r="E259" s="5" t="s">
        <v>338</v>
      </c>
      <c r="F259" s="6" t="n">
        <v>44091.2346180556</v>
      </c>
      <c r="G259" s="7" t="n">
        <v>20759219.5797422</v>
      </c>
      <c r="H259" s="7" t="n">
        <v>1426528.36324538</v>
      </c>
      <c r="I259" s="7" t="n">
        <v>518408.54999236</v>
      </c>
      <c r="J259" s="7" t="n">
        <v>1159255.23289436</v>
      </c>
      <c r="K259" s="7" t="n">
        <v>91035.3112599981</v>
      </c>
      <c r="L259" s="7" t="n">
        <v>17787.8131456754</v>
      </c>
      <c r="M259" s="7" t="n">
        <v>203812.985867569</v>
      </c>
      <c r="N259" s="7" t="n">
        <v>14795196.1625906</v>
      </c>
      <c r="O259" s="7" t="n">
        <v>0</v>
      </c>
      <c r="P259" s="7" t="n">
        <v>14108.2295767444</v>
      </c>
      <c r="Q259" s="7" t="n">
        <v>168042.222335132</v>
      </c>
      <c r="R259" s="7" t="n">
        <v>48458.9650675668</v>
      </c>
      <c r="S259" s="7" t="n">
        <v>0</v>
      </c>
      <c r="T259" s="7" t="n">
        <v>10985035.0966464</v>
      </c>
      <c r="U259" s="7" t="n">
        <v>951484.76618864</v>
      </c>
      <c r="V259" s="7" t="n">
        <v>2977991.34245619</v>
      </c>
      <c r="W259" s="7" t="n">
        <v>28352745.9410838</v>
      </c>
      <c r="X259" s="7" t="n">
        <v>21588.963720443</v>
      </c>
      <c r="Y259" s="7" t="n">
        <v>176858.1865</v>
      </c>
      <c r="Z259" s="7" t="n">
        <v>0</v>
      </c>
      <c r="AA259" s="7" t="n">
        <v>548560.26028863</v>
      </c>
      <c r="AB259" s="7" t="n">
        <v>24212.9414054062</v>
      </c>
      <c r="AC259" s="7" t="n">
        <v>363217.717632631</v>
      </c>
      <c r="AD259" s="7" t="n">
        <v>1541203.47637667</v>
      </c>
      <c r="AE259" s="7" t="n">
        <v>1258175.4725</v>
      </c>
      <c r="AF259" s="7" t="n">
        <v>1098989.13160339</v>
      </c>
      <c r="AG259" s="7" t="n">
        <v>109164.165864515</v>
      </c>
      <c r="AH259" s="7" t="n">
        <v>484811.243075466</v>
      </c>
      <c r="AI259" s="7" t="n">
        <v>557095.799000003</v>
      </c>
      <c r="AJ259" s="7" t="n">
        <v>25804317.7849618</v>
      </c>
      <c r="AK259" s="7" t="n">
        <v>889977.503999995</v>
      </c>
      <c r="AL259" s="7" t="n">
        <v>0</v>
      </c>
      <c r="AM259" s="7" t="n">
        <v>1219807.76700001</v>
      </c>
      <c r="AN259" s="7" t="n">
        <v>108456.948999999</v>
      </c>
      <c r="AO259" s="7" t="n">
        <v>7606831.89138045</v>
      </c>
      <c r="AP259" s="7" t="n">
        <v>0</v>
      </c>
      <c r="AQ259" s="7" t="n">
        <v>2394328.60069643</v>
      </c>
      <c r="AR259" s="7" t="n">
        <v>1329414.03439901</v>
      </c>
      <c r="AS259" s="7" t="n">
        <v>490785.56153929</v>
      </c>
      <c r="AT259" s="7" t="n">
        <v>0</v>
      </c>
      <c r="AU259" s="7" t="n">
        <v>0</v>
      </c>
      <c r="AV259" s="7" t="n">
        <v>0</v>
      </c>
      <c r="AW259" s="1" t="n">
        <f aca="false">SUM(G259:Z259)</f>
        <v>82667557.7123131</v>
      </c>
      <c r="AX259" s="1" t="n">
        <f aca="false">SUM(G259:AV259)</f>
        <v>128496908.013037</v>
      </c>
      <c r="AY259" s="1" t="s">
        <v>266</v>
      </c>
      <c r="AZ259" s="1" t="s">
        <v>266</v>
      </c>
      <c r="BA259" s="1" t="s">
        <v>266</v>
      </c>
      <c r="BB259" s="5" t="s">
        <v>323</v>
      </c>
      <c r="BC259" s="1" t="s">
        <v>324</v>
      </c>
    </row>
    <row r="260" customFormat="false" ht="13.8" hidden="false" customHeight="false" outlineLevel="0" collapsed="false">
      <c r="A260" s="5" t="s">
        <v>321</v>
      </c>
      <c r="B260" s="5" t="s">
        <v>56</v>
      </c>
      <c r="C260" s="1" t="str">
        <f aca="false">CONCATENATE(A260,"_",B260)</f>
        <v>G_I</v>
      </c>
      <c r="E260" s="5" t="s">
        <v>339</v>
      </c>
      <c r="F260" s="6" t="n">
        <v>44091.2734606481</v>
      </c>
      <c r="G260" s="7" t="n">
        <v>19512652.0321983</v>
      </c>
      <c r="H260" s="7" t="n">
        <v>1237640.60139519</v>
      </c>
      <c r="I260" s="7" t="n">
        <v>389346.757649941</v>
      </c>
      <c r="J260" s="7" t="n">
        <v>1097079.02432008</v>
      </c>
      <c r="K260" s="7" t="n">
        <v>117629.724999998</v>
      </c>
      <c r="L260" s="7" t="n">
        <v>37405.4009956751</v>
      </c>
      <c r="M260" s="7" t="n">
        <v>1462327.44111106</v>
      </c>
      <c r="N260" s="7" t="n">
        <v>10372791.0510652</v>
      </c>
      <c r="O260" s="7" t="n">
        <v>0</v>
      </c>
      <c r="P260" s="7" t="n">
        <v>16431.223311628</v>
      </c>
      <c r="Q260" s="7" t="n">
        <v>603344.540476798</v>
      </c>
      <c r="R260" s="7" t="n">
        <v>261557.308824326</v>
      </c>
      <c r="S260" s="7" t="n">
        <v>0</v>
      </c>
      <c r="T260" s="7" t="n">
        <v>15657923.7316862</v>
      </c>
      <c r="U260" s="7" t="n">
        <v>5788783.39955069</v>
      </c>
      <c r="V260" s="7" t="n">
        <v>1818668.03056755</v>
      </c>
      <c r="W260" s="7" t="n">
        <v>54440996.9791935</v>
      </c>
      <c r="X260" s="7" t="n">
        <v>220058.485582278</v>
      </c>
      <c r="Y260" s="7" t="n">
        <v>979317.021999995</v>
      </c>
      <c r="Z260" s="7" t="n">
        <v>0</v>
      </c>
      <c r="AA260" s="7" t="n">
        <v>370503.260215338</v>
      </c>
      <c r="AB260" s="7" t="n">
        <v>22236.2804999998</v>
      </c>
      <c r="AC260" s="7" t="n">
        <v>616702.850119379</v>
      </c>
      <c r="AD260" s="7" t="n">
        <v>2634292.5204636</v>
      </c>
      <c r="AE260" s="7" t="n">
        <v>269038.528499998</v>
      </c>
      <c r="AF260" s="7" t="n">
        <v>362191.829000002</v>
      </c>
      <c r="AG260" s="7" t="n">
        <v>499934.08297822</v>
      </c>
      <c r="AH260" s="7" t="n">
        <v>430882.980450948</v>
      </c>
      <c r="AI260" s="7" t="n">
        <v>266867.446499999</v>
      </c>
      <c r="AJ260" s="7" t="n">
        <v>47506715.6343982</v>
      </c>
      <c r="AK260" s="7" t="n">
        <v>985118.086000005</v>
      </c>
      <c r="AL260" s="7" t="n">
        <v>0</v>
      </c>
      <c r="AM260" s="7" t="n">
        <v>1068517.8725</v>
      </c>
      <c r="AN260" s="7" t="n">
        <v>60709.4990000001</v>
      </c>
      <c r="AO260" s="7" t="n">
        <v>0</v>
      </c>
      <c r="AP260" s="7" t="n">
        <v>1066938.85191527</v>
      </c>
      <c r="AQ260" s="7" t="n">
        <v>0</v>
      </c>
      <c r="AR260" s="7" t="n">
        <v>3109301.44094042</v>
      </c>
      <c r="AS260" s="7" t="n">
        <v>2068073.84286104</v>
      </c>
      <c r="AT260" s="7" t="n">
        <v>1528616.37729625</v>
      </c>
      <c r="AU260" s="7" t="n">
        <v>0</v>
      </c>
      <c r="AV260" s="7" t="n">
        <v>4485505.70796254</v>
      </c>
      <c r="AW260" s="1" t="n">
        <f aca="false">SUM(G260:Z260)</f>
        <v>114013952.754928</v>
      </c>
      <c r="AX260" s="1" t="n">
        <f aca="false">SUM(G260:AV260)</f>
        <v>181366099.84653</v>
      </c>
      <c r="AY260" s="1" t="s">
        <v>266</v>
      </c>
      <c r="AZ260" s="1" t="s">
        <v>266</v>
      </c>
      <c r="BA260" s="1" t="s">
        <v>266</v>
      </c>
      <c r="BB260" s="5" t="s">
        <v>323</v>
      </c>
      <c r="BC260" s="1" t="s">
        <v>324</v>
      </c>
    </row>
    <row r="261" customFormat="false" ht="13.8" hidden="false" customHeight="false" outlineLevel="0" collapsed="false">
      <c r="A261" s="5" t="s">
        <v>321</v>
      </c>
      <c r="B261" s="5" t="s">
        <v>56</v>
      </c>
      <c r="C261" s="1" t="str">
        <f aca="false">CONCATENATE(A261,"_",B261)</f>
        <v>G_I</v>
      </c>
      <c r="E261" s="5" t="s">
        <v>340</v>
      </c>
      <c r="F261" s="6" t="n">
        <v>44091.3123726852</v>
      </c>
      <c r="G261" s="7" t="n">
        <v>3004108.8333224</v>
      </c>
      <c r="H261" s="7" t="n">
        <v>1069368.89485321</v>
      </c>
      <c r="I261" s="7" t="n">
        <v>282319.328298302</v>
      </c>
      <c r="J261" s="7" t="n">
        <v>1580491.18370112</v>
      </c>
      <c r="K261" s="7" t="n">
        <v>145715.016000001</v>
      </c>
      <c r="L261" s="7" t="n">
        <v>56087.8165000007</v>
      </c>
      <c r="M261" s="7" t="n">
        <v>999893.182547442</v>
      </c>
      <c r="N261" s="7" t="n">
        <v>9423794.51517228</v>
      </c>
      <c r="O261" s="7" t="n">
        <v>3789085.21247367</v>
      </c>
      <c r="P261" s="7" t="n">
        <v>5928.52542093017</v>
      </c>
      <c r="Q261" s="7" t="n">
        <v>1486009.26916029</v>
      </c>
      <c r="R261" s="7" t="n">
        <v>176117.497378382</v>
      </c>
      <c r="S261" s="7" t="n">
        <v>0</v>
      </c>
      <c r="T261" s="7" t="n">
        <v>4316406.56098815</v>
      </c>
      <c r="U261" s="7" t="n">
        <v>1759170.65805423</v>
      </c>
      <c r="V261" s="7" t="n">
        <v>578154.061276697</v>
      </c>
      <c r="W261" s="7" t="n">
        <v>24612562.3074495</v>
      </c>
      <c r="X261" s="7" t="n">
        <v>303202.464121154</v>
      </c>
      <c r="Y261" s="7" t="n">
        <v>2388506.333879</v>
      </c>
      <c r="Z261" s="7" t="n">
        <v>0</v>
      </c>
      <c r="AA261" s="7" t="n">
        <v>937375.5132238</v>
      </c>
      <c r="AB261" s="7" t="n">
        <v>54266.472</v>
      </c>
      <c r="AC261" s="7" t="n">
        <v>403822.73979</v>
      </c>
      <c r="AD261" s="7" t="n">
        <v>1732606.50257197</v>
      </c>
      <c r="AE261" s="7" t="n">
        <v>1517166.33200001</v>
      </c>
      <c r="AF261" s="7" t="n">
        <v>1736852.59540216</v>
      </c>
      <c r="AG261" s="7" t="n">
        <v>3131394.60493084</v>
      </c>
      <c r="AH261" s="7" t="n">
        <v>732994.558632943</v>
      </c>
      <c r="AI261" s="7" t="n">
        <v>383877.502500005</v>
      </c>
      <c r="AJ261" s="7" t="n">
        <v>30697070.7696193</v>
      </c>
      <c r="AK261" s="7" t="n">
        <v>1605141.00281429</v>
      </c>
      <c r="AL261" s="7" t="n">
        <v>0</v>
      </c>
      <c r="AM261" s="7" t="n">
        <v>2309793.73305092</v>
      </c>
      <c r="AN261" s="7" t="n">
        <v>106017.660000001</v>
      </c>
      <c r="AO261" s="7" t="n">
        <v>0</v>
      </c>
      <c r="AP261" s="7" t="n">
        <v>897682.518513557</v>
      </c>
      <c r="AQ261" s="7" t="n">
        <v>0</v>
      </c>
      <c r="AR261" s="7" t="n">
        <v>1165241.84524137</v>
      </c>
      <c r="AS261" s="7" t="n">
        <v>126175.009939657</v>
      </c>
      <c r="AT261" s="7" t="n">
        <v>2600625.36896238</v>
      </c>
      <c r="AU261" s="7" t="n">
        <v>0</v>
      </c>
      <c r="AV261" s="7" t="n">
        <v>13657234.4598697</v>
      </c>
      <c r="AW261" s="1" t="n">
        <f aca="false">SUM(G261:Z261)</f>
        <v>55976921.6605968</v>
      </c>
      <c r="AX261" s="1" t="n">
        <f aca="false">SUM(G261:AV261)</f>
        <v>119772260.84966</v>
      </c>
      <c r="AY261" s="1" t="s">
        <v>266</v>
      </c>
      <c r="AZ261" s="1" t="s">
        <v>266</v>
      </c>
      <c r="BA261" s="1" t="s">
        <v>266</v>
      </c>
      <c r="BB261" s="5" t="s">
        <v>323</v>
      </c>
      <c r="BC261" s="1" t="s">
        <v>324</v>
      </c>
    </row>
    <row r="262" customFormat="false" ht="13.8" hidden="false" customHeight="false" outlineLevel="0" collapsed="false">
      <c r="A262" s="5" t="s">
        <v>321</v>
      </c>
      <c r="B262" s="5" t="s">
        <v>56</v>
      </c>
      <c r="C262" s="1" t="str">
        <f aca="false">CONCATENATE(A262,"_",B262)</f>
        <v>G_I</v>
      </c>
      <c r="E262" s="5" t="s">
        <v>341</v>
      </c>
      <c r="F262" s="6" t="n">
        <v>44091.3511111111</v>
      </c>
      <c r="G262" s="7" t="n">
        <v>13432868.8200812</v>
      </c>
      <c r="H262" s="7" t="n">
        <v>424562.003499993</v>
      </c>
      <c r="I262" s="7" t="n">
        <v>216556.286670746</v>
      </c>
      <c r="J262" s="7" t="n">
        <v>1873351.72064664</v>
      </c>
      <c r="K262" s="7" t="n">
        <v>39639.4955291897</v>
      </c>
      <c r="L262" s="7" t="n">
        <v>69341.6829735134</v>
      </c>
      <c r="M262" s="7" t="n">
        <v>739790.179353893</v>
      </c>
      <c r="N262" s="7" t="n">
        <v>4950885.51136457</v>
      </c>
      <c r="O262" s="7" t="n">
        <v>216643.700864862</v>
      </c>
      <c r="P262" s="7" t="n">
        <v>3987.71662093009</v>
      </c>
      <c r="Q262" s="7" t="n">
        <v>2429287.58757458</v>
      </c>
      <c r="R262" s="7" t="n">
        <v>656972.939789558</v>
      </c>
      <c r="S262" s="7" t="n">
        <v>0</v>
      </c>
      <c r="T262" s="7" t="n">
        <v>827549.121059232</v>
      </c>
      <c r="U262" s="7" t="n">
        <v>1241728.55265991</v>
      </c>
      <c r="V262" s="7" t="n">
        <v>361313.705583243</v>
      </c>
      <c r="W262" s="7" t="n">
        <v>24630330.0998317</v>
      </c>
      <c r="X262" s="7" t="n">
        <v>61835.4748866999</v>
      </c>
      <c r="Y262" s="7" t="n">
        <v>1834556.2828524</v>
      </c>
      <c r="Z262" s="7" t="n">
        <v>0</v>
      </c>
      <c r="AA262" s="7" t="n">
        <v>0</v>
      </c>
      <c r="AB262" s="7" t="n">
        <v>0</v>
      </c>
      <c r="AC262" s="7" t="n">
        <v>399650.197592123</v>
      </c>
      <c r="AD262" s="7" t="n">
        <v>1661584.65365671</v>
      </c>
      <c r="AE262" s="7" t="n">
        <v>159780.578000001</v>
      </c>
      <c r="AF262" s="7" t="n">
        <v>159984.2805</v>
      </c>
      <c r="AG262" s="7" t="n">
        <v>979409.158499998</v>
      </c>
      <c r="AH262" s="7" t="n">
        <v>0</v>
      </c>
      <c r="AI262" s="7" t="n">
        <v>176598.638000001</v>
      </c>
      <c r="AJ262" s="7" t="n">
        <v>9078860.30529542</v>
      </c>
      <c r="AK262" s="7" t="n">
        <v>0</v>
      </c>
      <c r="AL262" s="7" t="n">
        <v>0</v>
      </c>
      <c r="AM262" s="7" t="n">
        <v>0</v>
      </c>
      <c r="AN262" s="7" t="n">
        <v>0</v>
      </c>
      <c r="AO262" s="7" t="n">
        <v>709626.671030355</v>
      </c>
      <c r="AP262" s="7" t="n">
        <v>221588.982260506</v>
      </c>
      <c r="AQ262" s="7" t="n">
        <v>377380.295497911</v>
      </c>
      <c r="AR262" s="7" t="n">
        <v>2358265.81575827</v>
      </c>
      <c r="AS262" s="7" t="n">
        <v>149193.155999999</v>
      </c>
      <c r="AT262" s="7" t="n">
        <v>0</v>
      </c>
      <c r="AU262" s="7" t="n">
        <v>0</v>
      </c>
      <c r="AV262" s="7" t="n">
        <v>0</v>
      </c>
      <c r="AW262" s="1" t="n">
        <f aca="false">SUM(G262:Z262)</f>
        <v>54011200.8818429</v>
      </c>
      <c r="AX262" s="1" t="n">
        <f aca="false">SUM(G262:AV262)</f>
        <v>70443123.6139342</v>
      </c>
      <c r="AY262" s="1" t="s">
        <v>266</v>
      </c>
      <c r="AZ262" s="1" t="s">
        <v>266</v>
      </c>
      <c r="BA262" s="1" t="s">
        <v>266</v>
      </c>
      <c r="BB262" s="5" t="s">
        <v>323</v>
      </c>
      <c r="BC262" s="1" t="s">
        <v>324</v>
      </c>
    </row>
    <row r="263" customFormat="false" ht="13.8" hidden="false" customHeight="false" outlineLevel="0" collapsed="false">
      <c r="A263" s="5" t="s">
        <v>321</v>
      </c>
      <c r="B263" s="5" t="s">
        <v>56</v>
      </c>
      <c r="C263" s="1" t="str">
        <f aca="false">CONCATENATE(A263,"_",B263)</f>
        <v>G_I</v>
      </c>
      <c r="E263" s="5" t="s">
        <v>342</v>
      </c>
      <c r="F263" s="6" t="n">
        <v>44091.3897453704</v>
      </c>
      <c r="G263" s="7" t="n">
        <v>42534533.0391841</v>
      </c>
      <c r="H263" s="7" t="n">
        <v>878468.086000017</v>
      </c>
      <c r="I263" s="7" t="n">
        <v>302250.682968498</v>
      </c>
      <c r="J263" s="7" t="n">
        <v>662984.376848054</v>
      </c>
      <c r="K263" s="7" t="n">
        <v>130506.701999999</v>
      </c>
      <c r="L263" s="7" t="n">
        <v>18635.4759999998</v>
      </c>
      <c r="M263" s="7" t="n">
        <v>285360.437000002</v>
      </c>
      <c r="N263" s="7" t="n">
        <v>8265610.48426054</v>
      </c>
      <c r="O263" s="7" t="n">
        <v>0</v>
      </c>
      <c r="P263" s="7" t="n">
        <v>17178.8099860474</v>
      </c>
      <c r="Q263" s="7" t="n">
        <v>271450.754040001</v>
      </c>
      <c r="R263" s="7" t="n">
        <v>48932.2315405415</v>
      </c>
      <c r="S263" s="7" t="n">
        <v>0</v>
      </c>
      <c r="T263" s="7" t="n">
        <v>9066510.0419279</v>
      </c>
      <c r="U263" s="7" t="n">
        <v>4460519.14755431</v>
      </c>
      <c r="V263" s="7" t="n">
        <v>1128801.7046847</v>
      </c>
      <c r="W263" s="7" t="n">
        <v>59828733.7105786</v>
      </c>
      <c r="X263" s="7" t="n">
        <v>463763.963599948</v>
      </c>
      <c r="Y263" s="7" t="n">
        <v>1683388.497</v>
      </c>
      <c r="Z263" s="7" t="n">
        <v>0</v>
      </c>
      <c r="AA263" s="7" t="n">
        <v>0</v>
      </c>
      <c r="AB263" s="7" t="n">
        <v>0</v>
      </c>
      <c r="AC263" s="7" t="n">
        <v>385030.54301332</v>
      </c>
      <c r="AD263" s="7" t="n">
        <v>1641310.02186827</v>
      </c>
      <c r="AE263" s="7" t="n">
        <v>37207.448291525</v>
      </c>
      <c r="AF263" s="7" t="n">
        <v>142093.621999999</v>
      </c>
      <c r="AG263" s="7" t="n">
        <v>1366049.64938326</v>
      </c>
      <c r="AH263" s="7" t="n">
        <v>0</v>
      </c>
      <c r="AI263" s="7" t="n">
        <v>283629.948999999</v>
      </c>
      <c r="AJ263" s="7" t="n">
        <v>49759120.841779</v>
      </c>
      <c r="AK263" s="7" t="n">
        <v>0</v>
      </c>
      <c r="AL263" s="7" t="n">
        <v>0</v>
      </c>
      <c r="AM263" s="7" t="n">
        <v>0</v>
      </c>
      <c r="AN263" s="7" t="n">
        <v>48303.1314999998</v>
      </c>
      <c r="AO263" s="7" t="n">
        <v>283466.481467764</v>
      </c>
      <c r="AP263" s="7" t="n">
        <v>2150319.9750691</v>
      </c>
      <c r="AQ263" s="7" t="n">
        <v>229272.781094336</v>
      </c>
      <c r="AR263" s="7" t="n">
        <v>1019894.2183669</v>
      </c>
      <c r="AS263" s="7" t="n">
        <v>179509.349898894</v>
      </c>
      <c r="AT263" s="7" t="n">
        <v>0</v>
      </c>
      <c r="AU263" s="7" t="n">
        <v>0</v>
      </c>
      <c r="AV263" s="7" t="n">
        <v>0</v>
      </c>
      <c r="AW263" s="1" t="n">
        <f aca="false">SUM(G263:Z263)</f>
        <v>130047628.145173</v>
      </c>
      <c r="AX263" s="1" t="n">
        <f aca="false">SUM(G263:AV263)</f>
        <v>187572836.157906</v>
      </c>
      <c r="AY263" s="1" t="s">
        <v>266</v>
      </c>
      <c r="AZ263" s="1" t="s">
        <v>266</v>
      </c>
      <c r="BA263" s="1" t="s">
        <v>266</v>
      </c>
      <c r="BB263" s="5" t="s">
        <v>323</v>
      </c>
      <c r="BC263" s="1" t="s">
        <v>324</v>
      </c>
    </row>
    <row r="264" customFormat="false" ht="13.8" hidden="false" customHeight="false" outlineLevel="0" collapsed="false">
      <c r="A264" s="5" t="s">
        <v>321</v>
      </c>
      <c r="B264" s="5" t="s">
        <v>56</v>
      </c>
      <c r="C264" s="1" t="str">
        <f aca="false">CONCATENATE(A264,"_",B264)</f>
        <v>G_I</v>
      </c>
      <c r="E264" s="5" t="s">
        <v>343</v>
      </c>
      <c r="F264" s="6" t="n">
        <v>44091.4283912037</v>
      </c>
      <c r="G264" s="7" t="n">
        <v>3444041.60649355</v>
      </c>
      <c r="H264" s="7" t="n">
        <v>450678.096197407</v>
      </c>
      <c r="I264" s="7" t="n">
        <v>123428.60672022</v>
      </c>
      <c r="J264" s="7" t="n">
        <v>244304.521408709</v>
      </c>
      <c r="K264" s="7" t="n">
        <v>16005.5462589187</v>
      </c>
      <c r="L264" s="7" t="n">
        <v>1744.43700000001</v>
      </c>
      <c r="M264" s="7" t="n">
        <v>180853.478408613</v>
      </c>
      <c r="N264" s="7" t="n">
        <v>3351465.9280154</v>
      </c>
      <c r="O264" s="7" t="n">
        <v>0</v>
      </c>
      <c r="P264" s="7" t="n">
        <v>8844.28037674474</v>
      </c>
      <c r="Q264" s="7" t="n">
        <v>72550.9819999998</v>
      </c>
      <c r="R264" s="7" t="n">
        <v>45957.9662432439</v>
      </c>
      <c r="S264" s="7" t="n">
        <v>0</v>
      </c>
      <c r="T264" s="7" t="n">
        <v>2300356.16031445</v>
      </c>
      <c r="U264" s="7" t="n">
        <v>1680428.88999409</v>
      </c>
      <c r="V264" s="7" t="n">
        <v>806392.250987607</v>
      </c>
      <c r="W264" s="7" t="n">
        <v>854538.633052148</v>
      </c>
      <c r="X264" s="7" t="n">
        <v>638159.278444033</v>
      </c>
      <c r="Y264" s="7" t="n">
        <v>1233684.47892892</v>
      </c>
      <c r="Z264" s="7" t="n">
        <v>0</v>
      </c>
      <c r="AA264" s="7" t="n">
        <v>0</v>
      </c>
      <c r="AB264" s="7" t="n">
        <v>0</v>
      </c>
      <c r="AC264" s="7" t="n">
        <v>575257.139849119</v>
      </c>
      <c r="AD264" s="7" t="n">
        <v>2282271.19452145</v>
      </c>
      <c r="AE264" s="7" t="n">
        <v>24814.2374176892</v>
      </c>
      <c r="AF264" s="7" t="n">
        <v>175184.269757627</v>
      </c>
      <c r="AG264" s="7" t="n">
        <v>68745.2405487692</v>
      </c>
      <c r="AH264" s="7" t="n">
        <v>0</v>
      </c>
      <c r="AI264" s="7" t="n">
        <v>48111.9896477834</v>
      </c>
      <c r="AJ264" s="7" t="n">
        <v>11589840.3644855</v>
      </c>
      <c r="AK264" s="7" t="n">
        <v>0</v>
      </c>
      <c r="AL264" s="7" t="n">
        <v>0</v>
      </c>
      <c r="AM264" s="7" t="n">
        <v>0</v>
      </c>
      <c r="AN264" s="7" t="n">
        <v>0</v>
      </c>
      <c r="AO264" s="7" t="n">
        <v>0</v>
      </c>
      <c r="AP264" s="7" t="n">
        <v>795189.926349223</v>
      </c>
      <c r="AQ264" s="7" t="n">
        <v>0</v>
      </c>
      <c r="AR264" s="7" t="n">
        <v>10113460.4020573</v>
      </c>
      <c r="AS264" s="7" t="n">
        <v>626466.648863363</v>
      </c>
      <c r="AT264" s="7" t="n">
        <v>2351564.17609993</v>
      </c>
      <c r="AU264" s="7" t="n">
        <v>0</v>
      </c>
      <c r="AV264" s="7" t="n">
        <v>3460013.46997318</v>
      </c>
      <c r="AW264" s="1" t="n">
        <f aca="false">SUM(G264:Z264)</f>
        <v>15453435.1408441</v>
      </c>
      <c r="AX264" s="1" t="n">
        <f aca="false">SUM(G264:AV264)</f>
        <v>47564354.200415</v>
      </c>
      <c r="AY264" s="1" t="s">
        <v>266</v>
      </c>
      <c r="AZ264" s="1" t="s">
        <v>266</v>
      </c>
      <c r="BA264" s="1" t="s">
        <v>266</v>
      </c>
      <c r="BB264" s="5" t="s">
        <v>323</v>
      </c>
      <c r="BC264" s="1" t="s">
        <v>324</v>
      </c>
    </row>
    <row r="265" customFormat="false" ht="13.8" hidden="false" customHeight="false" outlineLevel="0" collapsed="false">
      <c r="A265" s="5" t="s">
        <v>321</v>
      </c>
      <c r="B265" s="5" t="s">
        <v>56</v>
      </c>
      <c r="C265" s="1" t="str">
        <f aca="false">CONCATENATE(A265,"_",B265)</f>
        <v>G_I</v>
      </c>
      <c r="E265" s="5" t="s">
        <v>344</v>
      </c>
      <c r="F265" s="6" t="n">
        <v>44091.0791666667</v>
      </c>
      <c r="G265" s="7" t="n">
        <v>2709319.54100585</v>
      </c>
      <c r="H265" s="7" t="n">
        <v>817346.046979852</v>
      </c>
      <c r="I265" s="7" t="n">
        <v>266439.425796676</v>
      </c>
      <c r="J265" s="7" t="n">
        <v>1252684.8380315</v>
      </c>
      <c r="K265" s="7" t="n">
        <v>198044.598350542</v>
      </c>
      <c r="L265" s="7" t="n">
        <v>68382.3730000004</v>
      </c>
      <c r="M265" s="7" t="n">
        <v>1091810.27123298</v>
      </c>
      <c r="N265" s="7" t="n">
        <v>10245453.7644442</v>
      </c>
      <c r="O265" s="7" t="n">
        <v>12748381.9884377</v>
      </c>
      <c r="P265" s="7" t="n">
        <v>5276.79495813951</v>
      </c>
      <c r="Q265" s="7" t="n">
        <v>1935108.4613375</v>
      </c>
      <c r="R265" s="7" t="n">
        <v>262055.264202702</v>
      </c>
      <c r="S265" s="7" t="n">
        <v>0</v>
      </c>
      <c r="T265" s="7" t="n">
        <v>5839113.49284641</v>
      </c>
      <c r="U265" s="7" t="n">
        <v>997566.7202337</v>
      </c>
      <c r="V265" s="7" t="n">
        <v>1193220.38011203</v>
      </c>
      <c r="W265" s="7" t="n">
        <v>23995812.9319379</v>
      </c>
      <c r="X265" s="7" t="n">
        <v>957275.730399259</v>
      </c>
      <c r="Y265" s="7" t="n">
        <v>1854612.97649999</v>
      </c>
      <c r="Z265" s="7" t="n">
        <v>0</v>
      </c>
      <c r="AA265" s="7" t="n">
        <v>0</v>
      </c>
      <c r="AB265" s="7" t="n">
        <v>1753619.43084022</v>
      </c>
      <c r="AC265" s="7" t="n">
        <v>462010.201191359</v>
      </c>
      <c r="AD265" s="7" t="n">
        <v>2096681.97062611</v>
      </c>
      <c r="AE265" s="7" t="n">
        <v>808291.294999999</v>
      </c>
      <c r="AF265" s="7" t="n">
        <v>736255.965000008</v>
      </c>
      <c r="AG265" s="7" t="n">
        <v>1126854.61201612</v>
      </c>
      <c r="AH265" s="7" t="n">
        <v>0</v>
      </c>
      <c r="AI265" s="7" t="n">
        <v>305115.676000001</v>
      </c>
      <c r="AJ265" s="7" t="n">
        <v>39024493.343243</v>
      </c>
      <c r="AK265" s="7" t="n">
        <v>429376.2495</v>
      </c>
      <c r="AL265" s="7" t="n">
        <v>0</v>
      </c>
      <c r="AM265" s="7" t="n">
        <v>523632.41009948</v>
      </c>
      <c r="AN265" s="7" t="n">
        <v>1800551.4935976</v>
      </c>
      <c r="AO265" s="7" t="n">
        <v>1189390.86689878</v>
      </c>
      <c r="AP265" s="7" t="n">
        <v>1923740.75239643</v>
      </c>
      <c r="AQ265" s="7" t="n">
        <v>1213679.25482872</v>
      </c>
      <c r="AR265" s="7" t="n">
        <v>6152321.62679302</v>
      </c>
      <c r="AS265" s="7" t="n">
        <v>540234.012697618</v>
      </c>
      <c r="AT265" s="7" t="n">
        <v>441772.447084732</v>
      </c>
      <c r="AU265" s="7" t="n">
        <v>0</v>
      </c>
      <c r="AV265" s="7" t="n">
        <v>0</v>
      </c>
      <c r="AW265" s="1" t="n">
        <f aca="false">SUM(G265:Z265)</f>
        <v>66437905.5998069</v>
      </c>
      <c r="AX265" s="1" t="n">
        <f aca="false">SUM(G265:AV265)</f>
        <v>126965927.20762</v>
      </c>
      <c r="AY265" s="1" t="s">
        <v>266</v>
      </c>
      <c r="AZ265" s="1" t="s">
        <v>266</v>
      </c>
      <c r="BA265" s="1" t="s">
        <v>266</v>
      </c>
      <c r="BB265" s="5" t="s">
        <v>323</v>
      </c>
      <c r="BC265" s="1" t="s">
        <v>324</v>
      </c>
    </row>
    <row r="266" customFormat="false" ht="13.8" hidden="false" customHeight="false" outlineLevel="0" collapsed="false">
      <c r="A266" s="5" t="s">
        <v>321</v>
      </c>
      <c r="B266" s="5" t="s">
        <v>56</v>
      </c>
      <c r="C266" s="1" t="str">
        <f aca="false">CONCATENATE(A266,"_",B266)</f>
        <v>G_I</v>
      </c>
      <c r="E266" s="5" t="s">
        <v>345</v>
      </c>
      <c r="F266" s="6" t="n">
        <v>44091.0404513889</v>
      </c>
      <c r="G266" s="7" t="n">
        <v>20673905.5295475</v>
      </c>
      <c r="H266" s="7" t="n">
        <v>187000.285999999</v>
      </c>
      <c r="I266" s="7" t="n">
        <v>119592.744399681</v>
      </c>
      <c r="J266" s="7" t="n">
        <v>189311.962748433</v>
      </c>
      <c r="K266" s="7" t="n">
        <v>46036.8294732422</v>
      </c>
      <c r="L266" s="7" t="n">
        <v>5768.9507524323</v>
      </c>
      <c r="M266" s="7" t="n">
        <v>183725.801151552</v>
      </c>
      <c r="N266" s="7" t="n">
        <v>1914796.69899349</v>
      </c>
      <c r="O266" s="7" t="n">
        <v>0</v>
      </c>
      <c r="P266" s="7" t="n">
        <v>8884.67697209294</v>
      </c>
      <c r="Q266" s="7" t="n">
        <v>111346.25897081</v>
      </c>
      <c r="R266" s="7" t="n">
        <v>51157.3455000001</v>
      </c>
      <c r="S266" s="7" t="n">
        <v>0</v>
      </c>
      <c r="T266" s="7" t="n">
        <v>4605860.38565666</v>
      </c>
      <c r="U266" s="7" t="n">
        <v>847557.801963897</v>
      </c>
      <c r="V266" s="7" t="n">
        <v>588845.252129833</v>
      </c>
      <c r="W266" s="7" t="n">
        <v>12990845.9665635</v>
      </c>
      <c r="X266" s="7" t="n">
        <v>46044.579022599</v>
      </c>
      <c r="Y266" s="7" t="n">
        <v>1100740.77956557</v>
      </c>
      <c r="Z266" s="7" t="n">
        <v>0</v>
      </c>
      <c r="AA266" s="7" t="n">
        <v>276608.297084437</v>
      </c>
      <c r="AB266" s="7" t="n">
        <v>26734.4424345939</v>
      </c>
      <c r="AC266" s="7" t="n">
        <v>189053.819022982</v>
      </c>
      <c r="AD266" s="7" t="n">
        <v>822469.709527474</v>
      </c>
      <c r="AE266" s="7" t="n">
        <v>1931497.15536299</v>
      </c>
      <c r="AF266" s="7" t="n">
        <v>1903687.31499819</v>
      </c>
      <c r="AG266" s="7" t="n">
        <v>821714.749062951</v>
      </c>
      <c r="AH266" s="7" t="n">
        <v>228958.985256017</v>
      </c>
      <c r="AI266" s="7" t="n">
        <v>195591.3265</v>
      </c>
      <c r="AJ266" s="7" t="n">
        <v>6346617.49722509</v>
      </c>
      <c r="AK266" s="7" t="n">
        <v>0</v>
      </c>
      <c r="AL266" s="7" t="n">
        <v>0</v>
      </c>
      <c r="AM266" s="7" t="n">
        <v>675389.428542291</v>
      </c>
      <c r="AN266" s="7" t="n">
        <v>33041.9610000002</v>
      </c>
      <c r="AO266" s="7" t="n">
        <v>0</v>
      </c>
      <c r="AP266" s="7" t="n">
        <v>613707.54240123</v>
      </c>
      <c r="AQ266" s="7" t="n">
        <v>0</v>
      </c>
      <c r="AR266" s="7" t="n">
        <v>2510306.96933669</v>
      </c>
      <c r="AS266" s="7" t="n">
        <v>325095.31978098</v>
      </c>
      <c r="AT266" s="7" t="n">
        <v>1222034.72172422</v>
      </c>
      <c r="AU266" s="7" t="n">
        <v>0</v>
      </c>
      <c r="AV266" s="7" t="n">
        <v>4298975.25308615</v>
      </c>
      <c r="AW266" s="1" t="n">
        <f aca="false">SUM(G266:Z266)</f>
        <v>43671421.8494113</v>
      </c>
      <c r="AX266" s="1" t="n">
        <f aca="false">SUM(G266:AV266)</f>
        <v>66092906.3417576</v>
      </c>
      <c r="AY266" s="1" t="s">
        <v>266</v>
      </c>
      <c r="AZ266" s="1" t="s">
        <v>266</v>
      </c>
      <c r="BA266" s="1" t="s">
        <v>266</v>
      </c>
      <c r="BB266" s="5" t="s">
        <v>323</v>
      </c>
      <c r="BC266" s="1" t="s">
        <v>324</v>
      </c>
    </row>
    <row r="267" customFormat="false" ht="13.8" hidden="false" customHeight="false" outlineLevel="0" collapsed="false">
      <c r="A267" s="5" t="s">
        <v>321</v>
      </c>
      <c r="B267" s="5" t="s">
        <v>56</v>
      </c>
      <c r="C267" s="1" t="str">
        <f aca="false">CONCATENATE(A267,"_",B267)</f>
        <v>G_I</v>
      </c>
      <c r="E267" s="5" t="s">
        <v>346</v>
      </c>
      <c r="F267" s="6" t="n">
        <v>44040.6033680556</v>
      </c>
      <c r="G267" s="7" t="n">
        <v>1983478.05800074</v>
      </c>
      <c r="H267" s="7" t="n">
        <v>745502.892290739</v>
      </c>
      <c r="I267" s="7" t="n">
        <v>228319.506749189</v>
      </c>
      <c r="J267" s="7" t="n">
        <v>608665.384403407</v>
      </c>
      <c r="K267" s="7" t="n">
        <v>75905.2734362154</v>
      </c>
      <c r="L267" s="7" t="n">
        <v>4394.05319459452</v>
      </c>
      <c r="M267" s="7" t="n">
        <v>181258.477216755</v>
      </c>
      <c r="N267" s="7" t="n">
        <v>9020018.50002771</v>
      </c>
      <c r="O267" s="7" t="n">
        <v>11689.9052918916</v>
      </c>
      <c r="P267" s="7" t="n">
        <v>6549.52182790749</v>
      </c>
      <c r="Q267" s="7" t="n">
        <v>187793.666381623</v>
      </c>
      <c r="R267" s="7" t="n">
        <v>39619.983851351</v>
      </c>
      <c r="S267" s="7" t="n">
        <v>0</v>
      </c>
      <c r="T267" s="7" t="n">
        <v>4810152.24329593</v>
      </c>
      <c r="U267" s="7" t="n">
        <v>2328182.86698981</v>
      </c>
      <c r="V267" s="7" t="n">
        <v>1397758.84782364</v>
      </c>
      <c r="W267" s="7" t="n">
        <v>28611333.3059814</v>
      </c>
      <c r="X267" s="7" t="n">
        <v>135734.2535</v>
      </c>
      <c r="Y267" s="7" t="n">
        <v>73665.4587960581</v>
      </c>
      <c r="Z267" s="7" t="n">
        <v>0</v>
      </c>
      <c r="AA267" s="7" t="n">
        <v>1011363.61797029</v>
      </c>
      <c r="AB267" s="7" t="n">
        <v>50905.8789999991</v>
      </c>
      <c r="AC267" s="7" t="n">
        <v>605825.409209284</v>
      </c>
      <c r="AD267" s="7" t="n">
        <v>2446181.31912087</v>
      </c>
      <c r="AE267" s="7" t="n">
        <v>1197929.12179002</v>
      </c>
      <c r="AF267" s="7" t="n">
        <v>265421.0385</v>
      </c>
      <c r="AG267" s="7" t="n">
        <v>5369252.26584266</v>
      </c>
      <c r="AH267" s="7" t="n">
        <v>574468.231543712</v>
      </c>
      <c r="AI267" s="7" t="n">
        <v>2329586.819</v>
      </c>
      <c r="AJ267" s="7" t="n">
        <v>61872279.2078063</v>
      </c>
      <c r="AK267" s="7" t="n">
        <v>1262824.218</v>
      </c>
      <c r="AL267" s="7" t="n">
        <v>0</v>
      </c>
      <c r="AM267" s="7" t="n">
        <v>1721993.113</v>
      </c>
      <c r="AN267" s="7" t="n">
        <v>97665.1195000008</v>
      </c>
      <c r="AO267" s="7" t="n">
        <v>0</v>
      </c>
      <c r="AP267" s="7" t="n">
        <v>1530368.136</v>
      </c>
      <c r="AQ267" s="7" t="n">
        <v>0</v>
      </c>
      <c r="AR267" s="7" t="n">
        <v>1238802.06238723</v>
      </c>
      <c r="AS267" s="7" t="n">
        <v>202274.711653613</v>
      </c>
      <c r="AT267" s="7" t="n">
        <v>1602798.5198025</v>
      </c>
      <c r="AU267" s="7" t="n">
        <v>0</v>
      </c>
      <c r="AV267" s="7" t="n">
        <v>6962063.02282655</v>
      </c>
      <c r="AW267" s="1" t="n">
        <f aca="false">SUM(G267:Z267)</f>
        <v>50450022.199059</v>
      </c>
      <c r="AX267" s="1" t="n">
        <f aca="false">SUM(G267:AV267)</f>
        <v>140792024.012012</v>
      </c>
      <c r="AY267" s="1" t="s">
        <v>266</v>
      </c>
      <c r="AZ267" s="1" t="s">
        <v>266</v>
      </c>
      <c r="BA267" s="1" t="s">
        <v>266</v>
      </c>
      <c r="BB267" s="5" t="s">
        <v>323</v>
      </c>
      <c r="BC267" s="1" t="s">
        <v>324</v>
      </c>
    </row>
    <row r="268" customFormat="false" ht="13.8" hidden="false" customHeight="false" outlineLevel="0" collapsed="false">
      <c r="A268" s="5" t="s">
        <v>321</v>
      </c>
      <c r="B268" s="5" t="s">
        <v>56</v>
      </c>
      <c r="C268" s="1" t="str">
        <f aca="false">CONCATENATE(A268,"_",B268)</f>
        <v>G_I</v>
      </c>
      <c r="E268" s="5" t="s">
        <v>347</v>
      </c>
      <c r="F268" s="6" t="n">
        <v>44091.0016550926</v>
      </c>
      <c r="G268" s="7" t="n">
        <v>4854347.51186965</v>
      </c>
      <c r="H268" s="7" t="n">
        <v>547889.136044498</v>
      </c>
      <c r="I268" s="7" t="n">
        <v>146949.731083019</v>
      </c>
      <c r="J268" s="7" t="n">
        <v>336271.398180911</v>
      </c>
      <c r="K268" s="7" t="n">
        <v>25347.7050405408</v>
      </c>
      <c r="L268" s="7" t="n">
        <v>4099.45475891906</v>
      </c>
      <c r="M268" s="7" t="n">
        <v>164335.849171081</v>
      </c>
      <c r="N268" s="7" t="n">
        <v>4791640.06455957</v>
      </c>
      <c r="O268" s="7" t="n">
        <v>0</v>
      </c>
      <c r="P268" s="7" t="n">
        <v>6104.49769534841</v>
      </c>
      <c r="Q268" s="7" t="n">
        <v>64247.4322702711</v>
      </c>
      <c r="R268" s="7" t="n">
        <v>23614.9134932431</v>
      </c>
      <c r="S268" s="7" t="n">
        <v>0</v>
      </c>
      <c r="T268" s="7" t="n">
        <v>25019298.1138831</v>
      </c>
      <c r="U268" s="7" t="n">
        <v>2492735.55359194</v>
      </c>
      <c r="V268" s="7" t="n">
        <v>931022.92176156</v>
      </c>
      <c r="W268" s="7" t="n">
        <v>60453474.7264248</v>
      </c>
      <c r="X268" s="7" t="n">
        <v>820282.030361639</v>
      </c>
      <c r="Y268" s="7" t="n">
        <v>0</v>
      </c>
      <c r="Z268" s="7" t="n">
        <v>0</v>
      </c>
      <c r="AA268" s="7" t="n">
        <v>0</v>
      </c>
      <c r="AB268" s="7" t="n">
        <v>0</v>
      </c>
      <c r="AC268" s="7" t="n">
        <v>980145.059939377</v>
      </c>
      <c r="AD268" s="7" t="n">
        <v>4065803.12546368</v>
      </c>
      <c r="AE268" s="7" t="n">
        <v>439354.981000004</v>
      </c>
      <c r="AF268" s="7" t="n">
        <v>513199.999999999</v>
      </c>
      <c r="AG268" s="7" t="n">
        <v>58881.5169999995</v>
      </c>
      <c r="AH268" s="7" t="n">
        <v>0</v>
      </c>
      <c r="AI268" s="7" t="n">
        <v>660419.799500004</v>
      </c>
      <c r="AJ268" s="7" t="n">
        <v>54798745.7688702</v>
      </c>
      <c r="AK268" s="7" t="n">
        <v>0</v>
      </c>
      <c r="AL268" s="7" t="n">
        <v>0</v>
      </c>
      <c r="AM268" s="7" t="n">
        <v>214494.576522371</v>
      </c>
      <c r="AN268" s="7" t="n">
        <v>85379.4510000008</v>
      </c>
      <c r="AO268" s="7" t="n">
        <v>9315807.9110332</v>
      </c>
      <c r="AP268" s="7" t="n">
        <v>0</v>
      </c>
      <c r="AQ268" s="7" t="n">
        <v>4517941.1170903</v>
      </c>
      <c r="AR268" s="7" t="n">
        <v>5248938.90178149</v>
      </c>
      <c r="AS268" s="7" t="n">
        <v>892633.3686069</v>
      </c>
      <c r="AT268" s="7" t="n">
        <v>2205336.3808768</v>
      </c>
      <c r="AU268" s="7" t="n">
        <v>0</v>
      </c>
      <c r="AV268" s="7" t="n">
        <v>10878076.5546155</v>
      </c>
      <c r="AW268" s="1" t="n">
        <f aca="false">SUM(G268:Z268)</f>
        <v>100681661.04019</v>
      </c>
      <c r="AX268" s="1" t="n">
        <f aca="false">SUM(G268:AV268)</f>
        <v>195556819.55349</v>
      </c>
      <c r="AY268" s="1" t="s">
        <v>266</v>
      </c>
      <c r="AZ268" s="1" t="s">
        <v>266</v>
      </c>
      <c r="BA268" s="1" t="s">
        <v>266</v>
      </c>
      <c r="BB268" s="5" t="s">
        <v>323</v>
      </c>
      <c r="BC268" s="1" t="s">
        <v>324</v>
      </c>
    </row>
    <row r="269" customFormat="false" ht="13.8" hidden="false" customHeight="false" outlineLevel="0" collapsed="false">
      <c r="A269" s="5" t="s">
        <v>321</v>
      </c>
      <c r="B269" s="5" t="s">
        <v>56</v>
      </c>
      <c r="C269" s="1" t="str">
        <f aca="false">CONCATENATE(A269,"_",B269)</f>
        <v>G_I</v>
      </c>
      <c r="E269" s="5" t="s">
        <v>348</v>
      </c>
      <c r="F269" s="6" t="n">
        <v>44040.6421527778</v>
      </c>
      <c r="G269" s="7" t="n">
        <v>29933544.8192925</v>
      </c>
      <c r="H269" s="7" t="n">
        <v>1962121.37450851</v>
      </c>
      <c r="I269" s="7" t="n">
        <v>467605.513000005</v>
      </c>
      <c r="J269" s="7" t="n">
        <v>1338918.92149263</v>
      </c>
      <c r="K269" s="7" t="n">
        <v>190095.586689732</v>
      </c>
      <c r="L269" s="7" t="n">
        <v>20584.5115000001</v>
      </c>
      <c r="M269" s="7" t="n">
        <v>277799.897382703</v>
      </c>
      <c r="N269" s="7" t="n">
        <v>17186616.7420494</v>
      </c>
      <c r="O269" s="7" t="n">
        <v>0</v>
      </c>
      <c r="P269" s="7" t="n">
        <v>8475.96652325649</v>
      </c>
      <c r="Q269" s="7" t="n">
        <v>317678.240995681</v>
      </c>
      <c r="R269" s="7" t="n">
        <v>64612.7110405412</v>
      </c>
      <c r="S269" s="7" t="n">
        <v>0</v>
      </c>
      <c r="T269" s="7" t="n">
        <v>8296129.68430546</v>
      </c>
      <c r="U269" s="7" t="n">
        <v>1754419.76582202</v>
      </c>
      <c r="V269" s="7" t="n">
        <v>539380.051408722</v>
      </c>
      <c r="W269" s="7" t="n">
        <v>35531899.1477256</v>
      </c>
      <c r="X269" s="7" t="n">
        <v>194121.852999998</v>
      </c>
      <c r="Y269" s="7" t="n">
        <v>808428.328000001</v>
      </c>
      <c r="Z269" s="7" t="n">
        <v>0</v>
      </c>
      <c r="AA269" s="7" t="n">
        <v>2703442.3631383</v>
      </c>
      <c r="AB269" s="7" t="n">
        <v>104041.399</v>
      </c>
      <c r="AC269" s="7" t="n">
        <v>385344.407778488</v>
      </c>
      <c r="AD269" s="7" t="n">
        <v>1598960.0755744</v>
      </c>
      <c r="AE269" s="7" t="n">
        <v>0</v>
      </c>
      <c r="AF269" s="7" t="n">
        <v>256084.27280339</v>
      </c>
      <c r="AG269" s="7" t="n">
        <v>1729829.7363284</v>
      </c>
      <c r="AH269" s="7" t="n">
        <v>1609940.83652246</v>
      </c>
      <c r="AI269" s="7" t="n">
        <v>7434763.227393</v>
      </c>
      <c r="AJ269" s="7" t="n">
        <v>37716240.972241</v>
      </c>
      <c r="AK269" s="7" t="n">
        <v>4306045.67450016</v>
      </c>
      <c r="AL269" s="7" t="n">
        <v>0</v>
      </c>
      <c r="AM269" s="7" t="n">
        <v>5053088.8096821</v>
      </c>
      <c r="AN269" s="7" t="n">
        <v>95417.0950000003</v>
      </c>
      <c r="AO269" s="7" t="n">
        <v>1879348.63029733</v>
      </c>
      <c r="AP269" s="7" t="n">
        <v>980050.64120554</v>
      </c>
      <c r="AQ269" s="7" t="n">
        <v>709974.075945722</v>
      </c>
      <c r="AR269" s="7" t="n">
        <v>3068614.81448427</v>
      </c>
      <c r="AS269" s="7" t="n">
        <v>998172.401429324</v>
      </c>
      <c r="AT269" s="7" t="n">
        <v>1922192.56243801</v>
      </c>
      <c r="AU269" s="7" t="n">
        <v>0</v>
      </c>
      <c r="AV269" s="7" t="n">
        <v>10695380.2840359</v>
      </c>
      <c r="AW269" s="1" t="n">
        <f aca="false">SUM(G269:Z269)</f>
        <v>98892433.1147368</v>
      </c>
      <c r="AX269" s="1" t="n">
        <f aca="false">SUM(G269:AV269)</f>
        <v>182139365.394535</v>
      </c>
      <c r="AY269" s="1" t="s">
        <v>266</v>
      </c>
      <c r="AZ269" s="1" t="s">
        <v>266</v>
      </c>
      <c r="BA269" s="1" t="s">
        <v>266</v>
      </c>
      <c r="BB269" s="5" t="s">
        <v>323</v>
      </c>
      <c r="BC269" s="1" t="s">
        <v>324</v>
      </c>
    </row>
    <row r="270" customFormat="false" ht="13.8" hidden="false" customHeight="false" outlineLevel="0" collapsed="false">
      <c r="A270" s="5" t="s">
        <v>321</v>
      </c>
      <c r="B270" s="5" t="s">
        <v>56</v>
      </c>
      <c r="C270" s="1" t="str">
        <f aca="false">CONCATENATE(A270,"_",B270)</f>
        <v>G_I</v>
      </c>
      <c r="E270" s="5" t="s">
        <v>349</v>
      </c>
      <c r="F270" s="6" t="n">
        <v>44091.8151736111</v>
      </c>
      <c r="G270" s="7" t="n">
        <v>977745.995893242</v>
      </c>
      <c r="H270" s="7" t="n">
        <v>275663.209152927</v>
      </c>
      <c r="I270" s="7" t="n">
        <v>107981.550200772</v>
      </c>
      <c r="J270" s="7" t="n">
        <v>384033.599469516</v>
      </c>
      <c r="K270" s="7" t="n">
        <v>21789.672849189</v>
      </c>
      <c r="L270" s="7" t="n">
        <v>10283.2014221621</v>
      </c>
      <c r="M270" s="7" t="n">
        <v>221258.312025886</v>
      </c>
      <c r="N270" s="7" t="n">
        <v>3194302.27761607</v>
      </c>
      <c r="O270" s="7" t="n">
        <v>24294.7274516216</v>
      </c>
      <c r="P270" s="7" t="n">
        <v>0</v>
      </c>
      <c r="Q270" s="7" t="n">
        <v>226645.959605401</v>
      </c>
      <c r="R270" s="7" t="n">
        <v>55458.8694189181</v>
      </c>
      <c r="S270" s="7" t="n">
        <v>0</v>
      </c>
      <c r="T270" s="7" t="n">
        <v>753814.333026215</v>
      </c>
      <c r="U270" s="7" t="n">
        <v>279601.620499998</v>
      </c>
      <c r="V270" s="7" t="n">
        <v>255711.0355</v>
      </c>
      <c r="W270" s="7" t="n">
        <v>8628018.39216961</v>
      </c>
      <c r="X270" s="7" t="n">
        <v>186011.850883208</v>
      </c>
      <c r="Y270" s="7" t="n">
        <v>1419815.4335</v>
      </c>
      <c r="Z270" s="7" t="n">
        <v>0</v>
      </c>
      <c r="AA270" s="7" t="n">
        <v>822745.576092472</v>
      </c>
      <c r="AB270" s="7" t="n">
        <v>26075.7010249387</v>
      </c>
      <c r="AC270" s="7" t="n">
        <v>201237.484888878</v>
      </c>
      <c r="AD270" s="7" t="n">
        <v>808312.365758855</v>
      </c>
      <c r="AE270" s="7" t="n">
        <v>296032.133999999</v>
      </c>
      <c r="AF270" s="7" t="n">
        <v>361997.714499999</v>
      </c>
      <c r="AG270" s="7" t="n">
        <v>892132.054359659</v>
      </c>
      <c r="AH270" s="7" t="n">
        <v>599272.110783017</v>
      </c>
      <c r="AI270" s="7" t="n">
        <v>794991.482000001</v>
      </c>
      <c r="AJ270" s="7" t="n">
        <v>28986142.7547847</v>
      </c>
      <c r="AK270" s="7" t="n">
        <v>1032822.0225</v>
      </c>
      <c r="AL270" s="7" t="n">
        <v>0</v>
      </c>
      <c r="AM270" s="7" t="n">
        <v>1446026.64587013</v>
      </c>
      <c r="AN270" s="7" t="n">
        <v>61458.6227078651</v>
      </c>
      <c r="AO270" s="7" t="n">
        <v>0</v>
      </c>
      <c r="AP270" s="7" t="n">
        <v>1013580.96087663</v>
      </c>
      <c r="AQ270" s="7" t="n">
        <v>0</v>
      </c>
      <c r="AR270" s="7" t="n">
        <v>1537658.15234622</v>
      </c>
      <c r="AS270" s="7" t="n">
        <v>120003.142604925</v>
      </c>
      <c r="AT270" s="7" t="n">
        <v>1230679.61225614</v>
      </c>
      <c r="AU270" s="7" t="n">
        <v>0</v>
      </c>
      <c r="AV270" s="7" t="n">
        <v>5374310.97492423</v>
      </c>
      <c r="AW270" s="1" t="n">
        <f aca="false">SUM(G270:Z270)</f>
        <v>17022430.0406847</v>
      </c>
      <c r="AX270" s="1" t="n">
        <f aca="false">SUM(G270:AV270)</f>
        <v>62627909.5529634</v>
      </c>
      <c r="AY270" s="1" t="s">
        <v>266</v>
      </c>
      <c r="AZ270" s="1" t="s">
        <v>266</v>
      </c>
      <c r="BA270" s="1" t="s">
        <v>266</v>
      </c>
      <c r="BB270" s="5" t="s">
        <v>323</v>
      </c>
      <c r="BC270" s="1" t="s">
        <v>324</v>
      </c>
    </row>
    <row r="271" customFormat="false" ht="13.8" hidden="false" customHeight="false" outlineLevel="0" collapsed="false">
      <c r="A271" s="5" t="s">
        <v>321</v>
      </c>
      <c r="B271" s="5" t="s">
        <v>56</v>
      </c>
      <c r="C271" s="1" t="str">
        <f aca="false">CONCATENATE(A271,"_",B271)</f>
        <v>G_I</v>
      </c>
      <c r="E271" s="5" t="s">
        <v>350</v>
      </c>
      <c r="F271" s="6" t="n">
        <v>44091.8537962963</v>
      </c>
      <c r="G271" s="7" t="n">
        <v>2275997.1609629</v>
      </c>
      <c r="H271" s="7" t="n">
        <v>1198559.23137825</v>
      </c>
      <c r="I271" s="7" t="n">
        <v>378073.578916479</v>
      </c>
      <c r="J271" s="7" t="n">
        <v>825063.933430624</v>
      </c>
      <c r="K271" s="7" t="n">
        <v>36734.5294172973</v>
      </c>
      <c r="L271" s="7" t="n">
        <v>4353.53448648644</v>
      </c>
      <c r="M271" s="7" t="n">
        <v>139787.551418919</v>
      </c>
      <c r="N271" s="7" t="n">
        <v>10205239.015373</v>
      </c>
      <c r="O271" s="7" t="n">
        <v>0</v>
      </c>
      <c r="P271" s="7" t="n">
        <v>7335.35007674404</v>
      </c>
      <c r="Q271" s="7" t="n">
        <v>77558.7049875664</v>
      </c>
      <c r="R271" s="7" t="n">
        <v>15684.6522432434</v>
      </c>
      <c r="S271" s="7" t="n">
        <v>0</v>
      </c>
      <c r="T271" s="7" t="n">
        <v>1597866.17875828</v>
      </c>
      <c r="U271" s="7" t="n">
        <v>894861.774372872</v>
      </c>
      <c r="V271" s="7" t="n">
        <v>644338.339485859</v>
      </c>
      <c r="W271" s="7" t="n">
        <v>13221721.2384069</v>
      </c>
      <c r="X271" s="7" t="n">
        <v>368689.870219543</v>
      </c>
      <c r="Y271" s="7" t="n">
        <v>674351.4855</v>
      </c>
      <c r="Z271" s="7" t="n">
        <v>0</v>
      </c>
      <c r="AA271" s="7" t="n">
        <v>0</v>
      </c>
      <c r="AB271" s="7" t="n">
        <v>1953817.60562556</v>
      </c>
      <c r="AC271" s="7" t="n">
        <v>592843.872212591</v>
      </c>
      <c r="AD271" s="7" t="n">
        <v>2399892.31203063</v>
      </c>
      <c r="AE271" s="7" t="n">
        <v>2873268.8180225</v>
      </c>
      <c r="AF271" s="7" t="n">
        <v>2126997.729683</v>
      </c>
      <c r="AG271" s="7" t="n">
        <v>392498.7065</v>
      </c>
      <c r="AH271" s="7" t="n">
        <v>0</v>
      </c>
      <c r="AI271" s="7" t="n">
        <v>387465.037499999</v>
      </c>
      <c r="AJ271" s="7" t="n">
        <v>35457893.591518</v>
      </c>
      <c r="AK271" s="7" t="n">
        <v>201715.116500003</v>
      </c>
      <c r="AL271" s="7" t="n">
        <v>0</v>
      </c>
      <c r="AM271" s="7" t="n">
        <v>442884.030500003</v>
      </c>
      <c r="AN271" s="7" t="n">
        <v>305473.610499998</v>
      </c>
      <c r="AO271" s="7" t="n">
        <v>0</v>
      </c>
      <c r="AP271" s="7" t="n">
        <v>1007307.33498706</v>
      </c>
      <c r="AQ271" s="7" t="n">
        <v>0</v>
      </c>
      <c r="AR271" s="7" t="n">
        <v>2083178.0620368</v>
      </c>
      <c r="AS271" s="7" t="n">
        <v>92712.7058129926</v>
      </c>
      <c r="AT271" s="7" t="n">
        <v>962780.880637741</v>
      </c>
      <c r="AU271" s="7" t="n">
        <v>0</v>
      </c>
      <c r="AV271" s="7" t="n">
        <v>3313710.41866284</v>
      </c>
      <c r="AW271" s="1" t="n">
        <f aca="false">SUM(G271:Z271)</f>
        <v>32566216.129435</v>
      </c>
      <c r="AX271" s="1" t="n">
        <f aca="false">SUM(G271:AV271)</f>
        <v>87160655.9621647</v>
      </c>
      <c r="AY271" s="1" t="s">
        <v>266</v>
      </c>
      <c r="AZ271" s="1" t="s">
        <v>266</v>
      </c>
      <c r="BA271" s="1" t="s">
        <v>266</v>
      </c>
      <c r="BB271" s="5" t="s">
        <v>323</v>
      </c>
      <c r="BC271" s="1" t="s">
        <v>324</v>
      </c>
    </row>
    <row r="272" customFormat="false" ht="13.8" hidden="false" customHeight="false" outlineLevel="0" collapsed="false">
      <c r="A272" s="5" t="s">
        <v>321</v>
      </c>
      <c r="B272" s="5" t="s">
        <v>56</v>
      </c>
      <c r="C272" s="1" t="str">
        <f aca="false">CONCATENATE(A272,"_",B272)</f>
        <v>G_I</v>
      </c>
      <c r="E272" s="5" t="s">
        <v>351</v>
      </c>
      <c r="F272" s="6" t="n">
        <v>44103.2556481482</v>
      </c>
      <c r="G272" s="7" t="n">
        <v>4499473.42402746</v>
      </c>
      <c r="H272" s="7" t="n">
        <v>471562.386113367</v>
      </c>
      <c r="I272" s="7" t="n">
        <v>206544.060038233</v>
      </c>
      <c r="J272" s="7" t="n">
        <v>904839.601977231</v>
      </c>
      <c r="K272" s="7" t="n">
        <v>78805.3978756743</v>
      </c>
      <c r="L272" s="7" t="n">
        <v>28473.9020924322</v>
      </c>
      <c r="M272" s="7" t="n">
        <v>586722.145514501</v>
      </c>
      <c r="N272" s="7" t="n">
        <v>4611319.38622286</v>
      </c>
      <c r="O272" s="7" t="n">
        <v>76585.3610000012</v>
      </c>
      <c r="P272" s="7" t="n">
        <v>0</v>
      </c>
      <c r="Q272" s="7" t="n">
        <v>941711.91445979</v>
      </c>
      <c r="R272" s="7" t="n">
        <v>109459.2715</v>
      </c>
      <c r="S272" s="7" t="n">
        <v>0</v>
      </c>
      <c r="T272" s="7" t="n">
        <v>1380454.79118162</v>
      </c>
      <c r="U272" s="7" t="n">
        <v>2177553.30313454</v>
      </c>
      <c r="V272" s="7" t="n">
        <v>538731.496749183</v>
      </c>
      <c r="W272" s="7" t="n">
        <v>24505534.1484278</v>
      </c>
      <c r="X272" s="7" t="n">
        <v>1748878.16849785</v>
      </c>
      <c r="Y272" s="7" t="n">
        <v>2633550.48490944</v>
      </c>
      <c r="Z272" s="7" t="n">
        <v>0</v>
      </c>
      <c r="AA272" s="7" t="n">
        <v>618385.532089366</v>
      </c>
      <c r="AB272" s="7" t="n">
        <v>37411.83011081</v>
      </c>
      <c r="AC272" s="7" t="n">
        <v>316549.10088376</v>
      </c>
      <c r="AD272" s="7" t="n">
        <v>1260526.29489897</v>
      </c>
      <c r="AE272" s="7" t="n">
        <v>2983524.08807543</v>
      </c>
      <c r="AF272" s="7" t="n">
        <v>2892048.62312211</v>
      </c>
      <c r="AG272" s="7" t="n">
        <v>1770900.42209798</v>
      </c>
      <c r="AH272" s="7" t="n">
        <v>428191.381418556</v>
      </c>
      <c r="AI272" s="7" t="n">
        <v>381736.259999999</v>
      </c>
      <c r="AJ272" s="7" t="n">
        <v>32398863.7716382</v>
      </c>
      <c r="AK272" s="7" t="n">
        <v>850837.894500005</v>
      </c>
      <c r="AL272" s="7" t="n">
        <v>0</v>
      </c>
      <c r="AM272" s="7" t="n">
        <v>2146010.470126</v>
      </c>
      <c r="AN272" s="7" t="n">
        <v>187725.535499998</v>
      </c>
      <c r="AO272" s="7" t="n">
        <v>2886607.32095956</v>
      </c>
      <c r="AP272" s="7" t="n">
        <v>0</v>
      </c>
      <c r="AQ272" s="7" t="n">
        <v>3082478.64319105</v>
      </c>
      <c r="AR272" s="7" t="n">
        <v>823229.261560248</v>
      </c>
      <c r="AS272" s="7" t="n">
        <v>273554.968681563</v>
      </c>
      <c r="AT272" s="7" t="n">
        <v>2985949.57928242</v>
      </c>
      <c r="AU272" s="7" t="n">
        <v>0</v>
      </c>
      <c r="AV272" s="7" t="n">
        <v>16018702.9412412</v>
      </c>
      <c r="AW272" s="1" t="n">
        <f aca="false">SUM(G272:Z272)</f>
        <v>45500199.243722</v>
      </c>
      <c r="AX272" s="1" t="n">
        <f aca="false">SUM(G272:AV272)</f>
        <v>117843433.163099</v>
      </c>
      <c r="AY272" s="1" t="s">
        <v>266</v>
      </c>
      <c r="AZ272" s="1" t="s">
        <v>266</v>
      </c>
      <c r="BA272" s="1" t="s">
        <v>266</v>
      </c>
      <c r="BB272" s="5" t="s">
        <v>323</v>
      </c>
      <c r="BC272" s="1" t="s">
        <v>324</v>
      </c>
    </row>
    <row r="273" customFormat="false" ht="13.8" hidden="false" customHeight="false" outlineLevel="0" collapsed="false">
      <c r="A273" s="5" t="s">
        <v>321</v>
      </c>
      <c r="B273" s="5" t="s">
        <v>56</v>
      </c>
      <c r="C273" s="1" t="str">
        <f aca="false">CONCATENATE(A273,"_",B273)</f>
        <v>G_I</v>
      </c>
      <c r="E273" s="5" t="s">
        <v>352</v>
      </c>
      <c r="F273" s="6" t="n">
        <v>44091.9310532407</v>
      </c>
      <c r="G273" s="7" t="n">
        <v>10005829.7069304</v>
      </c>
      <c r="H273" s="7" t="n">
        <v>931941.747302641</v>
      </c>
      <c r="I273" s="7" t="n">
        <v>277170.238870764</v>
      </c>
      <c r="J273" s="7" t="n">
        <v>1552895.04093519</v>
      </c>
      <c r="K273" s="7" t="n">
        <v>90485.7267427016</v>
      </c>
      <c r="L273" s="7" t="n">
        <v>55213.3591648643</v>
      </c>
      <c r="M273" s="7" t="n">
        <v>867957.590951157</v>
      </c>
      <c r="N273" s="7" t="n">
        <v>8931759.66290288</v>
      </c>
      <c r="O273" s="7" t="n">
        <v>109590.335500001</v>
      </c>
      <c r="P273" s="7" t="n">
        <v>0</v>
      </c>
      <c r="Q273" s="7" t="n">
        <v>1472568.78746402</v>
      </c>
      <c r="R273" s="7" t="n">
        <v>239852.760533787</v>
      </c>
      <c r="S273" s="7" t="n">
        <v>0</v>
      </c>
      <c r="T273" s="7" t="n">
        <v>4350557.22757622</v>
      </c>
      <c r="U273" s="7" t="n">
        <v>960358.211988422</v>
      </c>
      <c r="V273" s="7" t="n">
        <v>823275.554746221</v>
      </c>
      <c r="W273" s="7" t="n">
        <v>17819215.4774184</v>
      </c>
      <c r="X273" s="7" t="n">
        <v>0</v>
      </c>
      <c r="Y273" s="7" t="n">
        <v>1410599.33352782</v>
      </c>
      <c r="Z273" s="7" t="n">
        <v>0</v>
      </c>
      <c r="AA273" s="7" t="n">
        <v>0</v>
      </c>
      <c r="AB273" s="7" t="n">
        <v>0</v>
      </c>
      <c r="AC273" s="7" t="n">
        <v>163982.640499999</v>
      </c>
      <c r="AD273" s="7" t="n">
        <v>753273.795579531</v>
      </c>
      <c r="AE273" s="7" t="n">
        <v>750742.005895503</v>
      </c>
      <c r="AF273" s="7" t="n">
        <v>857452.191792801</v>
      </c>
      <c r="AG273" s="7" t="n">
        <v>4181780.31752793</v>
      </c>
      <c r="AH273" s="7" t="n">
        <v>0</v>
      </c>
      <c r="AI273" s="7" t="n">
        <v>132027.2235</v>
      </c>
      <c r="AJ273" s="7" t="n">
        <v>14292209.681097</v>
      </c>
      <c r="AK273" s="7" t="n">
        <v>0</v>
      </c>
      <c r="AL273" s="7" t="n">
        <v>0</v>
      </c>
      <c r="AM273" s="7" t="n">
        <v>141244.524500001</v>
      </c>
      <c r="AN273" s="7" t="n">
        <v>0</v>
      </c>
      <c r="AO273" s="7" t="n">
        <v>0</v>
      </c>
      <c r="AP273" s="7" t="n">
        <v>258157.3665</v>
      </c>
      <c r="AQ273" s="7" t="n">
        <v>0</v>
      </c>
      <c r="AR273" s="7" t="n">
        <v>623322.540309508</v>
      </c>
      <c r="AS273" s="7" t="n">
        <v>231402.781322365</v>
      </c>
      <c r="AT273" s="7" t="n">
        <v>1352976.28220998</v>
      </c>
      <c r="AU273" s="7" t="n">
        <v>0</v>
      </c>
      <c r="AV273" s="7" t="n">
        <v>7671861.42791121</v>
      </c>
      <c r="AW273" s="1" t="n">
        <f aca="false">SUM(G273:Z273)</f>
        <v>49899270.7625555</v>
      </c>
      <c r="AX273" s="1" t="n">
        <f aca="false">SUM(G273:AV273)</f>
        <v>81309703.5412013</v>
      </c>
      <c r="AY273" s="1" t="s">
        <v>266</v>
      </c>
      <c r="AZ273" s="1" t="s">
        <v>266</v>
      </c>
      <c r="BA273" s="1" t="s">
        <v>266</v>
      </c>
      <c r="BB273" s="5" t="s">
        <v>323</v>
      </c>
      <c r="BC273" s="1" t="s">
        <v>324</v>
      </c>
    </row>
    <row r="274" customFormat="false" ht="13.8" hidden="false" customHeight="false" outlineLevel="0" collapsed="false">
      <c r="A274" s="5" t="s">
        <v>321</v>
      </c>
      <c r="B274" s="5" t="s">
        <v>56</v>
      </c>
      <c r="C274" s="1" t="str">
        <f aca="false">CONCATENATE(A274,"_",B274)</f>
        <v>G_I</v>
      </c>
      <c r="E274" s="5" t="s">
        <v>353</v>
      </c>
      <c r="F274" s="6" t="n">
        <v>44091.9696412037</v>
      </c>
      <c r="G274" s="7" t="n">
        <v>3522519.43696742</v>
      </c>
      <c r="H274" s="7" t="n">
        <v>944147.046400723</v>
      </c>
      <c r="I274" s="7" t="n">
        <v>238573.101570187</v>
      </c>
      <c r="J274" s="7" t="n">
        <v>1472206.03608061</v>
      </c>
      <c r="K274" s="7" t="n">
        <v>67334.7883205396</v>
      </c>
      <c r="L274" s="7" t="n">
        <v>61058.1360124317</v>
      </c>
      <c r="M274" s="7" t="n">
        <v>1298553.07454842</v>
      </c>
      <c r="N274" s="7" t="n">
        <v>6488143.96847436</v>
      </c>
      <c r="O274" s="7" t="n">
        <v>184278.558500001</v>
      </c>
      <c r="P274" s="7" t="n">
        <v>0</v>
      </c>
      <c r="Q274" s="7" t="n">
        <v>2141570.14021267</v>
      </c>
      <c r="R274" s="7" t="n">
        <v>400108.316800919</v>
      </c>
      <c r="S274" s="7" t="n">
        <v>0</v>
      </c>
      <c r="T274" s="7" t="n">
        <v>3735530.19078932</v>
      </c>
      <c r="U274" s="7" t="n">
        <v>986847.046275387</v>
      </c>
      <c r="V274" s="7" t="n">
        <v>1059918.39278038</v>
      </c>
      <c r="W274" s="7" t="n">
        <v>9915719.06044278</v>
      </c>
      <c r="X274" s="7" t="n">
        <v>39908.4814999995</v>
      </c>
      <c r="Y274" s="7" t="n">
        <v>2508618.75350162</v>
      </c>
      <c r="Z274" s="7" t="n">
        <v>0</v>
      </c>
      <c r="AA274" s="7" t="n">
        <v>0</v>
      </c>
      <c r="AB274" s="7" t="n">
        <v>0</v>
      </c>
      <c r="AC274" s="7" t="n">
        <v>325128.558459016</v>
      </c>
      <c r="AD274" s="7" t="n">
        <v>1309675.98392209</v>
      </c>
      <c r="AE274" s="7" t="n">
        <v>944197.373500007</v>
      </c>
      <c r="AF274" s="7" t="n">
        <v>532151.946000003</v>
      </c>
      <c r="AG274" s="7" t="n">
        <v>125296.359834975</v>
      </c>
      <c r="AH274" s="7" t="n">
        <v>0</v>
      </c>
      <c r="AI274" s="7" t="n">
        <v>306712.771</v>
      </c>
      <c r="AJ274" s="7" t="n">
        <v>20967958.0273404</v>
      </c>
      <c r="AK274" s="7" t="n">
        <v>0</v>
      </c>
      <c r="AL274" s="7" t="n">
        <v>0</v>
      </c>
      <c r="AM274" s="7" t="n">
        <v>172676.889499999</v>
      </c>
      <c r="AN274" s="7" t="n">
        <v>73795.788387642</v>
      </c>
      <c r="AO274" s="7" t="n">
        <v>0</v>
      </c>
      <c r="AP274" s="7" t="n">
        <v>576014.76943898</v>
      </c>
      <c r="AQ274" s="7" t="n">
        <v>0</v>
      </c>
      <c r="AR274" s="7" t="n">
        <v>1025219.37871286</v>
      </c>
      <c r="AS274" s="7" t="n">
        <v>430890.405338809</v>
      </c>
      <c r="AT274" s="7" t="n">
        <v>583572.295126259</v>
      </c>
      <c r="AU274" s="7" t="n">
        <v>0</v>
      </c>
      <c r="AV274" s="7" t="n">
        <v>2188981.78124617</v>
      </c>
      <c r="AW274" s="1" t="n">
        <f aca="false">SUM(G274:Z274)</f>
        <v>35065034.5291778</v>
      </c>
      <c r="AX274" s="1" t="n">
        <f aca="false">SUM(G274:AV274)</f>
        <v>64627306.856985</v>
      </c>
      <c r="AY274" s="1" t="s">
        <v>266</v>
      </c>
      <c r="AZ274" s="1" t="s">
        <v>266</v>
      </c>
      <c r="BA274" s="1" t="s">
        <v>266</v>
      </c>
      <c r="BB274" s="5" t="s">
        <v>323</v>
      </c>
      <c r="BC274" s="1" t="s">
        <v>324</v>
      </c>
    </row>
    <row r="275" customFormat="false" ht="13.8" hidden="false" customHeight="false" outlineLevel="0" collapsed="false">
      <c r="A275" s="5" t="s">
        <v>321</v>
      </c>
      <c r="B275" s="5" t="s">
        <v>56</v>
      </c>
      <c r="C275" s="1" t="str">
        <f aca="false">CONCATENATE(A275,"_",B275)</f>
        <v>G_I</v>
      </c>
      <c r="D275" s="1" t="n">
        <v>1</v>
      </c>
      <c r="E275" s="9" t="s">
        <v>354</v>
      </c>
      <c r="F275" s="10" t="n">
        <v>44536.5650115741</v>
      </c>
      <c r="G275" s="11" t="n">
        <v>16364348.7542798</v>
      </c>
      <c r="H275" s="11" t="n">
        <v>1729568.91853584</v>
      </c>
      <c r="I275" s="11" t="n">
        <v>441611.413000001</v>
      </c>
      <c r="J275" s="11" t="n">
        <v>1833938.615541</v>
      </c>
      <c r="K275" s="11" t="n">
        <v>231293.66758886</v>
      </c>
      <c r="L275" s="11" t="n">
        <v>58801.7148594596</v>
      </c>
      <c r="M275" s="11" t="n">
        <v>953185.760101001</v>
      </c>
      <c r="N275" s="11" t="n">
        <v>13686499.4570613</v>
      </c>
      <c r="O275" s="11" t="n">
        <v>2190405.33259872</v>
      </c>
      <c r="P275" s="11" t="n">
        <v>113618.434410365</v>
      </c>
      <c r="Q275" s="11" t="n">
        <v>1590387.67666777</v>
      </c>
      <c r="R275" s="11" t="n">
        <v>358345.936999999</v>
      </c>
      <c r="S275" s="11" t="n">
        <v>559763.189500005</v>
      </c>
      <c r="T275" s="11" t="n">
        <v>6777435.14793917</v>
      </c>
      <c r="U275" s="11" t="n">
        <v>3235327.79218118</v>
      </c>
      <c r="V275" s="11" t="n">
        <v>1416864.48085511</v>
      </c>
      <c r="W275" s="11" t="n">
        <v>38938070.0409752</v>
      </c>
      <c r="X275" s="11" t="n">
        <v>553914.687586522</v>
      </c>
      <c r="Y275" s="11" t="n">
        <v>978940.391541484</v>
      </c>
      <c r="Z275" s="11" t="n">
        <v>1886435.24232028</v>
      </c>
      <c r="AA275" s="11" t="n">
        <v>985385.485649224</v>
      </c>
      <c r="AB275" s="11" t="n">
        <v>227142.990461543</v>
      </c>
      <c r="AC275" s="11" t="n">
        <v>712426.994000018</v>
      </c>
      <c r="AD275" s="11" t="n">
        <v>2857833.61000767</v>
      </c>
      <c r="AE275" s="11" t="n">
        <v>1890365.18246706</v>
      </c>
      <c r="AF275" s="11" t="n">
        <v>2197014.54510156</v>
      </c>
      <c r="AG275" s="11" t="n">
        <v>4751674.48179001</v>
      </c>
      <c r="AH275" s="11" t="n">
        <v>83943.3512958583</v>
      </c>
      <c r="AI275" s="11" t="n">
        <v>1056768.31775974</v>
      </c>
      <c r="AJ275" s="11" t="n">
        <v>46457682.7327579</v>
      </c>
      <c r="AK275" s="11" t="n">
        <v>1470744.8135</v>
      </c>
      <c r="AL275" s="11" t="n">
        <v>0</v>
      </c>
      <c r="AM275" s="11" t="n">
        <v>1493742.4036459</v>
      </c>
      <c r="AN275" s="11" t="n">
        <v>3249152.92690187</v>
      </c>
      <c r="AO275" s="11" t="n">
        <v>2459359.06596952</v>
      </c>
      <c r="AP275" s="11" t="n">
        <v>1249308.5845</v>
      </c>
      <c r="AQ275" s="11" t="n">
        <v>0</v>
      </c>
      <c r="AR275" s="11" t="n">
        <v>7819807.42458153</v>
      </c>
      <c r="AS275" s="11" t="n">
        <v>671529.1791125</v>
      </c>
      <c r="AT275" s="11" t="n">
        <v>3732030.92936651</v>
      </c>
      <c r="AU275" s="11" t="n">
        <v>0</v>
      </c>
      <c r="AV275" s="11" t="n">
        <v>7378982.36830031</v>
      </c>
      <c r="AW275" s="1" t="n">
        <f aca="false">SUM(G275:Z275)</f>
        <v>93898756.6545431</v>
      </c>
      <c r="AX275" s="1" t="n">
        <f aca="false">SUM(G275:AV275)</f>
        <v>184643652.041712</v>
      </c>
      <c r="AY275" s="1" t="s">
        <v>266</v>
      </c>
      <c r="AZ275" s="1" t="s">
        <v>266</v>
      </c>
      <c r="BA275" s="1" t="s">
        <v>266</v>
      </c>
      <c r="BB275" s="5" t="s">
        <v>323</v>
      </c>
      <c r="BC275" s="1" t="s">
        <v>324</v>
      </c>
    </row>
    <row r="276" customFormat="false" ht="13.8" hidden="false" customHeight="false" outlineLevel="0" collapsed="false">
      <c r="A276" s="1" t="s">
        <v>321</v>
      </c>
      <c r="B276" s="1" t="s">
        <v>91</v>
      </c>
      <c r="C276" s="1" t="str">
        <f aca="false">CONCATENATE(A276,"_",B276)</f>
        <v>G_II </v>
      </c>
      <c r="E276" s="5" t="s">
        <v>355</v>
      </c>
      <c r="F276" s="6" t="n">
        <v>44090.5761342593</v>
      </c>
      <c r="G276" s="7" t="n">
        <v>8514.50200000006</v>
      </c>
      <c r="H276" s="7" t="n">
        <v>0</v>
      </c>
      <c r="I276" s="7" t="n">
        <v>0</v>
      </c>
      <c r="J276" s="7" t="n">
        <v>0</v>
      </c>
      <c r="K276" s="7" t="n">
        <v>5251.46349351348</v>
      </c>
      <c r="L276" s="7" t="n">
        <v>0</v>
      </c>
      <c r="M276" s="7" t="n">
        <v>0</v>
      </c>
      <c r="N276" s="7" t="n">
        <v>34184.1696300841</v>
      </c>
      <c r="O276" s="7" t="n">
        <v>0</v>
      </c>
      <c r="P276" s="7" t="n">
        <v>0</v>
      </c>
      <c r="Q276" s="7" t="n">
        <v>22420.9476622563</v>
      </c>
      <c r="R276" s="7" t="n">
        <v>6718269.31247106</v>
      </c>
      <c r="S276" s="7" t="n">
        <v>0</v>
      </c>
      <c r="T276" s="7" t="n">
        <v>2561567.20806854</v>
      </c>
      <c r="U276" s="7" t="n">
        <v>480156.152407851</v>
      </c>
      <c r="V276" s="7" t="n">
        <v>259742.464499997</v>
      </c>
      <c r="W276" s="7" t="n">
        <v>7833561.99528389</v>
      </c>
      <c r="X276" s="7" t="n">
        <v>854954.686175292</v>
      </c>
      <c r="Y276" s="7" t="n">
        <v>0</v>
      </c>
      <c r="Z276" s="7" t="n">
        <v>0</v>
      </c>
      <c r="AA276" s="7" t="n">
        <v>270007.530536018</v>
      </c>
      <c r="AB276" s="7" t="n">
        <v>0</v>
      </c>
      <c r="AC276" s="7" t="n">
        <v>332583.669357435</v>
      </c>
      <c r="AD276" s="7" t="n">
        <v>1378156.34832936</v>
      </c>
      <c r="AE276" s="7" t="n">
        <v>175966.694017241</v>
      </c>
      <c r="AF276" s="7" t="n">
        <v>268674.261500003</v>
      </c>
      <c r="AG276" s="7" t="n">
        <v>2321204.99330545</v>
      </c>
      <c r="AH276" s="7" t="n">
        <v>350444.071537127</v>
      </c>
      <c r="AI276" s="7" t="n">
        <v>108943.50741133</v>
      </c>
      <c r="AJ276" s="7" t="n">
        <v>16183007.8806862</v>
      </c>
      <c r="AK276" s="7" t="n">
        <v>637254.475000003</v>
      </c>
      <c r="AL276" s="7" t="n">
        <v>0</v>
      </c>
      <c r="AM276" s="7" t="n">
        <v>653349.039500002</v>
      </c>
      <c r="AN276" s="7" t="n">
        <v>0</v>
      </c>
      <c r="AO276" s="7" t="n">
        <v>0</v>
      </c>
      <c r="AP276" s="7" t="n">
        <v>572517.42453917</v>
      </c>
      <c r="AQ276" s="7" t="n">
        <v>0</v>
      </c>
      <c r="AR276" s="7" t="n">
        <v>4646758.47389625</v>
      </c>
      <c r="AS276" s="7" t="n">
        <v>93003.6891931651</v>
      </c>
      <c r="AT276" s="7" t="n">
        <v>0</v>
      </c>
      <c r="AU276" s="7" t="n">
        <v>0</v>
      </c>
      <c r="AV276" s="7" t="n">
        <v>0</v>
      </c>
      <c r="AW276" s="1" t="n">
        <f aca="false">SUM(G276:Z276)</f>
        <v>18778622.9016925</v>
      </c>
      <c r="AX276" s="1" t="n">
        <f aca="false">SUM(G276:AV276)</f>
        <v>46770494.9605012</v>
      </c>
      <c r="AY276" s="1" t="s">
        <v>266</v>
      </c>
      <c r="AZ276" s="1" t="s">
        <v>266</v>
      </c>
      <c r="BA276" s="1" t="s">
        <v>266</v>
      </c>
      <c r="BB276" s="5" t="s">
        <v>323</v>
      </c>
      <c r="BC276" s="1" t="s">
        <v>356</v>
      </c>
    </row>
    <row r="277" customFormat="false" ht="13.8" hidden="false" customHeight="false" outlineLevel="0" collapsed="false">
      <c r="A277" s="1" t="s">
        <v>321</v>
      </c>
      <c r="B277" s="1" t="s">
        <v>91</v>
      </c>
      <c r="C277" s="1" t="str">
        <f aca="false">CONCATENATE(A277,"_",B277)</f>
        <v>G_II </v>
      </c>
      <c r="E277" s="5" t="s">
        <v>357</v>
      </c>
      <c r="F277" s="6" t="n">
        <v>44090.2275810185</v>
      </c>
      <c r="G277" s="7" t="n">
        <v>6842.87387486481</v>
      </c>
      <c r="H277" s="7" t="n">
        <v>0</v>
      </c>
      <c r="I277" s="7" t="n">
        <v>0</v>
      </c>
      <c r="J277" s="7" t="n">
        <v>0</v>
      </c>
      <c r="K277" s="7" t="n">
        <v>7176.94359189196</v>
      </c>
      <c r="L277" s="7" t="n">
        <v>0</v>
      </c>
      <c r="M277" s="7" t="n">
        <v>0</v>
      </c>
      <c r="N277" s="7" t="n">
        <v>28982.3305</v>
      </c>
      <c r="O277" s="7" t="n">
        <v>0</v>
      </c>
      <c r="P277" s="7" t="n">
        <v>0</v>
      </c>
      <c r="Q277" s="7" t="n">
        <v>9674.58822980477</v>
      </c>
      <c r="R277" s="7" t="n">
        <v>2034302.70086304</v>
      </c>
      <c r="S277" s="7" t="n">
        <v>0</v>
      </c>
      <c r="T277" s="7" t="n">
        <v>9964574.91789467</v>
      </c>
      <c r="U277" s="7" t="n">
        <v>744231.52645457</v>
      </c>
      <c r="V277" s="7" t="n">
        <v>496092.034707691</v>
      </c>
      <c r="W277" s="7" t="n">
        <v>15766874.30983</v>
      </c>
      <c r="X277" s="7" t="n">
        <v>122180.987694299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281656.322168082</v>
      </c>
      <c r="AD277" s="7" t="n">
        <v>1068864.14147953</v>
      </c>
      <c r="AE277" s="7" t="n">
        <v>4502.36800000002</v>
      </c>
      <c r="AF277" s="7" t="n">
        <v>130419.9265</v>
      </c>
      <c r="AG277" s="7" t="n">
        <v>121593.987348771</v>
      </c>
      <c r="AH277" s="7" t="n">
        <v>0</v>
      </c>
      <c r="AI277" s="7" t="n">
        <v>39383.787700493</v>
      </c>
      <c r="AJ277" s="7" t="n">
        <v>24311867.1980361</v>
      </c>
      <c r="AK277" s="7" t="n">
        <v>0</v>
      </c>
      <c r="AL277" s="7" t="n">
        <v>0</v>
      </c>
      <c r="AM277" s="7" t="n">
        <v>0</v>
      </c>
      <c r="AN277" s="7" t="n">
        <v>0</v>
      </c>
      <c r="AO277" s="7" t="n">
        <v>0</v>
      </c>
      <c r="AP277" s="7" t="n">
        <v>486581.855499998</v>
      </c>
      <c r="AQ277" s="7" t="n">
        <v>0</v>
      </c>
      <c r="AR277" s="7" t="n">
        <v>5119631.49488175</v>
      </c>
      <c r="AS277" s="7" t="n">
        <v>271517.053549694</v>
      </c>
      <c r="AT277" s="7" t="n">
        <v>964790.291880786</v>
      </c>
      <c r="AU277" s="7" t="n">
        <v>0</v>
      </c>
      <c r="AV277" s="7" t="n">
        <v>4767719.92989669</v>
      </c>
      <c r="AW277" s="1" t="n">
        <f aca="false">SUM(G277:Z277)</f>
        <v>29180933.2136408</v>
      </c>
      <c r="AX277" s="1" t="n">
        <f aca="false">SUM(G277:AV277)</f>
        <v>66749461.5705827</v>
      </c>
      <c r="AY277" s="1" t="s">
        <v>266</v>
      </c>
      <c r="AZ277" s="1" t="s">
        <v>266</v>
      </c>
      <c r="BA277" s="1" t="s">
        <v>266</v>
      </c>
      <c r="BB277" s="5" t="s">
        <v>323</v>
      </c>
      <c r="BC277" s="1" t="s">
        <v>356</v>
      </c>
    </row>
    <row r="278" customFormat="false" ht="13.8" hidden="false" customHeight="false" outlineLevel="0" collapsed="false">
      <c r="A278" s="1" t="s">
        <v>321</v>
      </c>
      <c r="B278" s="1" t="s">
        <v>91</v>
      </c>
      <c r="C278" s="1" t="str">
        <f aca="false">CONCATENATE(A278,"_",B278)</f>
        <v>G_II </v>
      </c>
      <c r="E278" s="5" t="s">
        <v>358</v>
      </c>
      <c r="F278" s="6" t="n">
        <v>44090.2664583333</v>
      </c>
      <c r="G278" s="7" t="n">
        <v>5556754.28074763</v>
      </c>
      <c r="H278" s="7" t="n">
        <v>474410.631689523</v>
      </c>
      <c r="I278" s="7" t="n">
        <v>123476.900123518</v>
      </c>
      <c r="J278" s="7" t="n">
        <v>308154.351200456</v>
      </c>
      <c r="K278" s="7" t="n">
        <v>34677.3427783775</v>
      </c>
      <c r="L278" s="7" t="n">
        <v>4174.11581894137</v>
      </c>
      <c r="M278" s="7" t="n">
        <v>159215.717999999</v>
      </c>
      <c r="N278" s="7" t="n">
        <v>3761410.13845803</v>
      </c>
      <c r="O278" s="7" t="n">
        <v>0</v>
      </c>
      <c r="P278" s="7" t="n">
        <v>5197.08304943847</v>
      </c>
      <c r="Q278" s="7" t="n">
        <v>55519.4542479124</v>
      </c>
      <c r="R278" s="7" t="n">
        <v>7324840.43365238</v>
      </c>
      <c r="S278" s="7" t="n">
        <v>0</v>
      </c>
      <c r="T278" s="7" t="n">
        <v>14476308.7307297</v>
      </c>
      <c r="U278" s="7" t="n">
        <v>2312967.93414305</v>
      </c>
      <c r="V278" s="7" t="n">
        <v>2427976.14084881</v>
      </c>
      <c r="W278" s="7" t="n">
        <v>37303277.0233309</v>
      </c>
      <c r="X278" s="7" t="n">
        <v>48108.2758029248</v>
      </c>
      <c r="Y278" s="7" t="n">
        <v>372235.303381921</v>
      </c>
      <c r="Z278" s="7" t="n">
        <v>0</v>
      </c>
      <c r="AA278" s="7" t="n">
        <v>645339.069597533</v>
      </c>
      <c r="AB278" s="7" t="n">
        <v>19792.6444279643</v>
      </c>
      <c r="AC278" s="7" t="n">
        <v>336831.885755708</v>
      </c>
      <c r="AD278" s="7" t="n">
        <v>1427798.87608813</v>
      </c>
      <c r="AE278" s="7" t="n">
        <v>1616287.40975265</v>
      </c>
      <c r="AF278" s="7" t="n">
        <v>1690773.44911123</v>
      </c>
      <c r="AG278" s="7" t="n">
        <v>4546574.64720623</v>
      </c>
      <c r="AH278" s="7" t="n">
        <v>1271522.61624874</v>
      </c>
      <c r="AI278" s="7" t="n">
        <v>237484.339132021</v>
      </c>
      <c r="AJ278" s="7" t="n">
        <v>24944363.452074</v>
      </c>
      <c r="AK278" s="7" t="n">
        <v>1417238.86850905</v>
      </c>
      <c r="AL278" s="7" t="n">
        <v>0</v>
      </c>
      <c r="AM278" s="7" t="n">
        <v>1642050.505</v>
      </c>
      <c r="AN278" s="7" t="n">
        <v>73156.925500001</v>
      </c>
      <c r="AO278" s="7" t="n">
        <v>0</v>
      </c>
      <c r="AP278" s="7" t="n">
        <v>714972.013805017</v>
      </c>
      <c r="AQ278" s="7" t="n">
        <v>0</v>
      </c>
      <c r="AR278" s="7" t="n">
        <v>609119.319182602</v>
      </c>
      <c r="AS278" s="7" t="n">
        <v>849323.497143701</v>
      </c>
      <c r="AT278" s="7" t="n">
        <v>0</v>
      </c>
      <c r="AU278" s="7" t="n">
        <v>0</v>
      </c>
      <c r="AV278" s="7" t="n">
        <v>0</v>
      </c>
      <c r="AW278" s="1" t="n">
        <f aca="false">SUM(G278:Z278)</f>
        <v>74748703.8580035</v>
      </c>
      <c r="AX278" s="1" t="n">
        <f aca="false">SUM(G278:AV278)</f>
        <v>116791333.376538</v>
      </c>
      <c r="AY278" s="1" t="s">
        <v>266</v>
      </c>
      <c r="AZ278" s="1" t="s">
        <v>266</v>
      </c>
      <c r="BA278" s="1" t="s">
        <v>266</v>
      </c>
      <c r="BB278" s="5" t="s">
        <v>323</v>
      </c>
      <c r="BC278" s="1" t="s">
        <v>356</v>
      </c>
    </row>
    <row r="279" customFormat="false" ht="13.8" hidden="false" customHeight="false" outlineLevel="0" collapsed="false">
      <c r="A279" s="1" t="s">
        <v>321</v>
      </c>
      <c r="B279" s="1" t="s">
        <v>91</v>
      </c>
      <c r="C279" s="1" t="str">
        <f aca="false">CONCATENATE(A279,"_",B279)</f>
        <v>G_II </v>
      </c>
      <c r="E279" s="5" t="s">
        <v>359</v>
      </c>
      <c r="F279" s="6" t="n">
        <v>44090.3052777778</v>
      </c>
      <c r="G279" s="7" t="n">
        <v>795105.259974748</v>
      </c>
      <c r="H279" s="7" t="n">
        <v>493001.695750868</v>
      </c>
      <c r="I279" s="7" t="n">
        <v>143972.660753871</v>
      </c>
      <c r="J279" s="7" t="n">
        <v>183974.343005974</v>
      </c>
      <c r="K279" s="7" t="n">
        <v>27287.7044648647</v>
      </c>
      <c r="L279" s="7" t="n">
        <v>0</v>
      </c>
      <c r="M279" s="7" t="n">
        <v>96773.3823752063</v>
      </c>
      <c r="N279" s="7" t="n">
        <v>3183305.95443752</v>
      </c>
      <c r="O279" s="7" t="n">
        <v>0</v>
      </c>
      <c r="P279" s="7" t="n">
        <v>9295.32376404529</v>
      </c>
      <c r="Q279" s="7" t="n">
        <v>254637.874225631</v>
      </c>
      <c r="R279" s="7" t="n">
        <v>1874673.99072978</v>
      </c>
      <c r="S279" s="7" t="n">
        <v>0</v>
      </c>
      <c r="T279" s="7" t="n">
        <v>3962145.72130844</v>
      </c>
      <c r="U279" s="7" t="n">
        <v>886964.697924784</v>
      </c>
      <c r="V279" s="7" t="n">
        <v>366438.735196564</v>
      </c>
      <c r="W279" s="7" t="n">
        <v>21650872.2073753</v>
      </c>
      <c r="X279" s="7" t="n">
        <v>3864907.30140938</v>
      </c>
      <c r="Y279" s="7" t="n">
        <v>239222.820776837</v>
      </c>
      <c r="Z279" s="7" t="n">
        <v>0</v>
      </c>
      <c r="AA279" s="7" t="n">
        <v>0</v>
      </c>
      <c r="AB279" s="7" t="n">
        <v>25354.0473089698</v>
      </c>
      <c r="AC279" s="7" t="n">
        <v>226932.682566851</v>
      </c>
      <c r="AD279" s="7" t="n">
        <v>919237.304452208</v>
      </c>
      <c r="AE279" s="7" t="n">
        <v>67787.9558965512</v>
      </c>
      <c r="AF279" s="7" t="n">
        <v>122958.518</v>
      </c>
      <c r="AG279" s="7" t="n">
        <v>1019573.41573011</v>
      </c>
      <c r="AH279" s="7" t="n">
        <v>0</v>
      </c>
      <c r="AI279" s="7" t="n">
        <v>90799.9551270942</v>
      </c>
      <c r="AJ279" s="7" t="n">
        <v>15292378.1156392</v>
      </c>
      <c r="AK279" s="7" t="n">
        <v>0</v>
      </c>
      <c r="AL279" s="7" t="n">
        <v>0</v>
      </c>
      <c r="AM279" s="7" t="n">
        <v>0</v>
      </c>
      <c r="AN279" s="7" t="n">
        <v>0</v>
      </c>
      <c r="AO279" s="7" t="n">
        <v>0</v>
      </c>
      <c r="AP279" s="7" t="n">
        <v>294429.236500001</v>
      </c>
      <c r="AQ279" s="7" t="n">
        <v>0</v>
      </c>
      <c r="AR279" s="7" t="n">
        <v>391014.574331582</v>
      </c>
      <c r="AS279" s="7" t="n">
        <v>63415.6699999998</v>
      </c>
      <c r="AT279" s="7" t="n">
        <v>1598960.74135455</v>
      </c>
      <c r="AU279" s="7" t="n">
        <v>0</v>
      </c>
      <c r="AV279" s="7" t="n">
        <v>9342385.13363801</v>
      </c>
      <c r="AW279" s="1" t="n">
        <f aca="false">SUM(G279:Z279)</f>
        <v>38032579.6734738</v>
      </c>
      <c r="AX279" s="1" t="n">
        <f aca="false">SUM(G279:AV279)</f>
        <v>67487807.0240189</v>
      </c>
      <c r="AY279" s="1" t="s">
        <v>266</v>
      </c>
      <c r="AZ279" s="1" t="s">
        <v>266</v>
      </c>
      <c r="BA279" s="1" t="s">
        <v>266</v>
      </c>
      <c r="BB279" s="5" t="s">
        <v>323</v>
      </c>
      <c r="BC279" s="1" t="s">
        <v>356</v>
      </c>
    </row>
    <row r="280" customFormat="false" ht="13.8" hidden="false" customHeight="false" outlineLevel="0" collapsed="false">
      <c r="A280" s="1" t="s">
        <v>321</v>
      </c>
      <c r="B280" s="1" t="s">
        <v>91</v>
      </c>
      <c r="C280" s="1" t="str">
        <f aca="false">CONCATENATE(A280,"_",B280)</f>
        <v>G_II </v>
      </c>
      <c r="E280" s="5" t="s">
        <v>360</v>
      </c>
      <c r="F280" s="6" t="n">
        <v>44090.3439351852</v>
      </c>
      <c r="G280" s="7" t="n">
        <v>10251301.8570269</v>
      </c>
      <c r="H280" s="7" t="n">
        <v>428267.890389188</v>
      </c>
      <c r="I280" s="7" t="n">
        <v>169188.717250593</v>
      </c>
      <c r="J280" s="7" t="n">
        <v>335052.13351035</v>
      </c>
      <c r="K280" s="7" t="n">
        <v>33578.4818745953</v>
      </c>
      <c r="L280" s="7" t="n">
        <v>9011.38607869091</v>
      </c>
      <c r="M280" s="7" t="n">
        <v>162447.743076602</v>
      </c>
      <c r="N280" s="7" t="n">
        <v>4130838.31836713</v>
      </c>
      <c r="O280" s="7" t="n">
        <v>0</v>
      </c>
      <c r="P280" s="7" t="n">
        <v>8385.61971123587</v>
      </c>
      <c r="Q280" s="7" t="n">
        <v>75674.2673182437</v>
      </c>
      <c r="R280" s="7" t="n">
        <v>7612048.43351865</v>
      </c>
      <c r="S280" s="7" t="n">
        <v>0</v>
      </c>
      <c r="T280" s="7" t="n">
        <v>3781012.17061342</v>
      </c>
      <c r="U280" s="7" t="n">
        <v>1454270.0277447</v>
      </c>
      <c r="V280" s="7" t="n">
        <v>441408.390028542</v>
      </c>
      <c r="W280" s="7" t="n">
        <v>21328505.0558286</v>
      </c>
      <c r="X280" s="7" t="n">
        <v>103048.191258623</v>
      </c>
      <c r="Y280" s="7" t="n">
        <v>1034823.70714397</v>
      </c>
      <c r="Z280" s="7" t="n">
        <v>0</v>
      </c>
      <c r="AA280" s="7" t="n">
        <v>0</v>
      </c>
      <c r="AB280" s="7" t="n">
        <v>0</v>
      </c>
      <c r="AC280" s="7" t="n">
        <v>221842.593496418</v>
      </c>
      <c r="AD280" s="7" t="n">
        <v>879761.999995816</v>
      </c>
      <c r="AE280" s="7" t="n">
        <v>77882.0119999994</v>
      </c>
      <c r="AF280" s="7" t="n">
        <v>183349.5755</v>
      </c>
      <c r="AG280" s="7" t="n">
        <v>365324.1585</v>
      </c>
      <c r="AH280" s="7" t="n">
        <v>0</v>
      </c>
      <c r="AI280" s="7" t="n">
        <v>28128.6686380367</v>
      </c>
      <c r="AJ280" s="7" t="n">
        <v>18014559.9333326</v>
      </c>
      <c r="AK280" s="7" t="n">
        <v>0</v>
      </c>
      <c r="AL280" s="7" t="n">
        <v>0</v>
      </c>
      <c r="AM280" s="7" t="n">
        <v>0</v>
      </c>
      <c r="AN280" s="7" t="n">
        <v>0</v>
      </c>
      <c r="AO280" s="7" t="n">
        <v>0</v>
      </c>
      <c r="AP280" s="7" t="n">
        <v>346506.117500002</v>
      </c>
      <c r="AQ280" s="7" t="n">
        <v>0</v>
      </c>
      <c r="AR280" s="7" t="n">
        <v>2668956.94752637</v>
      </c>
      <c r="AS280" s="7" t="n">
        <v>120460.568648735</v>
      </c>
      <c r="AT280" s="7" t="n">
        <v>509290.198630586</v>
      </c>
      <c r="AU280" s="7" t="n">
        <v>0</v>
      </c>
      <c r="AV280" s="7" t="n">
        <v>2129418.50426009</v>
      </c>
      <c r="AW280" s="1" t="n">
        <f aca="false">SUM(G280:Z280)</f>
        <v>51358862.39074</v>
      </c>
      <c r="AX280" s="1" t="n">
        <f aca="false">SUM(G280:AV280)</f>
        <v>76904343.6687687</v>
      </c>
      <c r="AY280" s="1" t="s">
        <v>266</v>
      </c>
      <c r="AZ280" s="1" t="s">
        <v>266</v>
      </c>
      <c r="BA280" s="1" t="s">
        <v>266</v>
      </c>
      <c r="BB280" s="5" t="s">
        <v>323</v>
      </c>
      <c r="BC280" s="1" t="s">
        <v>356</v>
      </c>
    </row>
    <row r="281" customFormat="false" ht="13.8" hidden="false" customHeight="false" outlineLevel="0" collapsed="false">
      <c r="A281" s="1" t="s">
        <v>321</v>
      </c>
      <c r="B281" s="1" t="s">
        <v>91</v>
      </c>
      <c r="C281" s="1" t="str">
        <f aca="false">CONCATENATE(A281,"_",B281)</f>
        <v>G_II </v>
      </c>
      <c r="E281" s="5" t="s">
        <v>361</v>
      </c>
      <c r="F281" s="6" t="n">
        <v>44090.382662037</v>
      </c>
      <c r="G281" s="7" t="n">
        <v>14086107.2912386</v>
      </c>
      <c r="H281" s="7" t="n">
        <v>1153149.6917121</v>
      </c>
      <c r="I281" s="7" t="n">
        <v>315663.272761279</v>
      </c>
      <c r="J281" s="7" t="n">
        <v>1426241.79442607</v>
      </c>
      <c r="K281" s="7" t="n">
        <v>50452.7269221628</v>
      </c>
      <c r="L281" s="7" t="n">
        <v>38121.6335000001</v>
      </c>
      <c r="M281" s="7" t="n">
        <v>674874.475035505</v>
      </c>
      <c r="N281" s="7" t="n">
        <v>10609629.4253327</v>
      </c>
      <c r="O281" s="7" t="n">
        <v>71464.526016155</v>
      </c>
      <c r="P281" s="7" t="n">
        <v>7212.65044831428</v>
      </c>
      <c r="Q281" s="7" t="n">
        <v>1109164.07234319</v>
      </c>
      <c r="R281" s="7" t="n">
        <v>7239348.94004953</v>
      </c>
      <c r="S281" s="7" t="n">
        <v>0</v>
      </c>
      <c r="T281" s="7" t="n">
        <v>0</v>
      </c>
      <c r="U281" s="7" t="n">
        <v>733624.578750184</v>
      </c>
      <c r="V281" s="7" t="n">
        <v>0</v>
      </c>
      <c r="W281" s="7" t="n">
        <v>22542612.5283126</v>
      </c>
      <c r="X281" s="7" t="n">
        <v>95097.5688891371</v>
      </c>
      <c r="Y281" s="7" t="n">
        <v>1047779.61192973</v>
      </c>
      <c r="Z281" s="7" t="n">
        <v>0</v>
      </c>
      <c r="AA281" s="7" t="n">
        <v>0</v>
      </c>
      <c r="AB281" s="7" t="n">
        <v>2560335.15233071</v>
      </c>
      <c r="AC281" s="7" t="n">
        <v>256669.523000001</v>
      </c>
      <c r="AD281" s="7" t="n">
        <v>1128154.20414028</v>
      </c>
      <c r="AE281" s="7" t="n">
        <v>68287.6759999998</v>
      </c>
      <c r="AF281" s="7" t="n">
        <v>129666.624999999</v>
      </c>
      <c r="AG281" s="7" t="n">
        <v>4649563.6387858</v>
      </c>
      <c r="AH281" s="7" t="n">
        <v>0</v>
      </c>
      <c r="AI281" s="7" t="n">
        <v>218558.194</v>
      </c>
      <c r="AJ281" s="7" t="n">
        <v>20707232.4693975</v>
      </c>
      <c r="AK281" s="7" t="n">
        <v>393734.179954874</v>
      </c>
      <c r="AL281" s="7" t="n">
        <v>0</v>
      </c>
      <c r="AM281" s="7" t="n">
        <v>51563.5173603604</v>
      </c>
      <c r="AN281" s="7" t="n">
        <v>300212.909617978</v>
      </c>
      <c r="AO281" s="7" t="n">
        <v>0</v>
      </c>
      <c r="AP281" s="7" t="n">
        <v>347864.375</v>
      </c>
      <c r="AQ281" s="7" t="n">
        <v>0</v>
      </c>
      <c r="AR281" s="7" t="n">
        <v>2431145.78867808</v>
      </c>
      <c r="AS281" s="7" t="n">
        <v>44611.6516099022</v>
      </c>
      <c r="AT281" s="7" t="n">
        <v>0</v>
      </c>
      <c r="AU281" s="7" t="n">
        <v>0</v>
      </c>
      <c r="AV281" s="7" t="n">
        <v>0</v>
      </c>
      <c r="AW281" s="1" t="n">
        <f aca="false">SUM(G281:Z281)</f>
        <v>61200544.7876673</v>
      </c>
      <c r="AX281" s="1" t="n">
        <f aca="false">SUM(G281:AV281)</f>
        <v>94488144.6925428</v>
      </c>
      <c r="AY281" s="1" t="s">
        <v>266</v>
      </c>
      <c r="AZ281" s="1" t="s">
        <v>266</v>
      </c>
      <c r="BA281" s="1" t="s">
        <v>266</v>
      </c>
      <c r="BB281" s="5" t="s">
        <v>323</v>
      </c>
      <c r="BC281" s="1" t="s">
        <v>356</v>
      </c>
    </row>
    <row r="282" customFormat="false" ht="13.8" hidden="false" customHeight="false" outlineLevel="0" collapsed="false">
      <c r="A282" s="1" t="s">
        <v>321</v>
      </c>
      <c r="B282" s="1" t="s">
        <v>91</v>
      </c>
      <c r="C282" s="1" t="str">
        <f aca="false">CONCATENATE(A282,"_",B282)</f>
        <v>G_II </v>
      </c>
      <c r="E282" s="5" t="s">
        <v>362</v>
      </c>
      <c r="F282" s="6" t="n">
        <v>44090.4214351852</v>
      </c>
      <c r="G282" s="7" t="n">
        <v>9165881.03332802</v>
      </c>
      <c r="H282" s="7" t="n">
        <v>807941.581488433</v>
      </c>
      <c r="I282" s="7" t="n">
        <v>287507.15500397</v>
      </c>
      <c r="J282" s="7" t="n">
        <v>512666.880735239</v>
      </c>
      <c r="K282" s="7" t="n">
        <v>53265.4795075679</v>
      </c>
      <c r="L282" s="7" t="n">
        <v>9517.24124930369</v>
      </c>
      <c r="M282" s="7" t="n">
        <v>238882.836999998</v>
      </c>
      <c r="N282" s="7" t="n">
        <v>6777350.17154417</v>
      </c>
      <c r="O282" s="7" t="n">
        <v>0</v>
      </c>
      <c r="P282" s="7" t="n">
        <v>7676.77393820218</v>
      </c>
      <c r="Q282" s="7" t="n">
        <v>116746.482077997</v>
      </c>
      <c r="R282" s="7" t="n">
        <v>7648403.53116479</v>
      </c>
      <c r="S282" s="7" t="n">
        <v>0</v>
      </c>
      <c r="T282" s="7" t="n">
        <v>6965225.88211937</v>
      </c>
      <c r="U282" s="7" t="n">
        <v>1146614.22196762</v>
      </c>
      <c r="V282" s="7" t="n">
        <v>437557.397367721</v>
      </c>
      <c r="W282" s="7" t="n">
        <v>27382397.763948</v>
      </c>
      <c r="X282" s="7" t="n">
        <v>136968.856159917</v>
      </c>
      <c r="Y282" s="7" t="n">
        <v>325346.571793788</v>
      </c>
      <c r="Z282" s="7" t="n">
        <v>0</v>
      </c>
      <c r="AA282" s="7" t="n">
        <v>0</v>
      </c>
      <c r="AB282" s="7" t="n">
        <v>0</v>
      </c>
      <c r="AC282" s="7" t="n">
        <v>444048.081006158</v>
      </c>
      <c r="AD282" s="7" t="n">
        <v>1786456.39259176</v>
      </c>
      <c r="AE282" s="7" t="n">
        <v>303827.7515</v>
      </c>
      <c r="AF282" s="7" t="n">
        <v>299111.377991525</v>
      </c>
      <c r="AG282" s="7" t="n">
        <v>162148.380137938</v>
      </c>
      <c r="AH282" s="7" t="n">
        <v>0</v>
      </c>
      <c r="AI282" s="7" t="n">
        <v>153581.161013794</v>
      </c>
      <c r="AJ282" s="7" t="n">
        <v>27360363.3595277</v>
      </c>
      <c r="AK282" s="7" t="n">
        <v>0</v>
      </c>
      <c r="AL282" s="7" t="n">
        <v>0</v>
      </c>
      <c r="AM282" s="7" t="n">
        <v>0</v>
      </c>
      <c r="AN282" s="7" t="n">
        <v>0</v>
      </c>
      <c r="AO282" s="7" t="n">
        <v>0</v>
      </c>
      <c r="AP282" s="7" t="n">
        <v>681963.565500002</v>
      </c>
      <c r="AQ282" s="7" t="n">
        <v>0</v>
      </c>
      <c r="AR282" s="7" t="n">
        <v>4479390.62346643</v>
      </c>
      <c r="AS282" s="7" t="n">
        <v>107119.040029114</v>
      </c>
      <c r="AT282" s="7" t="n">
        <v>1264255.28240275</v>
      </c>
      <c r="AU282" s="7" t="n">
        <v>0</v>
      </c>
      <c r="AV282" s="7" t="n">
        <v>5857350.7383326</v>
      </c>
      <c r="AW282" s="1" t="n">
        <f aca="false">SUM(G282:Z282)</f>
        <v>62019949.8603941</v>
      </c>
      <c r="AX282" s="1" t="n">
        <f aca="false">SUM(G282:AV282)</f>
        <v>104919565.613894</v>
      </c>
      <c r="AY282" s="1" t="s">
        <v>266</v>
      </c>
      <c r="AZ282" s="1" t="s">
        <v>266</v>
      </c>
      <c r="BA282" s="1" t="s">
        <v>266</v>
      </c>
      <c r="BB282" s="5" t="s">
        <v>323</v>
      </c>
      <c r="BC282" s="1" t="s">
        <v>356</v>
      </c>
    </row>
    <row r="283" customFormat="false" ht="13.8" hidden="false" customHeight="false" outlineLevel="0" collapsed="false">
      <c r="A283" s="1" t="s">
        <v>321</v>
      </c>
      <c r="B283" s="1" t="s">
        <v>91</v>
      </c>
      <c r="C283" s="1" t="str">
        <f aca="false">CONCATENATE(A283,"_",B283)</f>
        <v>G_II </v>
      </c>
      <c r="E283" s="5" t="s">
        <v>363</v>
      </c>
      <c r="F283" s="6" t="n">
        <v>44090.4599884259</v>
      </c>
      <c r="G283" s="7" t="n">
        <v>29098.3181003698</v>
      </c>
      <c r="H283" s="7" t="n">
        <v>6319.86899051403</v>
      </c>
      <c r="I283" s="7" t="n">
        <v>52398.1277128587</v>
      </c>
      <c r="J283" s="7" t="n">
        <v>10868.1689847069</v>
      </c>
      <c r="K283" s="7" t="n">
        <v>12962.9503043271</v>
      </c>
      <c r="L283" s="7" t="n">
        <v>0</v>
      </c>
      <c r="M283" s="7" t="n">
        <v>112617.276718422</v>
      </c>
      <c r="N283" s="7" t="n">
        <v>133145.780566853</v>
      </c>
      <c r="O283" s="7" t="n">
        <v>0</v>
      </c>
      <c r="P283" s="7" t="n">
        <v>0</v>
      </c>
      <c r="Q283" s="7" t="n">
        <v>55591.820816155</v>
      </c>
      <c r="R283" s="7" t="n">
        <v>6745409.8026793</v>
      </c>
      <c r="S283" s="7" t="n">
        <v>0</v>
      </c>
      <c r="T283" s="7" t="n">
        <v>1876328.90121518</v>
      </c>
      <c r="U283" s="7" t="n">
        <v>1254480.63303694</v>
      </c>
      <c r="V283" s="7" t="n">
        <v>148646.3135</v>
      </c>
      <c r="W283" s="7" t="n">
        <v>17868149.7795485</v>
      </c>
      <c r="X283" s="7" t="n">
        <v>3568621.01562328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358391.847366532</v>
      </c>
      <c r="AD283" s="7" t="n">
        <v>1401901.15280899</v>
      </c>
      <c r="AE283" s="7" t="n">
        <v>21726.5530714289</v>
      </c>
      <c r="AF283" s="7" t="n">
        <v>103180.758</v>
      </c>
      <c r="AG283" s="7" t="n">
        <v>0</v>
      </c>
      <c r="AH283" s="7" t="n">
        <v>0</v>
      </c>
      <c r="AI283" s="7" t="n">
        <v>69142.1800000003</v>
      </c>
      <c r="AJ283" s="7" t="n">
        <v>27848716.2581151</v>
      </c>
      <c r="AK283" s="7" t="n">
        <v>0</v>
      </c>
      <c r="AL283" s="7" t="n">
        <v>0</v>
      </c>
      <c r="AM283" s="7" t="n">
        <v>0</v>
      </c>
      <c r="AN283" s="7" t="n">
        <v>0</v>
      </c>
      <c r="AO283" s="7" t="n">
        <v>0</v>
      </c>
      <c r="AP283" s="7" t="n">
        <v>620679.318499997</v>
      </c>
      <c r="AQ283" s="7" t="n">
        <v>0</v>
      </c>
      <c r="AR283" s="7" t="n">
        <v>5198038.48093675</v>
      </c>
      <c r="AS283" s="7" t="n">
        <v>93242.7870000009</v>
      </c>
      <c r="AT283" s="7" t="n">
        <v>0</v>
      </c>
      <c r="AU283" s="7" t="n">
        <v>0</v>
      </c>
      <c r="AV283" s="7" t="n">
        <v>0</v>
      </c>
      <c r="AW283" s="1" t="n">
        <f aca="false">SUM(G283:Z283)</f>
        <v>31874638.7577974</v>
      </c>
      <c r="AX283" s="1" t="n">
        <f aca="false">SUM(G283:AV283)</f>
        <v>67589658.0935962</v>
      </c>
      <c r="AY283" s="1" t="s">
        <v>266</v>
      </c>
      <c r="AZ283" s="1" t="s">
        <v>266</v>
      </c>
      <c r="BA283" s="1" t="s">
        <v>266</v>
      </c>
      <c r="BB283" s="5" t="s">
        <v>323</v>
      </c>
      <c r="BC283" s="1" t="s">
        <v>356</v>
      </c>
    </row>
    <row r="284" customFormat="false" ht="13.8" hidden="false" customHeight="false" outlineLevel="0" collapsed="false">
      <c r="A284" s="1" t="s">
        <v>321</v>
      </c>
      <c r="B284" s="1" t="s">
        <v>91</v>
      </c>
      <c r="C284" s="1" t="str">
        <f aca="false">CONCATENATE(A284,"_",B284)</f>
        <v>G_II </v>
      </c>
      <c r="E284" s="5" t="s">
        <v>364</v>
      </c>
      <c r="F284" s="6" t="n">
        <v>44090.4986921296</v>
      </c>
      <c r="G284" s="7" t="n">
        <v>1062072.34640475</v>
      </c>
      <c r="H284" s="7" t="n">
        <v>118428.172666083</v>
      </c>
      <c r="I284" s="7" t="n">
        <v>42458.2122695543</v>
      </c>
      <c r="J284" s="7" t="n">
        <v>76890.2857972175</v>
      </c>
      <c r="K284" s="7" t="n">
        <v>20454.7576475677</v>
      </c>
      <c r="L284" s="7" t="n">
        <v>0</v>
      </c>
      <c r="M284" s="7" t="n">
        <v>120988.94998271</v>
      </c>
      <c r="N284" s="7" t="n">
        <v>1062215.34147754</v>
      </c>
      <c r="O284" s="7" t="n">
        <v>0</v>
      </c>
      <c r="P284" s="7" t="n">
        <v>0</v>
      </c>
      <c r="Q284" s="7" t="n">
        <v>70952.7650000016</v>
      </c>
      <c r="R284" s="7" t="n">
        <v>6281282.70300728</v>
      </c>
      <c r="S284" s="7" t="n">
        <v>0</v>
      </c>
      <c r="T284" s="7" t="n">
        <v>4514646.93260799</v>
      </c>
      <c r="U284" s="7" t="n">
        <v>1221897.68421896</v>
      </c>
      <c r="V284" s="7" t="n">
        <v>319487.677999999</v>
      </c>
      <c r="W284" s="7" t="n">
        <v>13303777.8408886</v>
      </c>
      <c r="X284" s="7" t="n">
        <v>66805.29352312</v>
      </c>
      <c r="Y284" s="7" t="n">
        <v>244223.804916954</v>
      </c>
      <c r="Z284" s="7" t="n">
        <v>0</v>
      </c>
      <c r="AA284" s="7" t="n">
        <v>411826.639477934</v>
      </c>
      <c r="AB284" s="7" t="n">
        <v>15291.9500000003</v>
      </c>
      <c r="AC284" s="7" t="n">
        <v>103792.843154355</v>
      </c>
      <c r="AD284" s="7" t="n">
        <v>406976.44742732</v>
      </c>
      <c r="AE284" s="7" t="n">
        <v>6221.75932216772</v>
      </c>
      <c r="AF284" s="7" t="n">
        <v>71813.3710000003</v>
      </c>
      <c r="AG284" s="7" t="n">
        <v>1338096.38304325</v>
      </c>
      <c r="AH284" s="7" t="n">
        <v>376870.823330423</v>
      </c>
      <c r="AI284" s="7" t="n">
        <v>86411.7821448278</v>
      </c>
      <c r="AJ284" s="7" t="n">
        <v>12311214.3417731</v>
      </c>
      <c r="AK284" s="7" t="n">
        <v>983296.402184385</v>
      </c>
      <c r="AL284" s="7" t="n">
        <v>0</v>
      </c>
      <c r="AM284" s="7" t="n">
        <v>1208882.22558275</v>
      </c>
      <c r="AN284" s="7" t="n">
        <v>64715.2379269668</v>
      </c>
      <c r="AO284" s="7" t="n">
        <v>0</v>
      </c>
      <c r="AP284" s="7" t="n">
        <v>435275.767298747</v>
      </c>
      <c r="AQ284" s="7" t="n">
        <v>0</v>
      </c>
      <c r="AR284" s="7" t="n">
        <v>1188239.71391521</v>
      </c>
      <c r="AS284" s="7" t="n">
        <v>112727.783801899</v>
      </c>
      <c r="AT284" s="7" t="n">
        <v>1844686.30299997</v>
      </c>
      <c r="AU284" s="7" t="n">
        <v>0</v>
      </c>
      <c r="AV284" s="7" t="n">
        <v>10090627.4235399</v>
      </c>
      <c r="AW284" s="1" t="n">
        <f aca="false">SUM(G284:Z284)</f>
        <v>28526582.7684083</v>
      </c>
      <c r="AX284" s="1" t="n">
        <f aca="false">SUM(G284:AV284)</f>
        <v>59583549.9663315</v>
      </c>
      <c r="AY284" s="1" t="s">
        <v>266</v>
      </c>
      <c r="AZ284" s="1" t="s">
        <v>266</v>
      </c>
      <c r="BA284" s="1" t="s">
        <v>266</v>
      </c>
      <c r="BB284" s="5" t="s">
        <v>323</v>
      </c>
      <c r="BC284" s="1" t="s">
        <v>356</v>
      </c>
    </row>
    <row r="285" customFormat="false" ht="13.8" hidden="false" customHeight="false" outlineLevel="0" collapsed="false">
      <c r="A285" s="1" t="s">
        <v>321</v>
      </c>
      <c r="B285" s="1" t="s">
        <v>91</v>
      </c>
      <c r="C285" s="1" t="str">
        <f aca="false">CONCATENATE(A285,"_",B285)</f>
        <v>G_II </v>
      </c>
      <c r="E285" s="5" t="s">
        <v>365</v>
      </c>
      <c r="F285" s="6" t="n">
        <v>44090.5374421296</v>
      </c>
      <c r="G285" s="7" t="n">
        <v>18618865.6272371</v>
      </c>
      <c r="H285" s="7" t="n">
        <v>1840272.95699998</v>
      </c>
      <c r="I285" s="7" t="n">
        <v>433853.39750223</v>
      </c>
      <c r="J285" s="7" t="n">
        <v>1243821.97306825</v>
      </c>
      <c r="K285" s="7" t="n">
        <v>230356.419500004</v>
      </c>
      <c r="L285" s="7" t="n">
        <v>23321.7957878834</v>
      </c>
      <c r="M285" s="7" t="n">
        <v>335267.260499999</v>
      </c>
      <c r="N285" s="7" t="n">
        <v>15133603.7168216</v>
      </c>
      <c r="O285" s="7" t="n">
        <v>202804.771242061</v>
      </c>
      <c r="P285" s="7" t="n">
        <v>108053.790342696</v>
      </c>
      <c r="Q285" s="7" t="n">
        <v>261584.562676048</v>
      </c>
      <c r="R285" s="7" t="n">
        <v>1214680.02132189</v>
      </c>
      <c r="S285" s="7" t="n">
        <v>0</v>
      </c>
      <c r="T285" s="7" t="n">
        <v>13047579.932391</v>
      </c>
      <c r="U285" s="7" t="n">
        <v>2406255.95311978</v>
      </c>
      <c r="V285" s="7" t="n">
        <v>807260.7371912</v>
      </c>
      <c r="W285" s="7" t="n">
        <v>32930047.5793957</v>
      </c>
      <c r="X285" s="7" t="n">
        <v>277487.479122887</v>
      </c>
      <c r="Y285" s="7" t="n">
        <v>878717.658825986</v>
      </c>
      <c r="Z285" s="7" t="n">
        <v>0</v>
      </c>
      <c r="AA285" s="7" t="n">
        <v>0</v>
      </c>
      <c r="AB285" s="7" t="n">
        <v>0</v>
      </c>
      <c r="AC285" s="7" t="n">
        <v>288278.458954968</v>
      </c>
      <c r="AD285" s="7" t="n">
        <v>1254263.55784498</v>
      </c>
      <c r="AE285" s="7" t="n">
        <v>1200851.90850002</v>
      </c>
      <c r="AF285" s="7" t="n">
        <v>801009.670000005</v>
      </c>
      <c r="AG285" s="7" t="n">
        <v>1663066.963</v>
      </c>
      <c r="AH285" s="7" t="n">
        <v>0</v>
      </c>
      <c r="AI285" s="7" t="n">
        <v>605606.787339414</v>
      </c>
      <c r="AJ285" s="7" t="n">
        <v>51451171.6105601</v>
      </c>
      <c r="AK285" s="7" t="n">
        <v>0</v>
      </c>
      <c r="AL285" s="7" t="n">
        <v>0</v>
      </c>
      <c r="AM285" s="7" t="n">
        <v>236232.523500001</v>
      </c>
      <c r="AN285" s="7" t="n">
        <v>74658.9851685404</v>
      </c>
      <c r="AO285" s="7" t="n">
        <v>0</v>
      </c>
      <c r="AP285" s="7" t="n">
        <v>967727.144697773</v>
      </c>
      <c r="AQ285" s="7" t="n">
        <v>0</v>
      </c>
      <c r="AR285" s="7" t="n">
        <v>6400518.76237243</v>
      </c>
      <c r="AS285" s="7" t="n">
        <v>639155.042735083</v>
      </c>
      <c r="AT285" s="7" t="n">
        <v>699275.349444292</v>
      </c>
      <c r="AU285" s="7" t="n">
        <v>0</v>
      </c>
      <c r="AV285" s="7" t="n">
        <v>2588017.23725243</v>
      </c>
      <c r="AW285" s="1" t="n">
        <f aca="false">SUM(G285:Z285)</f>
        <v>89993835.6330463</v>
      </c>
      <c r="AX285" s="1" t="n">
        <f aca="false">SUM(G285:AV285)</f>
        <v>158863669.634416</v>
      </c>
      <c r="AY285" s="1" t="s">
        <v>266</v>
      </c>
      <c r="AZ285" s="1" t="s">
        <v>266</v>
      </c>
      <c r="BA285" s="1" t="s">
        <v>266</v>
      </c>
      <c r="BB285" s="5" t="s">
        <v>323</v>
      </c>
      <c r="BC285" s="1" t="s">
        <v>356</v>
      </c>
    </row>
    <row r="286" customFormat="false" ht="13.8" hidden="false" customHeight="false" outlineLevel="0" collapsed="false">
      <c r="A286" s="1" t="s">
        <v>321</v>
      </c>
      <c r="B286" s="1" t="s">
        <v>91</v>
      </c>
      <c r="C286" s="1" t="str">
        <f aca="false">CONCATENATE(A286,"_",B286)</f>
        <v>G_II </v>
      </c>
      <c r="E286" s="5" t="s">
        <v>366</v>
      </c>
      <c r="F286" s="6" t="n">
        <v>44089.8790277778</v>
      </c>
      <c r="G286" s="7" t="n">
        <v>45303058.6546081</v>
      </c>
      <c r="H286" s="7" t="n">
        <v>724549.932617293</v>
      </c>
      <c r="I286" s="7" t="n">
        <v>296386.633419092</v>
      </c>
      <c r="J286" s="7" t="n">
        <v>613805.567838402</v>
      </c>
      <c r="K286" s="7" t="n">
        <v>95810.4830027019</v>
      </c>
      <c r="L286" s="7" t="n">
        <v>22022.4961179661</v>
      </c>
      <c r="M286" s="7" t="n">
        <v>312867.646422009</v>
      </c>
      <c r="N286" s="7" t="n">
        <v>7090391.81032911</v>
      </c>
      <c r="O286" s="7" t="n">
        <v>34860.9316910862</v>
      </c>
      <c r="P286" s="7" t="n">
        <v>29674.9745000001</v>
      </c>
      <c r="Q286" s="7" t="n">
        <v>292979.363499995</v>
      </c>
      <c r="R286" s="7" t="n">
        <v>6823474.10481983</v>
      </c>
      <c r="S286" s="7" t="n">
        <v>0</v>
      </c>
      <c r="T286" s="7" t="n">
        <v>9311810.28611796</v>
      </c>
      <c r="U286" s="7" t="n">
        <v>1825273.22444272</v>
      </c>
      <c r="V286" s="7" t="n">
        <v>430370.374943512</v>
      </c>
      <c r="W286" s="7" t="n">
        <v>29247832.5576277</v>
      </c>
      <c r="X286" s="7" t="n">
        <v>3807959.8776846</v>
      </c>
      <c r="Y286" s="7" t="n">
        <v>891184.009</v>
      </c>
      <c r="Z286" s="7" t="n">
        <v>0</v>
      </c>
      <c r="AA286" s="7" t="n">
        <v>0</v>
      </c>
      <c r="AB286" s="7" t="n">
        <v>0</v>
      </c>
      <c r="AC286" s="7" t="n">
        <v>618781.209804184</v>
      </c>
      <c r="AD286" s="7" t="n">
        <v>2563764.41130596</v>
      </c>
      <c r="AE286" s="7" t="n">
        <v>724886.898499996</v>
      </c>
      <c r="AF286" s="7" t="n">
        <v>559644.065</v>
      </c>
      <c r="AG286" s="7" t="n">
        <v>285400.761009849</v>
      </c>
      <c r="AH286" s="7" t="n">
        <v>0</v>
      </c>
      <c r="AI286" s="7" t="n">
        <v>193100.959606896</v>
      </c>
      <c r="AJ286" s="7" t="n">
        <v>27351190.1016822</v>
      </c>
      <c r="AK286" s="7" t="n">
        <v>0</v>
      </c>
      <c r="AL286" s="7" t="n">
        <v>0</v>
      </c>
      <c r="AM286" s="7" t="n">
        <v>138151.190999999</v>
      </c>
      <c r="AN286" s="7" t="n">
        <v>59995.4545</v>
      </c>
      <c r="AO286" s="7" t="n">
        <v>0</v>
      </c>
      <c r="AP286" s="7" t="n">
        <v>576083.272499996</v>
      </c>
      <c r="AQ286" s="7" t="n">
        <v>0</v>
      </c>
      <c r="AR286" s="7" t="n">
        <v>4408571.74559618</v>
      </c>
      <c r="AS286" s="7" t="n">
        <v>672577.954878876</v>
      </c>
      <c r="AT286" s="7" t="n">
        <v>1436787.81477022</v>
      </c>
      <c r="AU286" s="7" t="n">
        <v>0</v>
      </c>
      <c r="AV286" s="7" t="n">
        <v>1169239.01284307</v>
      </c>
      <c r="AW286" s="1" t="n">
        <f aca="false">SUM(G286:Z286)</f>
        <v>107154312.928682</v>
      </c>
      <c r="AX286" s="1" t="n">
        <f aca="false">SUM(G286:AV286)</f>
        <v>147912487.78168</v>
      </c>
      <c r="AY286" s="1" t="s">
        <v>266</v>
      </c>
      <c r="AZ286" s="1" t="s">
        <v>266</v>
      </c>
      <c r="BA286" s="1" t="s">
        <v>266</v>
      </c>
      <c r="BB286" s="5" t="s">
        <v>323</v>
      </c>
      <c r="BC286" s="1" t="s">
        <v>356</v>
      </c>
    </row>
    <row r="287" customFormat="false" ht="13.8" hidden="false" customHeight="false" outlineLevel="0" collapsed="false">
      <c r="A287" s="1" t="s">
        <v>321</v>
      </c>
      <c r="B287" s="1" t="s">
        <v>91</v>
      </c>
      <c r="C287" s="1" t="str">
        <f aca="false">CONCATENATE(A287,"_",B287)</f>
        <v>G_II </v>
      </c>
      <c r="E287" s="5" t="s">
        <v>367</v>
      </c>
      <c r="F287" s="6" t="n">
        <v>44090.6148148148</v>
      </c>
      <c r="G287" s="7" t="n">
        <v>12739626.1510543</v>
      </c>
      <c r="H287" s="7" t="n">
        <v>462919.850499998</v>
      </c>
      <c r="I287" s="7" t="n">
        <v>174282.642716065</v>
      </c>
      <c r="J287" s="7" t="n">
        <v>808302.786209024</v>
      </c>
      <c r="K287" s="7" t="n">
        <v>64500.5392118909</v>
      </c>
      <c r="L287" s="7" t="n">
        <v>40176.5534999995</v>
      </c>
      <c r="M287" s="7" t="n">
        <v>287715.293577229</v>
      </c>
      <c r="N287" s="7" t="n">
        <v>4129268.10266971</v>
      </c>
      <c r="O287" s="7" t="n">
        <v>99374.5736894162</v>
      </c>
      <c r="P287" s="7" t="n">
        <v>8289.67358426987</v>
      </c>
      <c r="Q287" s="7" t="n">
        <v>1197837.38614695</v>
      </c>
      <c r="R287" s="7" t="n">
        <v>6887285.71491894</v>
      </c>
      <c r="S287" s="7" t="n">
        <v>0</v>
      </c>
      <c r="T287" s="7" t="n">
        <v>0</v>
      </c>
      <c r="U287" s="7" t="n">
        <v>1967735.97404311</v>
      </c>
      <c r="V287" s="7" t="n">
        <v>0</v>
      </c>
      <c r="W287" s="7" t="n">
        <v>29971662.3256498</v>
      </c>
      <c r="X287" s="7" t="n">
        <v>175508.338556271</v>
      </c>
      <c r="Y287" s="7" t="n">
        <v>1312598.68942474</v>
      </c>
      <c r="Z287" s="7" t="n">
        <v>0</v>
      </c>
      <c r="AA287" s="7" t="n">
        <v>856486.239277568</v>
      </c>
      <c r="AB287" s="7" t="n">
        <v>29792.966204557</v>
      </c>
      <c r="AC287" s="7" t="n">
        <v>246313.824009071</v>
      </c>
      <c r="AD287" s="7" t="n">
        <v>1018333.88994565</v>
      </c>
      <c r="AE287" s="7" t="n">
        <v>1502050.90180929</v>
      </c>
      <c r="AF287" s="7" t="n">
        <v>1372795.66908777</v>
      </c>
      <c r="AG287" s="7" t="n">
        <v>359948.485664891</v>
      </c>
      <c r="AH287" s="7" t="n">
        <v>161326.921739737</v>
      </c>
      <c r="AI287" s="7" t="n">
        <v>268551.24864409</v>
      </c>
      <c r="AJ287" s="7" t="n">
        <v>9615160.54500048</v>
      </c>
      <c r="AK287" s="7" t="n">
        <v>1839071.48270286</v>
      </c>
      <c r="AL287" s="7" t="n">
        <v>0</v>
      </c>
      <c r="AM287" s="7" t="n">
        <v>2078738.23834384</v>
      </c>
      <c r="AN287" s="7" t="n">
        <v>94771.1271235976</v>
      </c>
      <c r="AO287" s="7" t="n">
        <v>4834258.29355726</v>
      </c>
      <c r="AP287" s="7" t="n">
        <v>0</v>
      </c>
      <c r="AQ287" s="7" t="n">
        <v>2957411.70021201</v>
      </c>
      <c r="AR287" s="7" t="n">
        <v>2672385.62737669</v>
      </c>
      <c r="AS287" s="7" t="n">
        <v>129414.559329621</v>
      </c>
      <c r="AT287" s="7" t="n">
        <v>1014543.0221162</v>
      </c>
      <c r="AU287" s="7" t="n">
        <v>0</v>
      </c>
      <c r="AV287" s="7" t="n">
        <v>3729488.33806543</v>
      </c>
      <c r="AW287" s="1" t="n">
        <f aca="false">SUM(G287:Z287)</f>
        <v>60327084.5954517</v>
      </c>
      <c r="AX287" s="1" t="n">
        <f aca="false">SUM(G287:AV287)</f>
        <v>95107927.6756623</v>
      </c>
      <c r="AY287" s="1" t="s">
        <v>266</v>
      </c>
      <c r="AZ287" s="1" t="s">
        <v>266</v>
      </c>
      <c r="BA287" s="1" t="s">
        <v>266</v>
      </c>
      <c r="BB287" s="5" t="s">
        <v>323</v>
      </c>
      <c r="BC287" s="1" t="s">
        <v>356</v>
      </c>
    </row>
    <row r="288" customFormat="false" ht="13.8" hidden="false" customHeight="false" outlineLevel="0" collapsed="false">
      <c r="A288" s="1" t="s">
        <v>321</v>
      </c>
      <c r="B288" s="1" t="s">
        <v>91</v>
      </c>
      <c r="C288" s="1" t="str">
        <f aca="false">CONCATENATE(A288,"_",B288)</f>
        <v>G_II </v>
      </c>
      <c r="E288" s="5" t="s">
        <v>368</v>
      </c>
      <c r="F288" s="6" t="n">
        <v>44089.9177314815</v>
      </c>
      <c r="G288" s="7" t="n">
        <v>835018.677833814</v>
      </c>
      <c r="H288" s="7" t="n">
        <v>368012.933357441</v>
      </c>
      <c r="I288" s="7" t="n">
        <v>123042.683915107</v>
      </c>
      <c r="J288" s="7" t="n">
        <v>175783.094913391</v>
      </c>
      <c r="K288" s="7" t="n">
        <v>34221.0042486491</v>
      </c>
      <c r="L288" s="7" t="n">
        <v>0</v>
      </c>
      <c r="M288" s="7" t="n">
        <v>197223.198953268</v>
      </c>
      <c r="N288" s="7" t="n">
        <v>3392133.13693728</v>
      </c>
      <c r="O288" s="7" t="n">
        <v>0</v>
      </c>
      <c r="P288" s="7" t="n">
        <v>9159.1055000001</v>
      </c>
      <c r="Q288" s="7" t="n">
        <v>65491.5374999996</v>
      </c>
      <c r="R288" s="7" t="n">
        <v>7882204.7220839</v>
      </c>
      <c r="S288" s="7" t="n">
        <v>0</v>
      </c>
      <c r="T288" s="7" t="n">
        <v>12540856.6048169</v>
      </c>
      <c r="U288" s="7" t="n">
        <v>5747547.42256713</v>
      </c>
      <c r="V288" s="7" t="n">
        <v>1214950.43612411</v>
      </c>
      <c r="W288" s="7" t="n">
        <v>1232155.02664345</v>
      </c>
      <c r="X288" s="7" t="n">
        <v>514958.45187756</v>
      </c>
      <c r="Y288" s="7" t="n">
        <v>537151.051499999</v>
      </c>
      <c r="Z288" s="7" t="n">
        <v>0</v>
      </c>
      <c r="AA288" s="7" t="n">
        <v>0</v>
      </c>
      <c r="AB288" s="7" t="n">
        <v>0</v>
      </c>
      <c r="AC288" s="7" t="n">
        <v>389351.84178605</v>
      </c>
      <c r="AD288" s="7" t="n">
        <v>1500737.34514682</v>
      </c>
      <c r="AE288" s="7" t="n">
        <v>4643396.62688713</v>
      </c>
      <c r="AF288" s="7" t="n">
        <v>3464094.11540585</v>
      </c>
      <c r="AG288" s="7" t="n">
        <v>348020.941499998</v>
      </c>
      <c r="AH288" s="7" t="n">
        <v>0</v>
      </c>
      <c r="AI288" s="7" t="n">
        <v>392021.356500001</v>
      </c>
      <c r="AJ288" s="7" t="n">
        <v>28789162.6278793</v>
      </c>
      <c r="AK288" s="7" t="n">
        <v>0</v>
      </c>
      <c r="AL288" s="7" t="n">
        <v>0</v>
      </c>
      <c r="AM288" s="7" t="n">
        <v>831526.363999997</v>
      </c>
      <c r="AN288" s="7" t="n">
        <v>268639.705780898</v>
      </c>
      <c r="AO288" s="7" t="n">
        <v>0</v>
      </c>
      <c r="AP288" s="7" t="n">
        <v>1006968.95877718</v>
      </c>
      <c r="AQ288" s="7" t="n">
        <v>0</v>
      </c>
      <c r="AR288" s="7" t="n">
        <v>4337243.32837721</v>
      </c>
      <c r="AS288" s="7" t="n">
        <v>513732.283167962</v>
      </c>
      <c r="AT288" s="7" t="n">
        <v>2139626.79907419</v>
      </c>
      <c r="AU288" s="7" t="n">
        <v>0</v>
      </c>
      <c r="AV288" s="7" t="n">
        <v>12299842.8930493</v>
      </c>
      <c r="AW288" s="1" t="n">
        <f aca="false">SUM(G288:Z288)</f>
        <v>34869909.088772</v>
      </c>
      <c r="AX288" s="1" t="n">
        <f aca="false">SUM(G288:AV288)</f>
        <v>95794274.2761039</v>
      </c>
      <c r="AY288" s="1" t="s">
        <v>266</v>
      </c>
      <c r="AZ288" s="1" t="s">
        <v>266</v>
      </c>
      <c r="BA288" s="1" t="s">
        <v>266</v>
      </c>
      <c r="BB288" s="5" t="s">
        <v>323</v>
      </c>
      <c r="BC288" s="1" t="s">
        <v>356</v>
      </c>
    </row>
    <row r="289" customFormat="false" ht="13.8" hidden="false" customHeight="false" outlineLevel="0" collapsed="false">
      <c r="A289" s="1" t="s">
        <v>321</v>
      </c>
      <c r="B289" s="1" t="s">
        <v>91</v>
      </c>
      <c r="C289" s="1" t="str">
        <f aca="false">CONCATENATE(A289,"_",B289)</f>
        <v>G_II </v>
      </c>
      <c r="E289" s="5" t="s">
        <v>369</v>
      </c>
      <c r="F289" s="6" t="n">
        <v>44103.2170717593</v>
      </c>
      <c r="G289" s="7" t="n">
        <v>23212.9944999999</v>
      </c>
      <c r="H289" s="7" t="n">
        <v>0</v>
      </c>
      <c r="I289" s="7" t="n">
        <v>0</v>
      </c>
      <c r="J289" s="7" t="n">
        <v>0</v>
      </c>
      <c r="K289" s="7" t="n">
        <v>10803.1525000001</v>
      </c>
      <c r="L289" s="7" t="n">
        <v>0</v>
      </c>
      <c r="M289" s="7" t="n">
        <v>0</v>
      </c>
      <c r="N289" s="7" t="n">
        <v>32801.4219066851</v>
      </c>
      <c r="O289" s="7" t="n">
        <v>0</v>
      </c>
      <c r="P289" s="7" t="n">
        <v>0</v>
      </c>
      <c r="Q289" s="7" t="n">
        <v>88626.1300000007</v>
      </c>
      <c r="R289" s="7" t="n">
        <v>8036163.41020211</v>
      </c>
      <c r="S289" s="7" t="n">
        <v>0</v>
      </c>
      <c r="T289" s="7" t="n">
        <v>692830.78629185</v>
      </c>
      <c r="U289" s="7" t="n">
        <v>534287.526082543</v>
      </c>
      <c r="V289" s="7" t="n">
        <v>36434.3845000004</v>
      </c>
      <c r="W289" s="7" t="n">
        <v>8409056.71239894</v>
      </c>
      <c r="X289" s="7" t="n">
        <v>2157218.30757681</v>
      </c>
      <c r="Y289" s="7" t="n">
        <v>0</v>
      </c>
      <c r="Z289" s="7" t="n">
        <v>0</v>
      </c>
      <c r="AA289" s="7" t="n">
        <v>0</v>
      </c>
      <c r="AB289" s="7" t="n">
        <v>82441.7722300592</v>
      </c>
      <c r="AC289" s="7" t="n">
        <v>456009.534338632</v>
      </c>
      <c r="AD289" s="7" t="n">
        <v>1710376.18081243</v>
      </c>
      <c r="AE289" s="7" t="n">
        <v>16609.0792044336</v>
      </c>
      <c r="AF289" s="7" t="n">
        <v>86002.7220000001</v>
      </c>
      <c r="AG289" s="7" t="n">
        <v>464699.590987704</v>
      </c>
      <c r="AH289" s="7" t="n">
        <v>0</v>
      </c>
      <c r="AI289" s="7" t="n">
        <v>53879.3310714289</v>
      </c>
      <c r="AJ289" s="7" t="n">
        <v>21583918.6575293</v>
      </c>
      <c r="AK289" s="7" t="n">
        <v>0</v>
      </c>
      <c r="AL289" s="7" t="n">
        <v>0</v>
      </c>
      <c r="AM289" s="7" t="n">
        <v>0</v>
      </c>
      <c r="AN289" s="7" t="n">
        <v>84871.3571292133</v>
      </c>
      <c r="AO289" s="7" t="n">
        <v>0</v>
      </c>
      <c r="AP289" s="7" t="n">
        <v>821517.097209864</v>
      </c>
      <c r="AQ289" s="7" t="n">
        <v>0</v>
      </c>
      <c r="AR289" s="7" t="n">
        <v>1877625.27350183</v>
      </c>
      <c r="AS289" s="7" t="n">
        <v>28892.583999998</v>
      </c>
      <c r="AT289" s="7" t="n">
        <v>1350552.76803886</v>
      </c>
      <c r="AU289" s="7" t="n">
        <v>0</v>
      </c>
      <c r="AV289" s="7" t="n">
        <v>3181362.73772284</v>
      </c>
      <c r="AW289" s="1" t="n">
        <f aca="false">SUM(G289:Z289)</f>
        <v>20021434.8259589</v>
      </c>
      <c r="AX289" s="1" t="n">
        <f aca="false">SUM(G289:AV289)</f>
        <v>51820193.5117355</v>
      </c>
      <c r="AY289" s="1" t="s">
        <v>266</v>
      </c>
      <c r="AZ289" s="1" t="s">
        <v>266</v>
      </c>
      <c r="BA289" s="1" t="s">
        <v>266</v>
      </c>
      <c r="BB289" s="5" t="s">
        <v>323</v>
      </c>
      <c r="BC289" s="1" t="s">
        <v>356</v>
      </c>
    </row>
    <row r="290" customFormat="false" ht="13.8" hidden="false" customHeight="false" outlineLevel="0" collapsed="false">
      <c r="A290" s="1" t="s">
        <v>321</v>
      </c>
      <c r="B290" s="1" t="s">
        <v>91</v>
      </c>
      <c r="C290" s="1" t="str">
        <f aca="false">CONCATENATE(A290,"_",B290)</f>
        <v>G_II </v>
      </c>
      <c r="E290" s="5" t="s">
        <v>370</v>
      </c>
      <c r="F290" s="6" t="n">
        <v>44089.9951736111</v>
      </c>
      <c r="G290" s="7" t="n">
        <v>18815.1005000003</v>
      </c>
      <c r="H290" s="7" t="n">
        <v>0</v>
      </c>
      <c r="I290" s="7" t="n">
        <v>0</v>
      </c>
      <c r="J290" s="7" t="n">
        <v>0</v>
      </c>
      <c r="K290" s="7" t="n">
        <v>12334.0310675677</v>
      </c>
      <c r="L290" s="7" t="n">
        <v>0</v>
      </c>
      <c r="M290" s="7" t="n">
        <v>0</v>
      </c>
      <c r="N290" s="7" t="n">
        <v>38001.2714999997</v>
      </c>
      <c r="O290" s="7" t="n">
        <v>0</v>
      </c>
      <c r="P290" s="7" t="n">
        <v>15305.4984999999</v>
      </c>
      <c r="Q290" s="7" t="n">
        <v>308615.510500002</v>
      </c>
      <c r="R290" s="7" t="n">
        <v>6668850.03666646</v>
      </c>
      <c r="S290" s="7" t="n">
        <v>0</v>
      </c>
      <c r="T290" s="7" t="n">
        <v>7536116.32498951</v>
      </c>
      <c r="U290" s="7" t="n">
        <v>1168015.64446357</v>
      </c>
      <c r="V290" s="7" t="n">
        <v>610290.486493217</v>
      </c>
      <c r="W290" s="7" t="n">
        <v>23316823.5117518</v>
      </c>
      <c r="X290" s="7" t="n">
        <v>1511291.56279341</v>
      </c>
      <c r="Y290" s="7" t="n">
        <v>0</v>
      </c>
      <c r="Z290" s="7" t="n">
        <v>0</v>
      </c>
      <c r="AA290" s="7" t="n">
        <v>0</v>
      </c>
      <c r="AB290" s="7" t="n">
        <v>370179.348232716</v>
      </c>
      <c r="AC290" s="7" t="n">
        <v>210439.34337715</v>
      </c>
      <c r="AD290" s="7" t="n">
        <v>841735.630985166</v>
      </c>
      <c r="AE290" s="7" t="n">
        <v>542609.9205</v>
      </c>
      <c r="AF290" s="7" t="n">
        <v>589149.513433896</v>
      </c>
      <c r="AG290" s="7" t="n">
        <v>2229371.41024393</v>
      </c>
      <c r="AH290" s="7" t="n">
        <v>0</v>
      </c>
      <c r="AI290" s="7" t="n">
        <v>299742.942645322</v>
      </c>
      <c r="AJ290" s="7" t="n">
        <v>31713642.4067227</v>
      </c>
      <c r="AK290" s="7" t="n">
        <v>0</v>
      </c>
      <c r="AL290" s="7" t="n">
        <v>0</v>
      </c>
      <c r="AM290" s="7" t="n">
        <v>0</v>
      </c>
      <c r="AN290" s="7" t="n">
        <v>0</v>
      </c>
      <c r="AO290" s="7" t="n">
        <v>0</v>
      </c>
      <c r="AP290" s="7" t="n">
        <v>626011.482499997</v>
      </c>
      <c r="AQ290" s="7" t="n">
        <v>0</v>
      </c>
      <c r="AR290" s="7" t="n">
        <v>1268301.65500315</v>
      </c>
      <c r="AS290" s="7" t="n">
        <v>261698.515815601</v>
      </c>
      <c r="AT290" s="7" t="n">
        <v>1594517.84522378</v>
      </c>
      <c r="AU290" s="7" t="n">
        <v>0</v>
      </c>
      <c r="AV290" s="7" t="n">
        <v>6730546.10236287</v>
      </c>
      <c r="AW290" s="1" t="n">
        <f aca="false">SUM(G290:Z290)</f>
        <v>41204458.9792255</v>
      </c>
      <c r="AX290" s="1" t="n">
        <f aca="false">SUM(G290:AV290)</f>
        <v>88482405.0962718</v>
      </c>
      <c r="AY290" s="1" t="s">
        <v>266</v>
      </c>
      <c r="AZ290" s="1" t="s">
        <v>266</v>
      </c>
      <c r="BA290" s="1" t="s">
        <v>266</v>
      </c>
      <c r="BB290" s="5" t="s">
        <v>323</v>
      </c>
      <c r="BC290" s="1" t="s">
        <v>356</v>
      </c>
    </row>
    <row r="291" customFormat="false" ht="13.8" hidden="false" customHeight="false" outlineLevel="0" collapsed="false">
      <c r="A291" s="1" t="s">
        <v>321</v>
      </c>
      <c r="B291" s="1" t="s">
        <v>91</v>
      </c>
      <c r="C291" s="1" t="str">
        <f aca="false">CONCATENATE(A291,"_",B291)</f>
        <v>G_II </v>
      </c>
      <c r="E291" s="5" t="s">
        <v>371</v>
      </c>
      <c r="F291" s="6" t="n">
        <v>44090.0339930556</v>
      </c>
      <c r="G291" s="7" t="n">
        <v>5752111.28202812</v>
      </c>
      <c r="H291" s="7" t="n">
        <v>1630628.49728205</v>
      </c>
      <c r="I291" s="7" t="n">
        <v>543873.483209251</v>
      </c>
      <c r="J291" s="7" t="n">
        <v>2952296.91850497</v>
      </c>
      <c r="K291" s="7" t="n">
        <v>71562.4224464873</v>
      </c>
      <c r="L291" s="7" t="n">
        <v>95361.6315000008</v>
      </c>
      <c r="M291" s="7" t="n">
        <v>1476754.48182123</v>
      </c>
      <c r="N291" s="7" t="n">
        <v>16009198.895875</v>
      </c>
      <c r="O291" s="7" t="n">
        <v>211389.739945819</v>
      </c>
      <c r="P291" s="7" t="n">
        <v>0</v>
      </c>
      <c r="Q291" s="7" t="n">
        <v>2901697.68691399</v>
      </c>
      <c r="R291" s="7" t="n">
        <v>7406155.35869521</v>
      </c>
      <c r="S291" s="7" t="n">
        <v>0</v>
      </c>
      <c r="T291" s="7" t="n">
        <v>4140961.35201547</v>
      </c>
      <c r="U291" s="7" t="n">
        <v>1154798.49063046</v>
      </c>
      <c r="V291" s="7" t="n">
        <v>262961.918341259</v>
      </c>
      <c r="W291" s="7" t="n">
        <v>31734078.190089</v>
      </c>
      <c r="X291" s="7" t="n">
        <v>371056.478015285</v>
      </c>
      <c r="Y291" s="7" t="n">
        <v>2518578.55114487</v>
      </c>
      <c r="Z291" s="7" t="n">
        <v>0</v>
      </c>
      <c r="AA291" s="7" t="n">
        <v>0</v>
      </c>
      <c r="AB291" s="7" t="n">
        <v>0</v>
      </c>
      <c r="AC291" s="7" t="n">
        <v>480288.152060944</v>
      </c>
      <c r="AD291" s="7" t="n">
        <v>1975003.30972506</v>
      </c>
      <c r="AE291" s="7" t="n">
        <v>320834.742499999</v>
      </c>
      <c r="AF291" s="7" t="n">
        <v>99037.7989999995</v>
      </c>
      <c r="AG291" s="7" t="n">
        <v>145836.318448284</v>
      </c>
      <c r="AH291" s="7" t="n">
        <v>0</v>
      </c>
      <c r="AI291" s="7" t="n">
        <v>84583.5564733981</v>
      </c>
      <c r="AJ291" s="7" t="n">
        <v>28588002.911927</v>
      </c>
      <c r="AK291" s="7" t="n">
        <v>0</v>
      </c>
      <c r="AL291" s="7" t="n">
        <v>0</v>
      </c>
      <c r="AM291" s="7" t="n">
        <v>0</v>
      </c>
      <c r="AN291" s="7" t="n">
        <v>0</v>
      </c>
      <c r="AO291" s="7" t="n">
        <v>0</v>
      </c>
      <c r="AP291" s="7" t="n">
        <v>520487.394860026</v>
      </c>
      <c r="AQ291" s="7" t="n">
        <v>0</v>
      </c>
      <c r="AR291" s="7" t="n">
        <v>2754908.51552536</v>
      </c>
      <c r="AS291" s="7" t="n">
        <v>116177.62627452</v>
      </c>
      <c r="AT291" s="7" t="n">
        <v>0</v>
      </c>
      <c r="AU291" s="7" t="n">
        <v>0</v>
      </c>
      <c r="AV291" s="7" t="n">
        <v>0</v>
      </c>
      <c r="AW291" s="1" t="n">
        <f aca="false">SUM(G291:Z291)</f>
        <v>79233465.3784585</v>
      </c>
      <c r="AX291" s="1" t="n">
        <f aca="false">SUM(G291:AV291)</f>
        <v>114318625.705253</v>
      </c>
      <c r="AY291" s="1" t="s">
        <v>266</v>
      </c>
      <c r="AZ291" s="1" t="s">
        <v>266</v>
      </c>
      <c r="BA291" s="1" t="s">
        <v>266</v>
      </c>
      <c r="BB291" s="5" t="s">
        <v>323</v>
      </c>
      <c r="BC291" s="1" t="s">
        <v>356</v>
      </c>
    </row>
    <row r="292" customFormat="false" ht="13.8" hidden="false" customHeight="false" outlineLevel="0" collapsed="false">
      <c r="A292" s="1" t="s">
        <v>321</v>
      </c>
      <c r="B292" s="1" t="s">
        <v>91</v>
      </c>
      <c r="C292" s="1" t="str">
        <f aca="false">CONCATENATE(A292,"_",B292)</f>
        <v>G_II </v>
      </c>
      <c r="E292" s="5" t="s">
        <v>372</v>
      </c>
      <c r="F292" s="6" t="n">
        <v>44090.0727199074</v>
      </c>
      <c r="G292" s="7" t="n">
        <v>21077.2118097295</v>
      </c>
      <c r="H292" s="7" t="n">
        <v>0</v>
      </c>
      <c r="I292" s="7" t="n">
        <v>0</v>
      </c>
      <c r="J292" s="7" t="n">
        <v>6733.91282702695</v>
      </c>
      <c r="K292" s="7" t="n">
        <v>13708.8873801578</v>
      </c>
      <c r="L292" s="7" t="n">
        <v>0</v>
      </c>
      <c r="M292" s="7" t="n">
        <v>0</v>
      </c>
      <c r="N292" s="7" t="n">
        <v>55009.0714059892</v>
      </c>
      <c r="O292" s="7" t="n">
        <v>0</v>
      </c>
      <c r="P292" s="7" t="n">
        <v>0</v>
      </c>
      <c r="Q292" s="7" t="n">
        <v>22193.0969999999</v>
      </c>
      <c r="R292" s="7" t="n">
        <v>6530681.83666324</v>
      </c>
      <c r="S292" s="7" t="n">
        <v>0</v>
      </c>
      <c r="T292" s="7" t="n">
        <v>5526486.76146081</v>
      </c>
      <c r="U292" s="7" t="n">
        <v>1216450.64326457</v>
      </c>
      <c r="V292" s="7" t="n">
        <v>1106180.11025185</v>
      </c>
      <c r="W292" s="7" t="n">
        <v>194679.302499998</v>
      </c>
      <c r="X292" s="7" t="n">
        <v>831928.475496993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452119.72893315</v>
      </c>
      <c r="AD292" s="7" t="n">
        <v>1768800.61602357</v>
      </c>
      <c r="AE292" s="7" t="n">
        <v>8759.81683004935</v>
      </c>
      <c r="AF292" s="7" t="n">
        <v>113323.1075</v>
      </c>
      <c r="AG292" s="7" t="n">
        <v>97870.5354137973</v>
      </c>
      <c r="AH292" s="7" t="n">
        <v>0</v>
      </c>
      <c r="AI292" s="7" t="n">
        <v>55169.6130009856</v>
      </c>
      <c r="AJ292" s="7" t="n">
        <v>17418950.3165161</v>
      </c>
      <c r="AK292" s="7" t="n">
        <v>0</v>
      </c>
      <c r="AL292" s="7" t="n">
        <v>0</v>
      </c>
      <c r="AM292" s="7" t="n">
        <v>0</v>
      </c>
      <c r="AN292" s="7" t="n">
        <v>0</v>
      </c>
      <c r="AO292" s="7" t="n">
        <v>0</v>
      </c>
      <c r="AP292" s="7" t="n">
        <v>555435.898879766</v>
      </c>
      <c r="AQ292" s="7" t="n">
        <v>0</v>
      </c>
      <c r="AR292" s="7" t="n">
        <v>6912922.18287645</v>
      </c>
      <c r="AS292" s="7" t="n">
        <v>592093.397500004</v>
      </c>
      <c r="AT292" s="7" t="n">
        <v>489539.718950705</v>
      </c>
      <c r="AU292" s="7" t="n">
        <v>0</v>
      </c>
      <c r="AV292" s="7" t="n">
        <v>3489077.3634632</v>
      </c>
      <c r="AW292" s="1" t="n">
        <f aca="false">SUM(G292:Z292)</f>
        <v>15525129.3100604</v>
      </c>
      <c r="AX292" s="1" t="n">
        <f aca="false">SUM(G292:AV292)</f>
        <v>47479191.6059481</v>
      </c>
      <c r="AY292" s="1" t="s">
        <v>266</v>
      </c>
      <c r="AZ292" s="1" t="s">
        <v>266</v>
      </c>
      <c r="BA292" s="1" t="s">
        <v>266</v>
      </c>
      <c r="BB292" s="5" t="s">
        <v>323</v>
      </c>
      <c r="BC292" s="1" t="s">
        <v>356</v>
      </c>
    </row>
    <row r="293" customFormat="false" ht="13.8" hidden="false" customHeight="false" outlineLevel="0" collapsed="false">
      <c r="A293" s="1" t="s">
        <v>321</v>
      </c>
      <c r="B293" s="1" t="s">
        <v>91</v>
      </c>
      <c r="C293" s="1" t="str">
        <f aca="false">CONCATENATE(A293,"_",B293)</f>
        <v>G_II </v>
      </c>
      <c r="E293" s="5" t="s">
        <v>373</v>
      </c>
      <c r="F293" s="6" t="n">
        <v>44090.1114583333</v>
      </c>
      <c r="G293" s="7" t="n">
        <v>1553315.99168791</v>
      </c>
      <c r="H293" s="7" t="n">
        <v>831559.607373409</v>
      </c>
      <c r="I293" s="7" t="n">
        <v>232632.036225088</v>
      </c>
      <c r="J293" s="7" t="n">
        <v>427907.683274489</v>
      </c>
      <c r="K293" s="7" t="n">
        <v>8955.31296594591</v>
      </c>
      <c r="L293" s="7" t="n">
        <v>0</v>
      </c>
      <c r="M293" s="7" t="n">
        <v>109043.187724792</v>
      </c>
      <c r="N293" s="7" t="n">
        <v>7220433.1242318</v>
      </c>
      <c r="O293" s="7" t="n">
        <v>0</v>
      </c>
      <c r="P293" s="7" t="n">
        <v>0</v>
      </c>
      <c r="Q293" s="7" t="n">
        <v>57077.5250962389</v>
      </c>
      <c r="R293" s="7" t="n">
        <v>6923345.92823136</v>
      </c>
      <c r="S293" s="7" t="n">
        <v>0</v>
      </c>
      <c r="T293" s="7" t="n">
        <v>6114425.76367874</v>
      </c>
      <c r="U293" s="7" t="n">
        <v>400011.925300842</v>
      </c>
      <c r="V293" s="7" t="n">
        <v>583690.753924826</v>
      </c>
      <c r="W293" s="7" t="n">
        <v>6607660.13101133</v>
      </c>
      <c r="X293" s="7" t="n">
        <v>29278.8404999999</v>
      </c>
      <c r="Y293" s="7" t="n">
        <v>820638.883122053</v>
      </c>
      <c r="Z293" s="7" t="n">
        <v>0</v>
      </c>
      <c r="AA293" s="7" t="n">
        <v>657682.534885083</v>
      </c>
      <c r="AB293" s="7" t="n">
        <v>85587.5497380988</v>
      </c>
      <c r="AC293" s="7" t="n">
        <v>405379.140801612</v>
      </c>
      <c r="AD293" s="7" t="n">
        <v>1526190.08624654</v>
      </c>
      <c r="AE293" s="7" t="n">
        <v>1673066.41414023</v>
      </c>
      <c r="AF293" s="7" t="n">
        <v>1715855.24724951</v>
      </c>
      <c r="AG293" s="7" t="n">
        <v>1310168.38519391</v>
      </c>
      <c r="AH293" s="7" t="n">
        <v>377372.081560016</v>
      </c>
      <c r="AI293" s="7" t="n">
        <v>53983.1771334978</v>
      </c>
      <c r="AJ293" s="7" t="n">
        <v>16123484.187659</v>
      </c>
      <c r="AK293" s="7" t="n">
        <v>1343548.3564008</v>
      </c>
      <c r="AL293" s="7" t="n">
        <v>0</v>
      </c>
      <c r="AM293" s="7" t="n">
        <v>1149952.53413303</v>
      </c>
      <c r="AN293" s="7" t="n">
        <v>145174.308</v>
      </c>
      <c r="AO293" s="7" t="n">
        <v>0</v>
      </c>
      <c r="AP293" s="7" t="n">
        <v>710157.033240033</v>
      </c>
      <c r="AQ293" s="7" t="n">
        <v>0</v>
      </c>
      <c r="AR293" s="7" t="n">
        <v>3974876.89356558</v>
      </c>
      <c r="AS293" s="7" t="n">
        <v>166826.484058054</v>
      </c>
      <c r="AT293" s="7" t="n">
        <v>963230.403107718</v>
      </c>
      <c r="AU293" s="7" t="n">
        <v>0</v>
      </c>
      <c r="AV293" s="7" t="n">
        <v>2944130.18011262</v>
      </c>
      <c r="AW293" s="1" t="n">
        <f aca="false">SUM(G293:Z293)</f>
        <v>31919976.6943488</v>
      </c>
      <c r="AX293" s="1" t="n">
        <f aca="false">SUM(G293:AV293)</f>
        <v>67246641.6915742</v>
      </c>
      <c r="AY293" s="1" t="s">
        <v>266</v>
      </c>
      <c r="AZ293" s="1" t="s">
        <v>266</v>
      </c>
      <c r="BA293" s="1" t="s">
        <v>266</v>
      </c>
      <c r="BB293" s="5" t="s">
        <v>323</v>
      </c>
      <c r="BC293" s="1" t="s">
        <v>356</v>
      </c>
    </row>
    <row r="294" customFormat="false" ht="13.8" hidden="false" customHeight="false" outlineLevel="0" collapsed="false">
      <c r="A294" s="1" t="s">
        <v>321</v>
      </c>
      <c r="B294" s="1" t="s">
        <v>91</v>
      </c>
      <c r="C294" s="1" t="str">
        <f aca="false">CONCATENATE(A294,"_",B294)</f>
        <v>G_II </v>
      </c>
      <c r="E294" s="5" t="s">
        <v>374</v>
      </c>
      <c r="F294" s="6" t="n">
        <v>44090.1500810185</v>
      </c>
      <c r="G294" s="7" t="n">
        <v>12857313.2878083</v>
      </c>
      <c r="H294" s="7" t="n">
        <v>807590.302814238</v>
      </c>
      <c r="I294" s="7" t="n">
        <v>261065.540615187</v>
      </c>
      <c r="J294" s="7" t="n">
        <v>1442662.49910306</v>
      </c>
      <c r="K294" s="7" t="n">
        <v>153217.25028297</v>
      </c>
      <c r="L294" s="7" t="n">
        <v>58385.7264999991</v>
      </c>
      <c r="M294" s="7" t="n">
        <v>925373.623465259</v>
      </c>
      <c r="N294" s="7" t="n">
        <v>7443670.97852316</v>
      </c>
      <c r="O294" s="7" t="n">
        <v>114333.025000001</v>
      </c>
      <c r="P294" s="7" t="n">
        <v>9953.99499999991</v>
      </c>
      <c r="Q294" s="7" t="n">
        <v>1402665.12209814</v>
      </c>
      <c r="R294" s="7" t="n">
        <v>7372810.52420011</v>
      </c>
      <c r="S294" s="7" t="n">
        <v>0</v>
      </c>
      <c r="T294" s="7" t="n">
        <v>14115684.6647488</v>
      </c>
      <c r="U294" s="7" t="n">
        <v>10961908.6515015</v>
      </c>
      <c r="V294" s="7" t="n">
        <v>1905453.9725868</v>
      </c>
      <c r="W294" s="7" t="n">
        <v>1293871.22700001</v>
      </c>
      <c r="X294" s="7" t="n">
        <v>43556.2854999994</v>
      </c>
      <c r="Y294" s="7" t="n">
        <v>1242285.80537684</v>
      </c>
      <c r="Z294" s="7" t="n">
        <v>0</v>
      </c>
      <c r="AA294" s="7" t="n">
        <v>1779438.67738732</v>
      </c>
      <c r="AB294" s="7" t="n">
        <v>86313.321173033</v>
      </c>
      <c r="AC294" s="7" t="n">
        <v>489791.833704497</v>
      </c>
      <c r="AD294" s="7" t="n">
        <v>1989773.39444656</v>
      </c>
      <c r="AE294" s="7" t="n">
        <v>1550869.4065</v>
      </c>
      <c r="AF294" s="7" t="n">
        <v>1771948.99900001</v>
      </c>
      <c r="AG294" s="7" t="n">
        <v>839402.318087598</v>
      </c>
      <c r="AH294" s="7" t="n">
        <v>1884067.86877537</v>
      </c>
      <c r="AI294" s="7" t="n">
        <v>596673.974999999</v>
      </c>
      <c r="AJ294" s="7" t="n">
        <v>42041497.145623</v>
      </c>
      <c r="AK294" s="7" t="n">
        <v>3421602.80689068</v>
      </c>
      <c r="AL294" s="7" t="n">
        <v>0</v>
      </c>
      <c r="AM294" s="7" t="n">
        <v>4858540.23233781</v>
      </c>
      <c r="AN294" s="7" t="n">
        <v>167621.991500002</v>
      </c>
      <c r="AO294" s="7" t="n">
        <v>0</v>
      </c>
      <c r="AP294" s="7" t="n">
        <v>1612479.6172575</v>
      </c>
      <c r="AQ294" s="7" t="n">
        <v>0</v>
      </c>
      <c r="AR294" s="7" t="n">
        <v>3274011.30571831</v>
      </c>
      <c r="AS294" s="7" t="n">
        <v>1455179.29413466</v>
      </c>
      <c r="AT294" s="7" t="n">
        <v>2087898.92592634</v>
      </c>
      <c r="AU294" s="7" t="n">
        <v>0</v>
      </c>
      <c r="AV294" s="7" t="n">
        <v>10052544.6660826</v>
      </c>
      <c r="AW294" s="1" t="n">
        <f aca="false">SUM(G294:Z294)</f>
        <v>62411802.4821244</v>
      </c>
      <c r="AX294" s="1" t="n">
        <f aca="false">SUM(G294:AV294)</f>
        <v>142371458.26167</v>
      </c>
      <c r="AY294" s="1" t="s">
        <v>266</v>
      </c>
      <c r="AZ294" s="1" t="s">
        <v>266</v>
      </c>
      <c r="BA294" s="1" t="s">
        <v>266</v>
      </c>
      <c r="BB294" s="5" t="s">
        <v>323</v>
      </c>
      <c r="BC294" s="1" t="s">
        <v>356</v>
      </c>
    </row>
    <row r="295" customFormat="false" ht="13.8" hidden="false" customHeight="false" outlineLevel="0" collapsed="false">
      <c r="A295" s="1" t="s">
        <v>321</v>
      </c>
      <c r="B295" s="1" t="s">
        <v>91</v>
      </c>
      <c r="C295" s="1" t="str">
        <f aca="false">CONCATENATE(A295,"_",B295)</f>
        <v>G_II </v>
      </c>
      <c r="E295" s="5" t="s">
        <v>375</v>
      </c>
      <c r="F295" s="6" t="n">
        <v>44090.1888310185</v>
      </c>
      <c r="G295" s="7" t="n">
        <v>1328155.64099208</v>
      </c>
      <c r="H295" s="7" t="n">
        <v>545172.902826499</v>
      </c>
      <c r="I295" s="7" t="n">
        <v>164897.494803419</v>
      </c>
      <c r="J295" s="7" t="n">
        <v>425374.939584033</v>
      </c>
      <c r="K295" s="7" t="n">
        <v>30137.7512629728</v>
      </c>
      <c r="L295" s="7" t="n">
        <v>0</v>
      </c>
      <c r="M295" s="7" t="n">
        <v>158989.517499999</v>
      </c>
      <c r="N295" s="7" t="n">
        <v>5035895.65848739</v>
      </c>
      <c r="O295" s="7" t="n">
        <v>0</v>
      </c>
      <c r="P295" s="7" t="n">
        <v>5510.57383707873</v>
      </c>
      <c r="Q295" s="7" t="n">
        <v>61979.2519969368</v>
      </c>
      <c r="R295" s="7" t="n">
        <v>6575632.49827671</v>
      </c>
      <c r="S295" s="7" t="n">
        <v>0</v>
      </c>
      <c r="T295" s="7" t="n">
        <v>5300904.51415252</v>
      </c>
      <c r="U295" s="7" t="n">
        <v>2525714.03658579</v>
      </c>
      <c r="V295" s="7" t="n">
        <v>559411.265501884</v>
      </c>
      <c r="W295" s="7" t="n">
        <v>21264071.5358791</v>
      </c>
      <c r="X295" s="7" t="n">
        <v>481143.549034072</v>
      </c>
      <c r="Y295" s="7" t="n">
        <v>829775.864681034</v>
      </c>
      <c r="Z295" s="7" t="n">
        <v>0</v>
      </c>
      <c r="AA295" s="7" t="n">
        <v>0</v>
      </c>
      <c r="AB295" s="7" t="n">
        <v>0</v>
      </c>
      <c r="AC295" s="7" t="n">
        <v>259195.568357524</v>
      </c>
      <c r="AD295" s="7" t="n">
        <v>1024128.62187671</v>
      </c>
      <c r="AE295" s="7" t="n">
        <v>7704.69266610214</v>
      </c>
      <c r="AF295" s="7" t="n">
        <v>68924.2215000001</v>
      </c>
      <c r="AG295" s="7" t="n">
        <v>2486403.33197361</v>
      </c>
      <c r="AH295" s="7" t="n">
        <v>0</v>
      </c>
      <c r="AI295" s="7" t="n">
        <v>53788.9074999997</v>
      </c>
      <c r="AJ295" s="7" t="n">
        <v>15713832.0191435</v>
      </c>
      <c r="AK295" s="7" t="n">
        <v>0</v>
      </c>
      <c r="AL295" s="7" t="n">
        <v>0</v>
      </c>
      <c r="AM295" s="7" t="n">
        <v>0</v>
      </c>
      <c r="AN295" s="7" t="n">
        <v>0</v>
      </c>
      <c r="AO295" s="7" t="n">
        <v>0</v>
      </c>
      <c r="AP295" s="7" t="n">
        <v>383137.828550006</v>
      </c>
      <c r="AQ295" s="7" t="n">
        <v>0</v>
      </c>
      <c r="AR295" s="7" t="n">
        <v>1442261.48786043</v>
      </c>
      <c r="AS295" s="7" t="n">
        <v>145917.453366592</v>
      </c>
      <c r="AT295" s="7" t="n">
        <v>991170.075728896</v>
      </c>
      <c r="AU295" s="7" t="n">
        <v>0</v>
      </c>
      <c r="AV295" s="7" t="n">
        <v>4565569.76640462</v>
      </c>
      <c r="AW295" s="1" t="n">
        <f aca="false">SUM(G295:Z295)</f>
        <v>45292766.9954015</v>
      </c>
      <c r="AX295" s="1" t="n">
        <f aca="false">SUM(G295:AV295)</f>
        <v>72434800.9703295</v>
      </c>
      <c r="AY295" s="1" t="s">
        <v>266</v>
      </c>
      <c r="AZ295" s="1" t="s">
        <v>266</v>
      </c>
      <c r="BA295" s="1" t="s">
        <v>266</v>
      </c>
      <c r="BB295" s="5" t="s">
        <v>323</v>
      </c>
      <c r="BC295" s="1" t="s">
        <v>356</v>
      </c>
    </row>
    <row r="296" customFormat="false" ht="13.8" hidden="false" customHeight="false" outlineLevel="0" collapsed="false">
      <c r="A296" s="1" t="s">
        <v>321</v>
      </c>
      <c r="B296" s="1" t="s">
        <v>91</v>
      </c>
      <c r="C296" s="1" t="str">
        <f aca="false">CONCATENATE(A296,"_",B296)</f>
        <v>G_II </v>
      </c>
      <c r="E296" s="5" t="s">
        <v>376</v>
      </c>
      <c r="F296" s="6" t="n">
        <v>44089.8402777778</v>
      </c>
      <c r="G296" s="7" t="n">
        <v>17997945.4657421</v>
      </c>
      <c r="H296" s="7" t="n">
        <v>481035.585</v>
      </c>
      <c r="I296" s="7" t="n">
        <v>261542.948592535</v>
      </c>
      <c r="J296" s="7" t="n">
        <v>1323730.85505386</v>
      </c>
      <c r="K296" s="7" t="n">
        <v>84449.9314486477</v>
      </c>
      <c r="L296" s="7" t="n">
        <v>84510.7569999991</v>
      </c>
      <c r="M296" s="7" t="n">
        <v>1149145.37403739</v>
      </c>
      <c r="N296" s="7" t="n">
        <v>5166513.97655411</v>
      </c>
      <c r="O296" s="7" t="n">
        <v>157396.755337048</v>
      </c>
      <c r="P296" s="7" t="n">
        <v>12786.5215</v>
      </c>
      <c r="Q296" s="7" t="n">
        <v>2102322.79629909</v>
      </c>
      <c r="R296" s="7" t="n">
        <v>7189980.32652796</v>
      </c>
      <c r="S296" s="7" t="n">
        <v>0</v>
      </c>
      <c r="T296" s="7" t="n">
        <v>5690847.71954521</v>
      </c>
      <c r="U296" s="7" t="n">
        <v>5288125.22314805</v>
      </c>
      <c r="V296" s="7" t="n">
        <v>1025162.90513819</v>
      </c>
      <c r="W296" s="7" t="n">
        <v>1957356.42144551</v>
      </c>
      <c r="X296" s="7" t="n">
        <v>561779.247917658</v>
      </c>
      <c r="Y296" s="7" t="n">
        <v>2344866.40610597</v>
      </c>
      <c r="Z296" s="7" t="n">
        <v>0</v>
      </c>
      <c r="AA296" s="7" t="n">
        <v>0</v>
      </c>
      <c r="AB296" s="7" t="n">
        <v>0</v>
      </c>
      <c r="AC296" s="7" t="n">
        <v>326433.588869276</v>
      </c>
      <c r="AD296" s="7" t="n">
        <v>1349269.62112275</v>
      </c>
      <c r="AE296" s="7" t="n">
        <v>329059.768499998</v>
      </c>
      <c r="AF296" s="7" t="n">
        <v>235485.3745</v>
      </c>
      <c r="AG296" s="7" t="n">
        <v>1187497.47300002</v>
      </c>
      <c r="AH296" s="7" t="n">
        <v>0</v>
      </c>
      <c r="AI296" s="7" t="n">
        <v>199212.424372413</v>
      </c>
      <c r="AJ296" s="7" t="n">
        <v>27182429.4217035</v>
      </c>
      <c r="AK296" s="7" t="n">
        <v>0</v>
      </c>
      <c r="AL296" s="7" t="n">
        <v>0</v>
      </c>
      <c r="AM296" s="7" t="n">
        <v>115103.822499999</v>
      </c>
      <c r="AN296" s="7" t="n">
        <v>0</v>
      </c>
      <c r="AO296" s="7" t="n">
        <v>0</v>
      </c>
      <c r="AP296" s="7" t="n">
        <v>513633.808373817</v>
      </c>
      <c r="AQ296" s="7" t="n">
        <v>0</v>
      </c>
      <c r="AR296" s="7" t="n">
        <v>982046.747687048</v>
      </c>
      <c r="AS296" s="7" t="n">
        <v>2206238.12565474</v>
      </c>
      <c r="AT296" s="7" t="n">
        <v>1406214.26356785</v>
      </c>
      <c r="AU296" s="7" t="n">
        <v>0</v>
      </c>
      <c r="AV296" s="7" t="n">
        <v>7173619.25413816</v>
      </c>
      <c r="AW296" s="1" t="n">
        <f aca="false">SUM(G296:Z296)</f>
        <v>52879499.2163933</v>
      </c>
      <c r="AX296" s="1" t="n">
        <f aca="false">SUM(G296:AV296)</f>
        <v>96085742.9103829</v>
      </c>
      <c r="AY296" s="1" t="s">
        <v>266</v>
      </c>
      <c r="AZ296" s="1" t="s">
        <v>266</v>
      </c>
      <c r="BA296" s="1" t="s">
        <v>266</v>
      </c>
      <c r="BB296" s="5" t="s">
        <v>323</v>
      </c>
      <c r="BC296" s="1" t="s">
        <v>356</v>
      </c>
    </row>
    <row r="297" customFormat="false" ht="13.8" hidden="false" customHeight="false" outlineLevel="0" collapsed="false">
      <c r="A297" s="1" t="s">
        <v>321</v>
      </c>
      <c r="B297" s="1" t="s">
        <v>91</v>
      </c>
      <c r="C297" s="1" t="str">
        <f aca="false">CONCATENATE(A297,"_",B297)</f>
        <v>G_II </v>
      </c>
      <c r="E297" s="5" t="s">
        <v>377</v>
      </c>
      <c r="F297" s="6" t="n">
        <v>44089.8015972222</v>
      </c>
      <c r="G297" s="7" t="n">
        <v>174346.814452083</v>
      </c>
      <c r="H297" s="7" t="n">
        <v>25764.7766259729</v>
      </c>
      <c r="I297" s="7" t="n">
        <v>43974.2915325798</v>
      </c>
      <c r="J297" s="7" t="n">
        <v>79357.9591641886</v>
      </c>
      <c r="K297" s="7" t="n">
        <v>21764.377145112</v>
      </c>
      <c r="L297" s="7" t="n">
        <v>2287.47422432415</v>
      </c>
      <c r="M297" s="7" t="n">
        <v>138653.259806866</v>
      </c>
      <c r="N297" s="7" t="n">
        <v>434877.886852591</v>
      </c>
      <c r="O297" s="7" t="n">
        <v>7617328.60246706</v>
      </c>
      <c r="P297" s="7" t="n">
        <v>4522.14900000005</v>
      </c>
      <c r="Q297" s="7" t="n">
        <v>96660.206401115</v>
      </c>
      <c r="R297" s="7" t="n">
        <v>7617328.60246706</v>
      </c>
      <c r="S297" s="7" t="n">
        <v>0</v>
      </c>
      <c r="T297" s="7" t="n">
        <v>4669621.75343271</v>
      </c>
      <c r="U297" s="7" t="n">
        <v>2691098.06827706</v>
      </c>
      <c r="V297" s="7" t="n">
        <v>783118.734404092</v>
      </c>
      <c r="W297" s="7" t="n">
        <v>41067522.0184131</v>
      </c>
      <c r="X297" s="7" t="n">
        <v>351959.557571738</v>
      </c>
      <c r="Y297" s="7" t="n">
        <v>746031.362464283</v>
      </c>
      <c r="Z297" s="7" t="n">
        <v>0</v>
      </c>
      <c r="AA297" s="7" t="n">
        <v>0</v>
      </c>
      <c r="AB297" s="7" t="n">
        <v>0</v>
      </c>
      <c r="AC297" s="7" t="n">
        <v>602664.534184441</v>
      </c>
      <c r="AD297" s="7" t="n">
        <v>2453010.93087287</v>
      </c>
      <c r="AE297" s="7" t="n">
        <v>386926.689765517</v>
      </c>
      <c r="AF297" s="7" t="n">
        <v>306331.842000001</v>
      </c>
      <c r="AG297" s="7" t="n">
        <v>2244398.45987417</v>
      </c>
      <c r="AH297" s="7" t="n">
        <v>0</v>
      </c>
      <c r="AI297" s="7" t="n">
        <v>103884.696955171</v>
      </c>
      <c r="AJ297" s="7" t="n">
        <v>24542753.8962562</v>
      </c>
      <c r="AK297" s="7" t="n">
        <v>0</v>
      </c>
      <c r="AL297" s="7" t="n">
        <v>0</v>
      </c>
      <c r="AM297" s="7" t="n">
        <v>0</v>
      </c>
      <c r="AN297" s="7" t="n">
        <v>0</v>
      </c>
      <c r="AO297" s="7" t="n">
        <v>0</v>
      </c>
      <c r="AP297" s="7" t="n">
        <v>818472.482500004</v>
      </c>
      <c r="AQ297" s="7" t="n">
        <v>0</v>
      </c>
      <c r="AR297" s="7" t="n">
        <v>8388230.56038537</v>
      </c>
      <c r="AS297" s="7" t="n">
        <v>378223.051875459</v>
      </c>
      <c r="AT297" s="7" t="n">
        <v>0</v>
      </c>
      <c r="AU297" s="7" t="n">
        <v>0</v>
      </c>
      <c r="AV297" s="7" t="n">
        <v>0</v>
      </c>
      <c r="AW297" s="1" t="n">
        <f aca="false">SUM(G297:Z297)</f>
        <v>66566217.8947019</v>
      </c>
      <c r="AX297" s="1" t="n">
        <f aca="false">SUM(G297:AV297)</f>
        <v>106791115.039371</v>
      </c>
      <c r="AY297" s="1" t="s">
        <v>266</v>
      </c>
      <c r="AZ297" s="1" t="s">
        <v>266</v>
      </c>
      <c r="BA297" s="1" t="s">
        <v>266</v>
      </c>
      <c r="BB297" s="5" t="s">
        <v>323</v>
      </c>
      <c r="BC297" s="1" t="s">
        <v>356</v>
      </c>
    </row>
    <row r="298" customFormat="false" ht="13.8" hidden="false" customHeight="false" outlineLevel="0" collapsed="false">
      <c r="A298" s="1" t="s">
        <v>321</v>
      </c>
      <c r="B298" s="1" t="s">
        <v>91</v>
      </c>
      <c r="C298" s="1" t="str">
        <f aca="false">CONCATENATE(A298,"_",B298)</f>
        <v>G_II </v>
      </c>
      <c r="E298" s="5" t="s">
        <v>378</v>
      </c>
      <c r="F298" s="6" t="n">
        <v>44090.6534259259</v>
      </c>
      <c r="G298" s="7" t="n">
        <v>28752385.7904906</v>
      </c>
      <c r="H298" s="7" t="n">
        <v>1123182.22949998</v>
      </c>
      <c r="I298" s="7" t="n">
        <v>381874.246747759</v>
      </c>
      <c r="J298" s="7" t="n">
        <v>984959.500003007</v>
      </c>
      <c r="K298" s="7" t="n">
        <v>122795.398</v>
      </c>
      <c r="L298" s="7" t="n">
        <v>23056.4846200555</v>
      </c>
      <c r="M298" s="7" t="n">
        <v>243729.091500001</v>
      </c>
      <c r="N298" s="7" t="n">
        <v>11246187.1409755</v>
      </c>
      <c r="O298" s="7" t="n">
        <v>16456.5199999997</v>
      </c>
      <c r="P298" s="7" t="n">
        <v>7058.11555393247</v>
      </c>
      <c r="Q298" s="7" t="n">
        <v>215776.529327294</v>
      </c>
      <c r="R298" s="7" t="n">
        <v>6838488.97652551</v>
      </c>
      <c r="S298" s="7" t="n">
        <v>0</v>
      </c>
      <c r="T298" s="7" t="n">
        <v>9154459.48008867</v>
      </c>
      <c r="U298" s="7" t="n">
        <v>1355543.13348048</v>
      </c>
      <c r="V298" s="7" t="n">
        <v>682747.619351495</v>
      </c>
      <c r="W298" s="7" t="n">
        <v>32340812.3293559</v>
      </c>
      <c r="X298" s="7" t="n">
        <v>8061.18155417839</v>
      </c>
      <c r="Y298" s="7" t="n">
        <v>1580138.05183794</v>
      </c>
      <c r="Z298" s="7" t="n">
        <v>0</v>
      </c>
      <c r="AA298" s="7" t="n">
        <v>2423928.52590319</v>
      </c>
      <c r="AB298" s="7" t="n">
        <v>108077.842730744</v>
      </c>
      <c r="AC298" s="7" t="n">
        <v>422058.841658079</v>
      </c>
      <c r="AD298" s="7" t="n">
        <v>1826921.65683665</v>
      </c>
      <c r="AE298" s="7" t="n">
        <v>2124758.8835</v>
      </c>
      <c r="AF298" s="7" t="n">
        <v>2479099.63604399</v>
      </c>
      <c r="AG298" s="7" t="n">
        <v>1244679.09158663</v>
      </c>
      <c r="AH298" s="7" t="n">
        <v>1850683.51504971</v>
      </c>
      <c r="AI298" s="7" t="n">
        <v>412187.355999999</v>
      </c>
      <c r="AJ298" s="7" t="n">
        <v>45487540.0043593</v>
      </c>
      <c r="AK298" s="7" t="n">
        <v>4198395.73576782</v>
      </c>
      <c r="AL298" s="7" t="n">
        <v>0</v>
      </c>
      <c r="AM298" s="7" t="n">
        <v>5490442.44799853</v>
      </c>
      <c r="AN298" s="7" t="n">
        <v>189478.275499998</v>
      </c>
      <c r="AO298" s="7" t="n">
        <v>0</v>
      </c>
      <c r="AP298" s="7" t="n">
        <v>1704675.52892584</v>
      </c>
      <c r="AQ298" s="7" t="n">
        <v>0</v>
      </c>
      <c r="AR298" s="7" t="n">
        <v>8302903.22673083</v>
      </c>
      <c r="AS298" s="7" t="n">
        <v>311400.356605589</v>
      </c>
      <c r="AT298" s="7" t="n">
        <v>1174818.59217979</v>
      </c>
      <c r="AU298" s="7" t="n">
        <v>0</v>
      </c>
      <c r="AV298" s="7" t="n">
        <v>5894512.67198368</v>
      </c>
      <c r="AW298" s="1" t="n">
        <f aca="false">SUM(G298:Z298)</f>
        <v>95077711.8189123</v>
      </c>
      <c r="AX298" s="1" t="n">
        <f aca="false">SUM(G298:AV298)</f>
        <v>180724274.008273</v>
      </c>
      <c r="AY298" s="1" t="s">
        <v>266</v>
      </c>
      <c r="AZ298" s="1" t="s">
        <v>266</v>
      </c>
      <c r="BA298" s="1" t="s">
        <v>266</v>
      </c>
      <c r="BB298" s="5" t="s">
        <v>323</v>
      </c>
      <c r="BC298" s="1" t="s">
        <v>356</v>
      </c>
    </row>
    <row r="299" customFormat="false" ht="13.8" hidden="false" customHeight="false" outlineLevel="0" collapsed="false">
      <c r="A299" s="5" t="s">
        <v>321</v>
      </c>
      <c r="B299" s="1" t="s">
        <v>91</v>
      </c>
      <c r="C299" s="1" t="str">
        <f aca="false">CONCATENATE(A299,"_",B299)</f>
        <v>G_II </v>
      </c>
      <c r="E299" s="5" t="s">
        <v>379</v>
      </c>
      <c r="F299" s="6" t="n">
        <v>44089.7630439815</v>
      </c>
      <c r="G299" s="7" t="n">
        <v>1525013.73698782</v>
      </c>
      <c r="H299" s="7" t="n">
        <v>1148585.41433776</v>
      </c>
      <c r="I299" s="7" t="n">
        <v>244202.425000624</v>
      </c>
      <c r="J299" s="7" t="n">
        <v>638808.022264083</v>
      </c>
      <c r="K299" s="7" t="n">
        <v>33087.6319999999</v>
      </c>
      <c r="L299" s="7" t="n">
        <v>0</v>
      </c>
      <c r="M299" s="7" t="n">
        <v>59624.4428000016</v>
      </c>
      <c r="N299" s="7" t="n">
        <v>8250428.54989906</v>
      </c>
      <c r="O299" s="7" t="n">
        <v>0</v>
      </c>
      <c r="P299" s="7" t="n">
        <v>0</v>
      </c>
      <c r="Q299" s="7" t="n">
        <v>60558.4012665748</v>
      </c>
      <c r="R299" s="7" t="n">
        <v>7027735.43604418</v>
      </c>
      <c r="S299" s="7" t="n">
        <v>0</v>
      </c>
      <c r="T299" s="7" t="n">
        <v>6429244.95596732</v>
      </c>
      <c r="U299" s="7" t="n">
        <v>414983.52541402</v>
      </c>
      <c r="V299" s="7" t="n">
        <v>409348.613397498</v>
      </c>
      <c r="W299" s="7" t="n">
        <v>10893729.6624549</v>
      </c>
      <c r="X299" s="7" t="n">
        <v>40875.4845000002</v>
      </c>
      <c r="Y299" s="7" t="n">
        <v>423882.441702518</v>
      </c>
      <c r="Z299" s="7" t="n">
        <v>0</v>
      </c>
      <c r="AA299" s="7" t="n">
        <v>280536.53048175</v>
      </c>
      <c r="AB299" s="7" t="n">
        <v>0</v>
      </c>
      <c r="AC299" s="7" t="n">
        <v>223706.814609049</v>
      </c>
      <c r="AD299" s="7" t="n">
        <v>923629.799988281</v>
      </c>
      <c r="AE299" s="7" t="n">
        <v>72941.1314014777</v>
      </c>
      <c r="AF299" s="7" t="n">
        <v>127709.866</v>
      </c>
      <c r="AG299" s="7" t="n">
        <v>954833.755849852</v>
      </c>
      <c r="AH299" s="7" t="n">
        <v>239183.809768133</v>
      </c>
      <c r="AI299" s="7" t="n">
        <v>139164.977999999</v>
      </c>
      <c r="AJ299" s="7" t="n">
        <v>11274971.0429829</v>
      </c>
      <c r="AK299" s="7" t="n">
        <v>603355.113813493</v>
      </c>
      <c r="AL299" s="7" t="n">
        <v>0</v>
      </c>
      <c r="AM299" s="7" t="n">
        <v>574551.306911219</v>
      </c>
      <c r="AN299" s="7" t="n">
        <v>0</v>
      </c>
      <c r="AO299" s="7" t="n">
        <v>0</v>
      </c>
      <c r="AP299" s="7" t="n">
        <v>593757.485629691</v>
      </c>
      <c r="AQ299" s="7" t="n">
        <v>0</v>
      </c>
      <c r="AR299" s="7" t="n">
        <v>4347579.94339123</v>
      </c>
      <c r="AS299" s="7" t="n">
        <v>80350.834065191</v>
      </c>
      <c r="AT299" s="7" t="n">
        <v>1542834.87985609</v>
      </c>
      <c r="AU299" s="7" t="n">
        <v>0</v>
      </c>
      <c r="AV299" s="7" t="n">
        <v>2962363.95340864</v>
      </c>
      <c r="AW299" s="1" t="n">
        <f aca="false">SUM(G299:Z299)</f>
        <v>37600108.7440364</v>
      </c>
      <c r="AX299" s="1" t="n">
        <f aca="false">SUM(G299:AV299)</f>
        <v>62541579.9901934</v>
      </c>
      <c r="AY299" s="1" t="s">
        <v>266</v>
      </c>
      <c r="AZ299" s="1" t="s">
        <v>266</v>
      </c>
      <c r="BA299" s="1" t="s">
        <v>266</v>
      </c>
      <c r="BB299" s="5" t="s">
        <v>323</v>
      </c>
      <c r="BC299" s="1" t="s">
        <v>356</v>
      </c>
    </row>
    <row r="300" customFormat="false" ht="13.8" hidden="false" customHeight="false" outlineLevel="0" collapsed="false">
      <c r="A300" s="1" t="s">
        <v>321</v>
      </c>
      <c r="B300" s="1" t="s">
        <v>91</v>
      </c>
      <c r="C300" s="1" t="str">
        <f aca="false">CONCATENATE(A300,"_",B300)</f>
        <v>G_II </v>
      </c>
      <c r="E300" s="5" t="s">
        <v>380</v>
      </c>
      <c r="F300" s="6" t="n">
        <v>44090.6921412037</v>
      </c>
      <c r="G300" s="7" t="n">
        <v>11663744.1063908</v>
      </c>
      <c r="H300" s="7" t="n">
        <v>1020051.15229512</v>
      </c>
      <c r="I300" s="7" t="n">
        <v>293065.0182332</v>
      </c>
      <c r="J300" s="7" t="n">
        <v>694624.652802777</v>
      </c>
      <c r="K300" s="7" t="n">
        <v>47940.3744999991</v>
      </c>
      <c r="L300" s="7" t="n">
        <v>7934.12552298043</v>
      </c>
      <c r="M300" s="7" t="n">
        <v>405828.873500004</v>
      </c>
      <c r="N300" s="7" t="n">
        <v>8639247.57088776</v>
      </c>
      <c r="O300" s="7" t="n">
        <v>0</v>
      </c>
      <c r="P300" s="7" t="n">
        <v>9334.06510112397</v>
      </c>
      <c r="Q300" s="7" t="n">
        <v>184776.547615601</v>
      </c>
      <c r="R300" s="7" t="n">
        <v>6994066.1358204</v>
      </c>
      <c r="S300" s="7" t="n">
        <v>0</v>
      </c>
      <c r="T300" s="7" t="n">
        <v>8264928.7125283</v>
      </c>
      <c r="U300" s="7" t="n">
        <v>1619035.2819112</v>
      </c>
      <c r="V300" s="7" t="n">
        <v>662062.859439468</v>
      </c>
      <c r="W300" s="7" t="n">
        <v>19160452.2545402</v>
      </c>
      <c r="X300" s="7" t="n">
        <v>256749.984241714</v>
      </c>
      <c r="Y300" s="7" t="n">
        <v>683732.26980001</v>
      </c>
      <c r="Z300" s="7" t="n">
        <v>0</v>
      </c>
      <c r="AA300" s="7" t="n">
        <v>148095.561109852</v>
      </c>
      <c r="AB300" s="7" t="n">
        <v>0</v>
      </c>
      <c r="AC300" s="7" t="n">
        <v>352400.043367431</v>
      </c>
      <c r="AD300" s="7" t="n">
        <v>1464380.60322073</v>
      </c>
      <c r="AE300" s="7" t="n">
        <v>122596.1375</v>
      </c>
      <c r="AF300" s="7" t="n">
        <v>208458.2675</v>
      </c>
      <c r="AG300" s="7" t="n">
        <v>376078.336585713</v>
      </c>
      <c r="AH300" s="7" t="n">
        <v>143976.500265748</v>
      </c>
      <c r="AI300" s="7" t="n">
        <v>89811.3150812805</v>
      </c>
      <c r="AJ300" s="7" t="n">
        <v>27541945.3210087</v>
      </c>
      <c r="AK300" s="7" t="n">
        <v>382550.1585</v>
      </c>
      <c r="AL300" s="7" t="n">
        <v>0</v>
      </c>
      <c r="AM300" s="7" t="n">
        <v>390785.092000001</v>
      </c>
      <c r="AN300" s="7" t="n">
        <v>0</v>
      </c>
      <c r="AO300" s="7" t="n">
        <v>0</v>
      </c>
      <c r="AP300" s="7" t="n">
        <v>571514.618500002</v>
      </c>
      <c r="AQ300" s="7" t="n">
        <v>0</v>
      </c>
      <c r="AR300" s="7" t="n">
        <v>6388070.21478412</v>
      </c>
      <c r="AS300" s="7" t="n">
        <v>283057.064682279</v>
      </c>
      <c r="AT300" s="7" t="n">
        <v>390666.005922539</v>
      </c>
      <c r="AU300" s="7" t="n">
        <v>0</v>
      </c>
      <c r="AV300" s="7" t="n">
        <v>1386975.70475951</v>
      </c>
      <c r="AW300" s="1" t="n">
        <f aca="false">SUM(G300:Z300)</f>
        <v>60607573.9851307</v>
      </c>
      <c r="AX300" s="1" t="n">
        <f aca="false">SUM(G300:AV300)</f>
        <v>100848934.929919</v>
      </c>
      <c r="AY300" s="1" t="s">
        <v>266</v>
      </c>
      <c r="AZ300" s="1" t="s">
        <v>266</v>
      </c>
      <c r="BA300" s="1" t="s">
        <v>266</v>
      </c>
      <c r="BB300" s="5" t="s">
        <v>323</v>
      </c>
      <c r="BC300" s="1" t="s">
        <v>356</v>
      </c>
    </row>
    <row r="301" customFormat="false" ht="13.8" hidden="false" customHeight="false" outlineLevel="0" collapsed="false">
      <c r="A301" s="1" t="s">
        <v>321</v>
      </c>
      <c r="B301" s="1" t="s">
        <v>91</v>
      </c>
      <c r="C301" s="1" t="str">
        <f aca="false">CONCATENATE(A301,"_",B301)</f>
        <v>G_II </v>
      </c>
      <c r="E301" s="5" t="s">
        <v>381</v>
      </c>
      <c r="F301" s="6" t="n">
        <v>44090.7308449074</v>
      </c>
      <c r="G301" s="7" t="n">
        <v>218466.746958713</v>
      </c>
      <c r="H301" s="7" t="n">
        <v>88107.440795535</v>
      </c>
      <c r="I301" s="7" t="n">
        <v>43259.4078008928</v>
      </c>
      <c r="J301" s="7" t="n">
        <v>58610.5361434241</v>
      </c>
      <c r="K301" s="7" t="n">
        <v>9726.94328972967</v>
      </c>
      <c r="L301" s="7" t="n">
        <v>0</v>
      </c>
      <c r="M301" s="7" t="n">
        <v>37151.9900320338</v>
      </c>
      <c r="N301" s="7" t="n">
        <v>975407.452054555</v>
      </c>
      <c r="O301" s="7" t="n">
        <v>0</v>
      </c>
      <c r="P301" s="7" t="n">
        <v>0</v>
      </c>
      <c r="Q301" s="7" t="n">
        <v>15369.9328774376</v>
      </c>
      <c r="R301" s="7" t="n">
        <v>7765327.99117662</v>
      </c>
      <c r="S301" s="7" t="n">
        <v>0</v>
      </c>
      <c r="T301" s="7" t="n">
        <v>7442099.88683323</v>
      </c>
      <c r="U301" s="7" t="n">
        <v>1277525.8574016</v>
      </c>
      <c r="V301" s="7" t="n">
        <v>343223.573743704</v>
      </c>
      <c r="W301" s="7" t="n">
        <v>10667318.0578353</v>
      </c>
      <c r="X301" s="7" t="n">
        <v>812609.818420901</v>
      </c>
      <c r="Y301" s="7" t="n">
        <v>0</v>
      </c>
      <c r="Z301" s="7" t="n">
        <v>0</v>
      </c>
      <c r="AA301" s="7" t="n">
        <v>1492003.76139266</v>
      </c>
      <c r="AB301" s="7" t="n">
        <v>89277.0033976556</v>
      </c>
      <c r="AC301" s="7" t="n">
        <v>358160.946652305</v>
      </c>
      <c r="AD301" s="7" t="n">
        <v>1417311.46508202</v>
      </c>
      <c r="AE301" s="7" t="n">
        <v>119657.812</v>
      </c>
      <c r="AF301" s="7" t="n">
        <v>249150.8655</v>
      </c>
      <c r="AG301" s="7" t="n">
        <v>517080.770499983</v>
      </c>
      <c r="AH301" s="7" t="n">
        <v>1155651.50313541</v>
      </c>
      <c r="AI301" s="7" t="n">
        <v>81953.1634999994</v>
      </c>
      <c r="AJ301" s="7" t="n">
        <v>23588236.621232</v>
      </c>
      <c r="AK301" s="7" t="n">
        <v>3447772.28729242</v>
      </c>
      <c r="AL301" s="7" t="n">
        <v>0</v>
      </c>
      <c r="AM301" s="7" t="n">
        <v>3149109.7828652</v>
      </c>
      <c r="AN301" s="7" t="n">
        <v>80275.6456348319</v>
      </c>
      <c r="AO301" s="7" t="n">
        <v>0</v>
      </c>
      <c r="AP301" s="7" t="n">
        <v>1091732.61558566</v>
      </c>
      <c r="AQ301" s="7" t="n">
        <v>0</v>
      </c>
      <c r="AR301" s="7" t="n">
        <v>4676295.06194125</v>
      </c>
      <c r="AS301" s="7" t="n">
        <v>334316.225960901</v>
      </c>
      <c r="AT301" s="7" t="n">
        <v>0</v>
      </c>
      <c r="AU301" s="7" t="n">
        <v>0</v>
      </c>
      <c r="AV301" s="7" t="n">
        <v>0</v>
      </c>
      <c r="AW301" s="1" t="n">
        <f aca="false">SUM(G301:Z301)</f>
        <v>29754205.6353637</v>
      </c>
      <c r="AX301" s="1" t="n">
        <f aca="false">SUM(G301:AV301)</f>
        <v>71602191.167036</v>
      </c>
      <c r="AY301" s="1" t="s">
        <v>266</v>
      </c>
      <c r="AZ301" s="1" t="s">
        <v>266</v>
      </c>
      <c r="BA301" s="1" t="s">
        <v>266</v>
      </c>
      <c r="BB301" s="5" t="s">
        <v>323</v>
      </c>
      <c r="BC301" s="1" t="s">
        <v>356</v>
      </c>
    </row>
    <row r="302" customFormat="false" ht="13.8" hidden="false" customHeight="false" outlineLevel="0" collapsed="false">
      <c r="A302" s="1" t="s">
        <v>321</v>
      </c>
      <c r="B302" s="1" t="s">
        <v>91</v>
      </c>
      <c r="C302" s="1" t="str">
        <f aca="false">CONCATENATE(A302,"_",B302)</f>
        <v>G_II </v>
      </c>
      <c r="E302" s="5" t="s">
        <v>382</v>
      </c>
      <c r="F302" s="6" t="n">
        <v>44090.769537037</v>
      </c>
      <c r="G302" s="7" t="n">
        <v>14762212.0396009</v>
      </c>
      <c r="H302" s="7" t="n">
        <v>775490.389847906</v>
      </c>
      <c r="I302" s="7" t="n">
        <v>261492.525747302</v>
      </c>
      <c r="J302" s="7" t="n">
        <v>601719.40800464</v>
      </c>
      <c r="K302" s="7" t="n">
        <v>62834.748999999</v>
      </c>
      <c r="L302" s="7" t="n">
        <v>14049.9538688021</v>
      </c>
      <c r="M302" s="7" t="n">
        <v>427047.244266441</v>
      </c>
      <c r="N302" s="7" t="n">
        <v>7191886.42005121</v>
      </c>
      <c r="O302" s="7" t="n">
        <v>0</v>
      </c>
      <c r="P302" s="7" t="n">
        <v>9889.19125842704</v>
      </c>
      <c r="Q302" s="7" t="n">
        <v>203566.450981899</v>
      </c>
      <c r="R302" s="7" t="n">
        <v>6694375.50665382</v>
      </c>
      <c r="S302" s="7" t="n">
        <v>0</v>
      </c>
      <c r="T302" s="7" t="n">
        <v>957590.417718024</v>
      </c>
      <c r="U302" s="7" t="n">
        <v>799075.184862197</v>
      </c>
      <c r="V302" s="7" t="n">
        <v>0</v>
      </c>
      <c r="W302" s="7" t="n">
        <v>17150952.0438681</v>
      </c>
      <c r="X302" s="7" t="n">
        <v>13578.626394149</v>
      </c>
      <c r="Y302" s="7" t="n">
        <v>754569.050999999</v>
      </c>
      <c r="Z302" s="7" t="n">
        <v>0</v>
      </c>
      <c r="AA302" s="7" t="n">
        <v>594395.462889725</v>
      </c>
      <c r="AB302" s="7" t="n">
        <v>21535.0839999998</v>
      </c>
      <c r="AC302" s="7" t="n">
        <v>559773.328283708</v>
      </c>
      <c r="AD302" s="7" t="n">
        <v>2316941.66244873</v>
      </c>
      <c r="AE302" s="7" t="n">
        <v>1362245.38407486</v>
      </c>
      <c r="AF302" s="7" t="n">
        <v>1366193.5185016</v>
      </c>
      <c r="AG302" s="7" t="n">
        <v>213788.970213553</v>
      </c>
      <c r="AH302" s="7" t="n">
        <v>676452.518742463</v>
      </c>
      <c r="AI302" s="7" t="n">
        <v>428183.577601695</v>
      </c>
      <c r="AJ302" s="7" t="n">
        <v>25875976.2881404</v>
      </c>
      <c r="AK302" s="7" t="n">
        <v>1413933.13014118</v>
      </c>
      <c r="AL302" s="7" t="n">
        <v>0</v>
      </c>
      <c r="AM302" s="7" t="n">
        <v>1508099.24669788</v>
      </c>
      <c r="AN302" s="7" t="n">
        <v>93397.5545000006</v>
      </c>
      <c r="AO302" s="7" t="n">
        <v>0</v>
      </c>
      <c r="AP302" s="7" t="n">
        <v>733487.590500008</v>
      </c>
      <c r="AQ302" s="7" t="n">
        <v>0</v>
      </c>
      <c r="AR302" s="7" t="n">
        <v>2669548.442781</v>
      </c>
      <c r="AS302" s="7" t="n">
        <v>0</v>
      </c>
      <c r="AT302" s="7" t="n">
        <v>562079.825000001</v>
      </c>
      <c r="AU302" s="7" t="n">
        <v>0</v>
      </c>
      <c r="AV302" s="7" t="n">
        <v>2089421.08313683</v>
      </c>
      <c r="AW302" s="1" t="n">
        <f aca="false">SUM(G302:Z302)</f>
        <v>50680329.2031238</v>
      </c>
      <c r="AX302" s="1" t="n">
        <f aca="false">SUM(G302:AV302)</f>
        <v>93165781.8707774</v>
      </c>
      <c r="AY302" s="1" t="s">
        <v>266</v>
      </c>
      <c r="AZ302" s="1" t="s">
        <v>266</v>
      </c>
      <c r="BA302" s="1" t="s">
        <v>266</v>
      </c>
      <c r="BB302" s="5" t="s">
        <v>323</v>
      </c>
      <c r="BC302" s="1" t="s">
        <v>356</v>
      </c>
    </row>
    <row r="303" customFormat="false" ht="13.8" hidden="false" customHeight="false" outlineLevel="0" collapsed="false">
      <c r="A303" s="1" t="s">
        <v>321</v>
      </c>
      <c r="B303" s="1" t="s">
        <v>91</v>
      </c>
      <c r="C303" s="1" t="str">
        <f aca="false">CONCATENATE(A303,"_",B303)</f>
        <v>G_II </v>
      </c>
      <c r="E303" s="5" t="s">
        <v>383</v>
      </c>
      <c r="F303" s="6" t="n">
        <v>44103.5289583333</v>
      </c>
      <c r="G303" s="7" t="n">
        <v>26840008.9653266</v>
      </c>
      <c r="H303" s="7" t="n">
        <v>1124584.45199999</v>
      </c>
      <c r="I303" s="7" t="n">
        <v>304853.800085482</v>
      </c>
      <c r="J303" s="7" t="n">
        <v>669196.985088561</v>
      </c>
      <c r="K303" s="7" t="n">
        <v>54562.4318313515</v>
      </c>
      <c r="L303" s="7" t="n">
        <v>20554.689645961</v>
      </c>
      <c r="M303" s="7" t="n">
        <v>292518.428</v>
      </c>
      <c r="N303" s="7" t="n">
        <v>9841109.43473387</v>
      </c>
      <c r="O303" s="7" t="n">
        <v>20188.3265272979</v>
      </c>
      <c r="P303" s="7" t="n">
        <v>12659.3559999999</v>
      </c>
      <c r="Q303" s="7" t="n">
        <v>180200.580697768</v>
      </c>
      <c r="R303" s="7" t="n">
        <v>8489727.50221076</v>
      </c>
      <c r="S303" s="7" t="n">
        <v>0</v>
      </c>
      <c r="T303" s="7" t="n">
        <v>15886581.0057637</v>
      </c>
      <c r="U303" s="7" t="n">
        <v>1568156.41036899</v>
      </c>
      <c r="V303" s="7" t="n">
        <v>948546.74555962</v>
      </c>
      <c r="W303" s="7" t="n">
        <v>29195712.7840917</v>
      </c>
      <c r="X303" s="7" t="n">
        <v>157714.919972698</v>
      </c>
      <c r="Y303" s="7" t="n">
        <v>333277.300500001</v>
      </c>
      <c r="Z303" s="7" t="n">
        <v>0</v>
      </c>
      <c r="AA303" s="7" t="n">
        <v>0</v>
      </c>
      <c r="AB303" s="7" t="n">
        <v>47842.8025</v>
      </c>
      <c r="AC303" s="7" t="n">
        <v>508357.190285659</v>
      </c>
      <c r="AD303" s="7" t="n">
        <v>2131948.21243832</v>
      </c>
      <c r="AE303" s="7" t="n">
        <v>912742.201500001</v>
      </c>
      <c r="AF303" s="7" t="n">
        <v>653137.905601694</v>
      </c>
      <c r="AG303" s="7" t="n">
        <v>1230302.546</v>
      </c>
      <c r="AH303" s="7" t="n">
        <v>0</v>
      </c>
      <c r="AI303" s="7" t="n">
        <v>211074.687</v>
      </c>
      <c r="AJ303" s="7" t="n">
        <v>53886569.3833503</v>
      </c>
      <c r="AK303" s="7" t="n">
        <v>0</v>
      </c>
      <c r="AL303" s="7" t="n">
        <v>0</v>
      </c>
      <c r="AM303" s="7" t="n">
        <v>89490.2420779914</v>
      </c>
      <c r="AN303" s="7" t="n">
        <v>103761.560820225</v>
      </c>
      <c r="AO303" s="7" t="n">
        <v>0</v>
      </c>
      <c r="AP303" s="7" t="n">
        <v>1009681.324</v>
      </c>
      <c r="AQ303" s="7" t="n">
        <v>0</v>
      </c>
      <c r="AR303" s="7" t="n">
        <v>9172018.01872821</v>
      </c>
      <c r="AS303" s="7" t="n">
        <v>128091.221697662</v>
      </c>
      <c r="AT303" s="7" t="n">
        <v>0</v>
      </c>
      <c r="AU303" s="7" t="n">
        <v>0</v>
      </c>
      <c r="AV303" s="7" t="n">
        <v>0</v>
      </c>
      <c r="AW303" s="1" t="n">
        <f aca="false">SUM(G303:Z303)</f>
        <v>95940154.1184043</v>
      </c>
      <c r="AX303" s="1" t="n">
        <f aca="false">SUM(G303:AV303)</f>
        <v>166025171.414404</v>
      </c>
      <c r="AY303" s="1" t="s">
        <v>266</v>
      </c>
      <c r="AZ303" s="1" t="s">
        <v>266</v>
      </c>
      <c r="BA303" s="1" t="s">
        <v>266</v>
      </c>
      <c r="BB303" s="5" t="s">
        <v>323</v>
      </c>
      <c r="BC303" s="1" t="s">
        <v>356</v>
      </c>
    </row>
    <row r="304" customFormat="false" ht="13.8" hidden="false" customHeight="false" outlineLevel="0" collapsed="false">
      <c r="A304" s="1" t="s">
        <v>321</v>
      </c>
      <c r="B304" s="1" t="s">
        <v>91</v>
      </c>
      <c r="C304" s="1" t="str">
        <f aca="false">CONCATENATE(A304,"_",B304)</f>
        <v>G_II </v>
      </c>
      <c r="E304" s="5" t="s">
        <v>384</v>
      </c>
      <c r="F304" s="6" t="n">
        <v>44103.4102199074</v>
      </c>
      <c r="G304" s="7" t="n">
        <v>767410.011910498</v>
      </c>
      <c r="H304" s="7" t="n">
        <v>579302.143789751</v>
      </c>
      <c r="I304" s="7" t="n">
        <v>167644.853930709</v>
      </c>
      <c r="J304" s="7" t="n">
        <v>275871.327477912</v>
      </c>
      <c r="K304" s="7" t="n">
        <v>29998.825</v>
      </c>
      <c r="L304" s="7" t="n">
        <v>0</v>
      </c>
      <c r="M304" s="7" t="n">
        <v>133374.697500001</v>
      </c>
      <c r="N304" s="7" t="n">
        <v>4866750.25593995</v>
      </c>
      <c r="O304" s="7" t="n">
        <v>0</v>
      </c>
      <c r="P304" s="7" t="n">
        <v>0</v>
      </c>
      <c r="Q304" s="7" t="n">
        <v>50340.9269839823</v>
      </c>
      <c r="R304" s="7" t="n">
        <v>8504832.74689157</v>
      </c>
      <c r="S304" s="7" t="n">
        <v>0</v>
      </c>
      <c r="T304" s="7" t="n">
        <v>4414051.42049007</v>
      </c>
      <c r="U304" s="7" t="n">
        <v>2349448.48826979</v>
      </c>
      <c r="V304" s="7" t="n">
        <v>502586.831193507</v>
      </c>
      <c r="W304" s="7" t="n">
        <v>24677257.3513399</v>
      </c>
      <c r="X304" s="7" t="n">
        <v>12699.2966610023</v>
      </c>
      <c r="Y304" s="7" t="n">
        <v>0</v>
      </c>
      <c r="Z304" s="7" t="n">
        <v>0</v>
      </c>
      <c r="AA304" s="7" t="n">
        <v>1039381.23070123</v>
      </c>
      <c r="AB304" s="7" t="n">
        <v>32762.1367481152</v>
      </c>
      <c r="AC304" s="7" t="n">
        <v>467794.520245585</v>
      </c>
      <c r="AD304" s="7" t="n">
        <v>1854081.22955206</v>
      </c>
      <c r="AE304" s="7" t="n">
        <v>854413.980000003</v>
      </c>
      <c r="AF304" s="7" t="n">
        <v>923990.02719153</v>
      </c>
      <c r="AG304" s="7" t="n">
        <v>1102401.14414913</v>
      </c>
      <c r="AH304" s="7" t="n">
        <v>388135.986187681</v>
      </c>
      <c r="AI304" s="7" t="n">
        <v>119083.2045</v>
      </c>
      <c r="AJ304" s="7" t="n">
        <v>27167716.6843516</v>
      </c>
      <c r="AK304" s="7" t="n">
        <v>1662456.42760052</v>
      </c>
      <c r="AL304" s="7" t="n">
        <v>0</v>
      </c>
      <c r="AM304" s="7" t="n">
        <v>1636367.16745205</v>
      </c>
      <c r="AN304" s="7" t="n">
        <v>74080.9890000008</v>
      </c>
      <c r="AO304" s="7" t="n">
        <v>1871291.59388196</v>
      </c>
      <c r="AP304" s="7" t="n">
        <v>1159618.76010538</v>
      </c>
      <c r="AQ304" s="7" t="n">
        <v>1421164.22295832</v>
      </c>
      <c r="AR304" s="7" t="n">
        <v>4447630.45649131</v>
      </c>
      <c r="AS304" s="7" t="n">
        <v>61430.8655136093</v>
      </c>
      <c r="AT304" s="7" t="n">
        <v>1778033.77964287</v>
      </c>
      <c r="AU304" s="7" t="n">
        <v>0</v>
      </c>
      <c r="AV304" s="7" t="n">
        <v>10709632.4738835</v>
      </c>
      <c r="AW304" s="1" t="n">
        <f aca="false">SUM(G304:Z304)</f>
        <v>47331569.1773786</v>
      </c>
      <c r="AX304" s="1" t="n">
        <f aca="false">SUM(G304:AV304)</f>
        <v>106103036.057535</v>
      </c>
      <c r="AY304" s="1" t="s">
        <v>266</v>
      </c>
      <c r="AZ304" s="1" t="s">
        <v>266</v>
      </c>
      <c r="BA304" s="1" t="s">
        <v>266</v>
      </c>
      <c r="BB304" s="5" t="s">
        <v>323</v>
      </c>
      <c r="BC304" s="1" t="s">
        <v>356</v>
      </c>
    </row>
    <row r="305" customFormat="false" ht="13.8" hidden="false" customHeight="false" outlineLevel="0" collapsed="false">
      <c r="A305" s="1" t="s">
        <v>321</v>
      </c>
      <c r="B305" s="1" t="s">
        <v>91</v>
      </c>
      <c r="C305" s="1" t="str">
        <f aca="false">CONCATENATE(A305,"_",B305)</f>
        <v>G_II </v>
      </c>
      <c r="E305" s="5" t="s">
        <v>385</v>
      </c>
      <c r="F305" s="6" t="n">
        <v>44090.8853819444</v>
      </c>
      <c r="G305" s="7" t="n">
        <v>1523535.44351552</v>
      </c>
      <c r="H305" s="7" t="n">
        <v>640387.62955642</v>
      </c>
      <c r="I305" s="7" t="n">
        <v>169351.852886172</v>
      </c>
      <c r="J305" s="7" t="n">
        <v>495474.032581681</v>
      </c>
      <c r="K305" s="7" t="n">
        <v>42016.5413162168</v>
      </c>
      <c r="L305" s="7" t="n">
        <v>0</v>
      </c>
      <c r="M305" s="7" t="n">
        <v>316130.486519487</v>
      </c>
      <c r="N305" s="7" t="n">
        <v>5707990.47496369</v>
      </c>
      <c r="O305" s="7" t="n">
        <v>0</v>
      </c>
      <c r="P305" s="7" t="n">
        <v>3859.97745955078</v>
      </c>
      <c r="Q305" s="7" t="n">
        <v>117613.622999999</v>
      </c>
      <c r="R305" s="7" t="n">
        <v>8442142.34181056</v>
      </c>
      <c r="S305" s="7" t="n">
        <v>0</v>
      </c>
      <c r="T305" s="7" t="n">
        <v>12430261.0623161</v>
      </c>
      <c r="U305" s="7" t="n">
        <v>783249.886038848</v>
      </c>
      <c r="V305" s="7" t="n">
        <v>1267668.22097062</v>
      </c>
      <c r="W305" s="7" t="n">
        <v>17702464.0660558</v>
      </c>
      <c r="X305" s="7" t="n">
        <v>2594814.11371252</v>
      </c>
      <c r="Y305" s="7" t="n">
        <v>427320.661105077</v>
      </c>
      <c r="Z305" s="7" t="n">
        <v>0</v>
      </c>
      <c r="AA305" s="7" t="n">
        <v>0</v>
      </c>
      <c r="AB305" s="7" t="n">
        <v>0</v>
      </c>
      <c r="AC305" s="7" t="n">
        <v>675009.836335334</v>
      </c>
      <c r="AD305" s="7" t="n">
        <v>2745694.14679135</v>
      </c>
      <c r="AE305" s="7" t="n">
        <v>4162.26046206891</v>
      </c>
      <c r="AF305" s="7" t="n">
        <v>102901.6035</v>
      </c>
      <c r="AG305" s="7" t="n">
        <v>3669618.6105897</v>
      </c>
      <c r="AH305" s="7" t="n">
        <v>0</v>
      </c>
      <c r="AI305" s="7" t="n">
        <v>700986.520677337</v>
      </c>
      <c r="AJ305" s="7" t="n">
        <v>20835565.6226238</v>
      </c>
      <c r="AK305" s="7" t="n">
        <v>0</v>
      </c>
      <c r="AL305" s="7" t="n">
        <v>0</v>
      </c>
      <c r="AM305" s="7" t="n">
        <v>0</v>
      </c>
      <c r="AN305" s="7" t="n">
        <v>0</v>
      </c>
      <c r="AO305" s="7" t="n">
        <v>0</v>
      </c>
      <c r="AP305" s="7" t="n">
        <v>438206.2195</v>
      </c>
      <c r="AQ305" s="7" t="n">
        <v>0</v>
      </c>
      <c r="AR305" s="7" t="n">
        <v>889224.725028605</v>
      </c>
      <c r="AS305" s="7" t="n">
        <v>779770.486809328</v>
      </c>
      <c r="AT305" s="7" t="n">
        <v>2896489.14964039</v>
      </c>
      <c r="AU305" s="7" t="n">
        <v>0</v>
      </c>
      <c r="AV305" s="7" t="n">
        <v>15618292.8220426</v>
      </c>
      <c r="AW305" s="1" t="n">
        <f aca="false">SUM(G305:Z305)</f>
        <v>52664280.4138083</v>
      </c>
      <c r="AX305" s="1" t="n">
        <f aca="false">SUM(G305:AV305)</f>
        <v>102020202.417809</v>
      </c>
      <c r="AY305" s="1" t="s">
        <v>266</v>
      </c>
      <c r="AZ305" s="1" t="s">
        <v>266</v>
      </c>
      <c r="BA305" s="1" t="s">
        <v>266</v>
      </c>
      <c r="BB305" s="5" t="s">
        <v>323</v>
      </c>
      <c r="BC305" s="1" t="s">
        <v>356</v>
      </c>
    </row>
    <row r="306" customFormat="false" ht="13.8" hidden="false" customHeight="false" outlineLevel="0" collapsed="false">
      <c r="A306" s="1" t="s">
        <v>321</v>
      </c>
      <c r="B306" s="1" t="s">
        <v>91</v>
      </c>
      <c r="C306" s="1" t="str">
        <f aca="false">CONCATENATE(A306,"_",B306)</f>
        <v>G_II </v>
      </c>
      <c r="D306" s="1" t="n">
        <v>1</v>
      </c>
      <c r="E306" s="9" t="s">
        <v>386</v>
      </c>
      <c r="F306" s="10" t="n">
        <v>44536.6764699074</v>
      </c>
      <c r="G306" s="11" t="n">
        <v>17139835.3522975</v>
      </c>
      <c r="H306" s="11" t="n">
        <v>1336803.96748121</v>
      </c>
      <c r="I306" s="11" t="n">
        <v>302818.503</v>
      </c>
      <c r="J306" s="11" t="n">
        <v>1180413.45446254</v>
      </c>
      <c r="K306" s="11" t="n">
        <v>191861.876577741</v>
      </c>
      <c r="L306" s="11" t="n">
        <v>28076.7784459459</v>
      </c>
      <c r="M306" s="11" t="n">
        <v>472660.624996514</v>
      </c>
      <c r="N306" s="11" t="n">
        <v>10113992.2834805</v>
      </c>
      <c r="O306" s="11" t="n">
        <v>172707.623630363</v>
      </c>
      <c r="P306" s="11" t="n">
        <v>0</v>
      </c>
      <c r="Q306" s="11" t="n">
        <v>704537.211350178</v>
      </c>
      <c r="R306" s="11" t="n">
        <v>12481039.7016168</v>
      </c>
      <c r="S306" s="11" t="n">
        <v>12481039.7016168</v>
      </c>
      <c r="T306" s="11" t="n">
        <v>16478458.8921461</v>
      </c>
      <c r="U306" s="11" t="n">
        <v>3781616.08907656</v>
      </c>
      <c r="V306" s="11" t="n">
        <v>949589.271299914</v>
      </c>
      <c r="W306" s="11" t="n">
        <v>30459047.0362412</v>
      </c>
      <c r="X306" s="11" t="n">
        <v>1525006.7501051</v>
      </c>
      <c r="Y306" s="11" t="n">
        <v>405923.674500008</v>
      </c>
      <c r="Z306" s="11" t="n">
        <v>1170150.56766795</v>
      </c>
      <c r="AA306" s="11" t="n">
        <v>744740.035607416</v>
      </c>
      <c r="AB306" s="11" t="n">
        <v>211372.435556086</v>
      </c>
      <c r="AC306" s="11" t="n">
        <v>671950.550435888</v>
      </c>
      <c r="AD306" s="11" t="n">
        <v>2624035.9619348</v>
      </c>
      <c r="AE306" s="11" t="n">
        <v>1275221.01125471</v>
      </c>
      <c r="AF306" s="11" t="n">
        <v>1152708.67560796</v>
      </c>
      <c r="AG306" s="11" t="n">
        <v>3819661.56975415</v>
      </c>
      <c r="AH306" s="11" t="n">
        <v>3819661.56975415</v>
      </c>
      <c r="AI306" s="11" t="n">
        <v>304323.367933561</v>
      </c>
      <c r="AJ306" s="11" t="n">
        <v>38465939.8175877</v>
      </c>
      <c r="AK306" s="11" t="n">
        <v>1115457.338</v>
      </c>
      <c r="AL306" s="11" t="n">
        <v>0</v>
      </c>
      <c r="AM306" s="11" t="n">
        <v>1255359.81010835</v>
      </c>
      <c r="AN306" s="11" t="n">
        <v>30459047.0362412</v>
      </c>
      <c r="AO306" s="11" t="n">
        <v>30459047.0362412</v>
      </c>
      <c r="AP306" s="11" t="n">
        <v>930065.942500002</v>
      </c>
      <c r="AQ306" s="11" t="n">
        <v>291193.909935954</v>
      </c>
      <c r="AR306" s="11" t="n">
        <v>6721416.44352308</v>
      </c>
      <c r="AS306" s="11" t="n">
        <v>565589.949946845</v>
      </c>
      <c r="AT306" s="11" t="n">
        <v>2917795.74993235</v>
      </c>
      <c r="AU306" s="11" t="n">
        <v>0</v>
      </c>
      <c r="AV306" s="11" t="n">
        <v>7286841.08007805</v>
      </c>
      <c r="AW306" s="1" t="n">
        <f aca="false">SUM(G306:Z306)</f>
        <v>111375579.359993</v>
      </c>
      <c r="AX306" s="1" t="n">
        <f aca="false">SUM(G306:AV306)</f>
        <v>246467008.651926</v>
      </c>
      <c r="AY306" s="1" t="s">
        <v>266</v>
      </c>
      <c r="AZ306" s="1" t="s">
        <v>266</v>
      </c>
      <c r="BA306" s="1" t="s">
        <v>266</v>
      </c>
      <c r="BB306" s="5" t="s">
        <v>323</v>
      </c>
      <c r="BC306" s="1" t="s">
        <v>356</v>
      </c>
    </row>
    <row r="307" customFormat="false" ht="13.8" hidden="false" customHeight="false" outlineLevel="0" collapsed="false">
      <c r="A307" s="1" t="s">
        <v>321</v>
      </c>
      <c r="B307" s="5" t="s">
        <v>121</v>
      </c>
      <c r="C307" s="1" t="str">
        <f aca="false">CONCATENATE(A307,"_",B307)</f>
        <v>G_III</v>
      </c>
      <c r="E307" s="5" t="s">
        <v>387</v>
      </c>
      <c r="F307" s="6" t="n">
        <v>44083.7196759259</v>
      </c>
      <c r="G307" s="7" t="n">
        <v>1146544.58316832</v>
      </c>
      <c r="H307" s="7" t="n">
        <v>441376.570578298</v>
      </c>
      <c r="I307" s="7" t="n">
        <v>112977.147298415</v>
      </c>
      <c r="J307" s="7" t="n">
        <v>379126.318635616</v>
      </c>
      <c r="K307" s="7" t="n">
        <v>29459.699747826</v>
      </c>
      <c r="L307" s="7" t="n">
        <v>0</v>
      </c>
      <c r="M307" s="7" t="n">
        <v>0</v>
      </c>
      <c r="N307" s="7" t="n">
        <v>5314191.78425115</v>
      </c>
      <c r="O307" s="7" t="n">
        <v>0</v>
      </c>
      <c r="P307" s="7" t="n">
        <v>0</v>
      </c>
      <c r="Q307" s="7" t="n">
        <v>0</v>
      </c>
      <c r="R307" s="7" t="n">
        <v>8308739.87768064</v>
      </c>
      <c r="S307" s="7" t="n">
        <v>0</v>
      </c>
      <c r="T307" s="7" t="n">
        <v>9075881.97120963</v>
      </c>
      <c r="U307" s="7" t="n">
        <v>1483539.83253129</v>
      </c>
      <c r="V307" s="7" t="n">
        <v>1923880.82012591</v>
      </c>
      <c r="W307" s="7" t="n">
        <v>19066766.8513454</v>
      </c>
      <c r="X307" s="7" t="n">
        <v>2209396.87571805</v>
      </c>
      <c r="Y307" s="7" t="n">
        <v>0</v>
      </c>
      <c r="Z307" s="7" t="n">
        <v>0</v>
      </c>
      <c r="AA307" s="7" t="n">
        <v>1062335.52048587</v>
      </c>
      <c r="AB307" s="7" t="n">
        <v>32923.2879789036</v>
      </c>
      <c r="AC307" s="7" t="n">
        <v>542203.362081035</v>
      </c>
      <c r="AD307" s="7" t="n">
        <v>2115380.44726218</v>
      </c>
      <c r="AE307" s="7" t="n">
        <v>1959024.8972463</v>
      </c>
      <c r="AF307" s="7" t="n">
        <v>1957901.56611975</v>
      </c>
      <c r="AG307" s="7" t="n">
        <v>1686415.46773263</v>
      </c>
      <c r="AH307" s="7" t="n">
        <v>490855.734728531</v>
      </c>
      <c r="AI307" s="7" t="n">
        <v>220826.137499999</v>
      </c>
      <c r="AJ307" s="7" t="n">
        <v>34508318.8721083</v>
      </c>
      <c r="AK307" s="7" t="n">
        <v>1752365.16243916</v>
      </c>
      <c r="AL307" s="7" t="n">
        <v>0</v>
      </c>
      <c r="AM307" s="7" t="n">
        <v>2032744.15950184</v>
      </c>
      <c r="AN307" s="7" t="n">
        <v>113139.1505</v>
      </c>
      <c r="AO307" s="7" t="n">
        <v>1042897.58125934</v>
      </c>
      <c r="AP307" s="7" t="n">
        <v>547787.779238687</v>
      </c>
      <c r="AQ307" s="7" t="n">
        <v>1229087.61369243</v>
      </c>
      <c r="AR307" s="7" t="n">
        <v>1156721.34091698</v>
      </c>
      <c r="AS307" s="7" t="n">
        <v>0</v>
      </c>
      <c r="AT307" s="7" t="n">
        <v>1847129.01037431</v>
      </c>
      <c r="AU307" s="7" t="n">
        <v>0</v>
      </c>
      <c r="AV307" s="7" t="n">
        <v>1877113.93243955</v>
      </c>
      <c r="AW307" s="1" t="n">
        <f aca="false">SUM(G307:Z307)</f>
        <v>49491882.3322905</v>
      </c>
      <c r="AX307" s="1" t="n">
        <f aca="false">SUM(G307:AV307)</f>
        <v>105667053.355896</v>
      </c>
      <c r="AY307" s="1" t="s">
        <v>266</v>
      </c>
      <c r="AZ307" s="1" t="s">
        <v>266</v>
      </c>
      <c r="BA307" s="1" t="s">
        <v>266</v>
      </c>
      <c r="BB307" s="5" t="s">
        <v>323</v>
      </c>
      <c r="BC307" s="1" t="s">
        <v>388</v>
      </c>
    </row>
    <row r="308" customFormat="false" ht="13.8" hidden="false" customHeight="false" outlineLevel="0" collapsed="false">
      <c r="A308" s="1" t="s">
        <v>321</v>
      </c>
      <c r="B308" s="5" t="s">
        <v>121</v>
      </c>
      <c r="C308" s="1" t="str">
        <f aca="false">CONCATENATE(A308,"_",B308)</f>
        <v>G_III</v>
      </c>
      <c r="E308" s="5" t="s">
        <v>389</v>
      </c>
      <c r="F308" s="6" t="n">
        <v>44103.0239699074</v>
      </c>
      <c r="G308" s="7" t="n">
        <v>2444089.97898977</v>
      </c>
      <c r="H308" s="7" t="n">
        <v>1167330.89194989</v>
      </c>
      <c r="I308" s="7" t="n">
        <v>374811.825467857</v>
      </c>
      <c r="J308" s="7" t="n">
        <v>862971.821498315</v>
      </c>
      <c r="K308" s="7" t="n">
        <v>35901.4174771747</v>
      </c>
      <c r="L308" s="7" t="n">
        <v>0</v>
      </c>
      <c r="M308" s="7" t="n">
        <v>121148.77316529</v>
      </c>
      <c r="N308" s="7" t="n">
        <v>10625152.2365903</v>
      </c>
      <c r="O308" s="7" t="n">
        <v>0</v>
      </c>
      <c r="P308" s="7" t="n">
        <v>0</v>
      </c>
      <c r="Q308" s="7" t="n">
        <v>219772.065941053</v>
      </c>
      <c r="R308" s="7" t="n">
        <v>12480.7793198348</v>
      </c>
      <c r="S308" s="7" t="n">
        <v>230369.239307123</v>
      </c>
      <c r="T308" s="7" t="n">
        <v>943045.700649747</v>
      </c>
      <c r="U308" s="7" t="n">
        <v>497450.453695471</v>
      </c>
      <c r="V308" s="7" t="n">
        <v>179189.523420309</v>
      </c>
      <c r="W308" s="7" t="n">
        <v>8931105.97850567</v>
      </c>
      <c r="X308" s="7" t="n">
        <v>417101.874727231</v>
      </c>
      <c r="Y308" s="7" t="n">
        <v>0</v>
      </c>
      <c r="Z308" s="7" t="n">
        <v>0</v>
      </c>
      <c r="AA308" s="7" t="n">
        <v>0</v>
      </c>
      <c r="AB308" s="7" t="n">
        <v>0</v>
      </c>
      <c r="AC308" s="7" t="n">
        <v>661349.629997891</v>
      </c>
      <c r="AD308" s="7" t="n">
        <v>2576213.68421603</v>
      </c>
      <c r="AE308" s="7" t="n">
        <v>105736.194697249</v>
      </c>
      <c r="AF308" s="7" t="n">
        <v>80929.7165</v>
      </c>
      <c r="AG308" s="7" t="n">
        <v>442087.462</v>
      </c>
      <c r="AH308" s="7" t="n">
        <v>0</v>
      </c>
      <c r="AI308" s="7" t="n">
        <v>114421.493984291</v>
      </c>
      <c r="AJ308" s="7" t="n">
        <v>32340504.6484349</v>
      </c>
      <c r="AK308" s="7" t="n">
        <v>0</v>
      </c>
      <c r="AL308" s="7" t="n">
        <v>0</v>
      </c>
      <c r="AM308" s="7" t="n">
        <v>0</v>
      </c>
      <c r="AN308" s="7" t="n">
        <v>0</v>
      </c>
      <c r="AO308" s="7" t="n">
        <v>553062.408468389</v>
      </c>
      <c r="AP308" s="7" t="n">
        <v>0</v>
      </c>
      <c r="AQ308" s="7" t="n">
        <v>0</v>
      </c>
      <c r="AR308" s="7" t="n">
        <v>3506802.63474374</v>
      </c>
      <c r="AS308" s="7" t="n">
        <v>0</v>
      </c>
      <c r="AT308" s="7" t="n">
        <v>0</v>
      </c>
      <c r="AU308" s="7" t="n">
        <v>0</v>
      </c>
      <c r="AV308" s="7" t="n">
        <v>2871112.15258597</v>
      </c>
      <c r="AW308" s="1" t="n">
        <f aca="false">SUM(G308:Z308)</f>
        <v>27061922.560705</v>
      </c>
      <c r="AX308" s="1" t="n">
        <f aca="false">SUM(G308:AV308)</f>
        <v>70314142.5863335</v>
      </c>
      <c r="AY308" s="1" t="s">
        <v>266</v>
      </c>
      <c r="AZ308" s="1" t="s">
        <v>266</v>
      </c>
      <c r="BA308" s="1" t="s">
        <v>266</v>
      </c>
      <c r="BB308" s="5" t="s">
        <v>323</v>
      </c>
      <c r="BC308" s="1" t="s">
        <v>388</v>
      </c>
    </row>
    <row r="309" customFormat="false" ht="13.8" hidden="false" customHeight="false" outlineLevel="0" collapsed="false">
      <c r="A309" s="1" t="s">
        <v>321</v>
      </c>
      <c r="B309" s="5" t="s">
        <v>121</v>
      </c>
      <c r="C309" s="1" t="str">
        <f aca="false">CONCATENATE(A309,"_",B309)</f>
        <v>G_III</v>
      </c>
      <c r="E309" s="5" t="s">
        <v>390</v>
      </c>
      <c r="F309" s="6" t="n">
        <v>44084.1059143519</v>
      </c>
      <c r="G309" s="7" t="n">
        <v>24305.1029043478</v>
      </c>
      <c r="H309" s="7" t="n">
        <v>0</v>
      </c>
      <c r="I309" s="7" t="n">
        <v>0</v>
      </c>
      <c r="J309" s="7" t="n">
        <v>0</v>
      </c>
      <c r="K309" s="7" t="n">
        <v>18147.596462352</v>
      </c>
      <c r="L309" s="7" t="n">
        <v>0</v>
      </c>
      <c r="M309" s="7" t="n">
        <v>0</v>
      </c>
      <c r="N309" s="7" t="n">
        <v>109420.62523223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24368604.8092301</v>
      </c>
      <c r="U309" s="7" t="n">
        <v>3039328.38124794</v>
      </c>
      <c r="V309" s="7" t="n">
        <v>1882807.96202799</v>
      </c>
      <c r="W309" s="7" t="n">
        <v>58434463.1191428</v>
      </c>
      <c r="X309" s="7" t="n">
        <v>437058.513148787</v>
      </c>
      <c r="Y309" s="7" t="n">
        <v>0</v>
      </c>
      <c r="Z309" s="7" t="n">
        <v>0</v>
      </c>
      <c r="AA309" s="7" t="n">
        <v>0</v>
      </c>
      <c r="AB309" s="7" t="n">
        <v>0</v>
      </c>
      <c r="AC309" s="7" t="n">
        <v>539113.222034418</v>
      </c>
      <c r="AD309" s="7" t="n">
        <v>2311151.07868077</v>
      </c>
      <c r="AE309" s="7" t="n">
        <v>30161.6500000005</v>
      </c>
      <c r="AF309" s="7" t="n">
        <v>191488.787499999</v>
      </c>
      <c r="AG309" s="7" t="n">
        <v>986385.575000004</v>
      </c>
      <c r="AH309" s="7" t="n">
        <v>0</v>
      </c>
      <c r="AI309" s="7" t="n">
        <v>206843.703</v>
      </c>
      <c r="AJ309" s="7" t="n">
        <v>41562477.0920952</v>
      </c>
      <c r="AK309" s="7" t="n">
        <v>0</v>
      </c>
      <c r="AL309" s="7" t="n">
        <v>0</v>
      </c>
      <c r="AM309" s="7" t="n">
        <v>0</v>
      </c>
      <c r="AN309" s="7" t="n">
        <v>0</v>
      </c>
      <c r="AO309" s="7" t="n">
        <v>0</v>
      </c>
      <c r="AP309" s="7" t="n">
        <v>1234073.558</v>
      </c>
      <c r="AQ309" s="7" t="n">
        <v>0</v>
      </c>
      <c r="AR309" s="7" t="n">
        <v>1596942.96839865</v>
      </c>
      <c r="AS309" s="7" t="n">
        <v>1614534.83433495</v>
      </c>
      <c r="AT309" s="7" t="n">
        <v>1670277.01002137</v>
      </c>
      <c r="AU309" s="7" t="n">
        <v>0</v>
      </c>
      <c r="AV309" s="7" t="n">
        <v>5157699.70659237</v>
      </c>
      <c r="AW309" s="1" t="n">
        <f aca="false">SUM(G309:Z309)</f>
        <v>88314136.1093966</v>
      </c>
      <c r="AX309" s="1" t="n">
        <f aca="false">SUM(G309:AV309)</f>
        <v>145415285.295054</v>
      </c>
      <c r="AY309" s="1" t="s">
        <v>266</v>
      </c>
      <c r="AZ309" s="1" t="s">
        <v>266</v>
      </c>
      <c r="BA309" s="1" t="s">
        <v>266</v>
      </c>
      <c r="BB309" s="5" t="s">
        <v>323</v>
      </c>
      <c r="BC309" s="1" t="s">
        <v>388</v>
      </c>
    </row>
    <row r="310" customFormat="false" ht="13.8" hidden="false" customHeight="false" outlineLevel="0" collapsed="false">
      <c r="A310" s="1" t="s">
        <v>321</v>
      </c>
      <c r="B310" s="5" t="s">
        <v>121</v>
      </c>
      <c r="C310" s="1" t="str">
        <f aca="false">CONCATENATE(A310,"_",B310)</f>
        <v>G_III</v>
      </c>
      <c r="E310" s="5" t="s">
        <v>391</v>
      </c>
      <c r="F310" s="6" t="n">
        <v>44084.1446296296</v>
      </c>
      <c r="G310" s="7" t="n">
        <v>4403610.297317</v>
      </c>
      <c r="H310" s="7" t="n">
        <v>321498.696354661</v>
      </c>
      <c r="I310" s="7" t="n">
        <v>232745.7828975</v>
      </c>
      <c r="J310" s="7" t="n">
        <v>1528144.64208984</v>
      </c>
      <c r="K310" s="7" t="n">
        <v>121862.712000002</v>
      </c>
      <c r="L310" s="7" t="n">
        <v>134117.679648762</v>
      </c>
      <c r="M310" s="7" t="n">
        <v>1538176.1013041</v>
      </c>
      <c r="N310" s="7" t="n">
        <v>3726827.27672796</v>
      </c>
      <c r="O310" s="7" t="n">
        <v>210603.306303716</v>
      </c>
      <c r="P310" s="7" t="n">
        <v>0</v>
      </c>
      <c r="Q310" s="7" t="n">
        <v>0</v>
      </c>
      <c r="R310" s="7" t="n">
        <v>198563.549545452</v>
      </c>
      <c r="S310" s="7" t="n">
        <v>0</v>
      </c>
      <c r="T310" s="7" t="n">
        <v>6503886.66373205</v>
      </c>
      <c r="U310" s="7" t="n">
        <v>824313.699706104</v>
      </c>
      <c r="V310" s="7" t="n">
        <v>332746.579382078</v>
      </c>
      <c r="W310" s="7" t="n">
        <v>13157512.7405387</v>
      </c>
      <c r="X310" s="7" t="n">
        <v>0</v>
      </c>
      <c r="Y310" s="7" t="n">
        <v>2316417.78794121</v>
      </c>
      <c r="Z310" s="7" t="n">
        <v>0</v>
      </c>
      <c r="AA310" s="7" t="n">
        <v>696218.203004392</v>
      </c>
      <c r="AB310" s="7" t="n">
        <v>47375.3940000001</v>
      </c>
      <c r="AC310" s="7" t="n">
        <v>266269.000000001</v>
      </c>
      <c r="AD310" s="7" t="n">
        <v>1116250.42438206</v>
      </c>
      <c r="AE310" s="7" t="n">
        <v>0</v>
      </c>
      <c r="AF310" s="7" t="n">
        <v>172436.431499999</v>
      </c>
      <c r="AG310" s="7" t="n">
        <v>10842769.7822049</v>
      </c>
      <c r="AH310" s="7" t="n">
        <v>425810.130211802</v>
      </c>
      <c r="AI310" s="7" t="n">
        <v>355114.945548643</v>
      </c>
      <c r="AJ310" s="7" t="n">
        <v>33370406.7077951</v>
      </c>
      <c r="AK310" s="7" t="n">
        <v>1811381.3039629</v>
      </c>
      <c r="AL310" s="7" t="n">
        <v>0</v>
      </c>
      <c r="AM310" s="7" t="n">
        <v>2089384.75366659</v>
      </c>
      <c r="AN310" s="7" t="n">
        <v>75986.7220000001</v>
      </c>
      <c r="AO310" s="7" t="n">
        <v>337934.787437077</v>
      </c>
      <c r="AP310" s="7" t="n">
        <v>1032551.96208788</v>
      </c>
      <c r="AQ310" s="7" t="n">
        <v>0</v>
      </c>
      <c r="AR310" s="7" t="n">
        <v>1430877.71317224</v>
      </c>
      <c r="AS310" s="7" t="n">
        <v>0</v>
      </c>
      <c r="AT310" s="7" t="n">
        <v>1268507.65562477</v>
      </c>
      <c r="AU310" s="7" t="n">
        <v>0</v>
      </c>
      <c r="AV310" s="7" t="n">
        <v>7305254.96602271</v>
      </c>
      <c r="AW310" s="1" t="n">
        <f aca="false">SUM(G310:Z310)</f>
        <v>35551027.5154891</v>
      </c>
      <c r="AX310" s="1" t="n">
        <f aca="false">SUM(G310:AV310)</f>
        <v>98195558.3981102</v>
      </c>
      <c r="AY310" s="1" t="s">
        <v>266</v>
      </c>
      <c r="AZ310" s="1" t="s">
        <v>266</v>
      </c>
      <c r="BA310" s="1" t="s">
        <v>266</v>
      </c>
      <c r="BB310" s="5" t="s">
        <v>323</v>
      </c>
      <c r="BC310" s="1" t="s">
        <v>388</v>
      </c>
    </row>
    <row r="311" customFormat="false" ht="13.8" hidden="false" customHeight="false" outlineLevel="0" collapsed="false">
      <c r="A311" s="1" t="s">
        <v>321</v>
      </c>
      <c r="B311" s="5" t="s">
        <v>121</v>
      </c>
      <c r="C311" s="1" t="str">
        <f aca="false">CONCATENATE(A311,"_",B311)</f>
        <v>G_III</v>
      </c>
      <c r="E311" s="5" t="s">
        <v>392</v>
      </c>
      <c r="F311" s="6" t="n">
        <v>44084.1833449074</v>
      </c>
      <c r="G311" s="7" t="n">
        <v>3867258.99365859</v>
      </c>
      <c r="H311" s="7" t="n">
        <v>2121425.96611446</v>
      </c>
      <c r="I311" s="7" t="n">
        <v>588177.191883017</v>
      </c>
      <c r="J311" s="7" t="n">
        <v>1216475.33448819</v>
      </c>
      <c r="K311" s="7" t="n">
        <v>75196.5323380423</v>
      </c>
      <c r="L311" s="7" t="n">
        <v>5236.31830165278</v>
      </c>
      <c r="M311" s="7" t="n">
        <v>115927.948499999</v>
      </c>
      <c r="N311" s="7" t="n">
        <v>18378612.7262341</v>
      </c>
      <c r="O311" s="7" t="n">
        <v>0</v>
      </c>
      <c r="P311" s="7" t="n">
        <v>0</v>
      </c>
      <c r="Q311" s="7" t="n">
        <v>0</v>
      </c>
      <c r="R311" s="7" t="n">
        <v>49810.1005537185</v>
      </c>
      <c r="S311" s="7" t="n">
        <v>0</v>
      </c>
      <c r="T311" s="7" t="n">
        <v>2666729.87867913</v>
      </c>
      <c r="U311" s="7" t="n">
        <v>1099653.12066205</v>
      </c>
      <c r="V311" s="7" t="n">
        <v>192699.077196436</v>
      </c>
      <c r="W311" s="7" t="n">
        <v>15236935.9493884</v>
      </c>
      <c r="X311" s="7" t="n">
        <v>1124704.92457633</v>
      </c>
      <c r="Y311" s="7" t="n">
        <v>0</v>
      </c>
      <c r="Z311" s="7" t="n">
        <v>0</v>
      </c>
      <c r="AA311" s="7" t="n">
        <v>706928.800648031</v>
      </c>
      <c r="AB311" s="7" t="n">
        <v>25475.1508899088</v>
      </c>
      <c r="AC311" s="7" t="n">
        <v>686422.352991307</v>
      </c>
      <c r="AD311" s="7" t="n">
        <v>2748635.35102144</v>
      </c>
      <c r="AE311" s="7" t="n">
        <v>2066550.07759864</v>
      </c>
      <c r="AF311" s="7" t="n">
        <v>2121199.04840147</v>
      </c>
      <c r="AG311" s="7" t="n">
        <v>2556185.18996188</v>
      </c>
      <c r="AH311" s="7" t="n">
        <v>293092.20619155</v>
      </c>
      <c r="AI311" s="7" t="n">
        <v>246131.24078852</v>
      </c>
      <c r="AJ311" s="7" t="n">
        <v>19993158.9769311</v>
      </c>
      <c r="AK311" s="7" t="n">
        <v>1502580.6464179</v>
      </c>
      <c r="AL311" s="7" t="n">
        <v>0</v>
      </c>
      <c r="AM311" s="7" t="n">
        <v>1362180.58363108</v>
      </c>
      <c r="AN311" s="7" t="n">
        <v>106663.758442621</v>
      </c>
      <c r="AO311" s="7" t="n">
        <v>1450820.80278689</v>
      </c>
      <c r="AP311" s="7" t="n">
        <v>2166389.25438163</v>
      </c>
      <c r="AQ311" s="7" t="n">
        <v>2046026.81729779</v>
      </c>
      <c r="AR311" s="7" t="n">
        <v>1884471.87586448</v>
      </c>
      <c r="AS311" s="7" t="n">
        <v>0</v>
      </c>
      <c r="AT311" s="7" t="n">
        <v>2174403.38712264</v>
      </c>
      <c r="AU311" s="7" t="n">
        <v>0</v>
      </c>
      <c r="AV311" s="7" t="n">
        <v>5820088.48081228</v>
      </c>
      <c r="AW311" s="1" t="n">
        <f aca="false">SUM(G311:Z311)</f>
        <v>46738844.0625741</v>
      </c>
      <c r="AX311" s="1" t="n">
        <f aca="false">SUM(G311:AV311)</f>
        <v>96696248.0647553</v>
      </c>
      <c r="AY311" s="1" t="s">
        <v>266</v>
      </c>
      <c r="AZ311" s="1" t="s">
        <v>266</v>
      </c>
      <c r="BA311" s="1" t="s">
        <v>266</v>
      </c>
      <c r="BB311" s="5" t="s">
        <v>323</v>
      </c>
      <c r="BC311" s="1" t="s">
        <v>388</v>
      </c>
    </row>
    <row r="312" customFormat="false" ht="13.8" hidden="false" customHeight="false" outlineLevel="0" collapsed="false">
      <c r="A312" s="1" t="s">
        <v>321</v>
      </c>
      <c r="B312" s="5" t="s">
        <v>121</v>
      </c>
      <c r="C312" s="1" t="str">
        <f aca="false">CONCATENATE(A312,"_",B312)</f>
        <v>G_III</v>
      </c>
      <c r="E312" s="5" t="s">
        <v>393</v>
      </c>
      <c r="F312" s="6" t="n">
        <v>44084.222037037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9227.05870009272</v>
      </c>
      <c r="L312" s="7" t="n">
        <v>0</v>
      </c>
      <c r="M312" s="7" t="n">
        <v>0</v>
      </c>
      <c r="N312" s="7" t="n">
        <v>177427.991954545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10134282.3416281</v>
      </c>
      <c r="U312" s="7" t="n">
        <v>1904943.3935</v>
      </c>
      <c r="V312" s="7" t="n">
        <v>536940.465358507</v>
      </c>
      <c r="W312" s="7" t="n">
        <v>51464136.7060379</v>
      </c>
      <c r="X312" s="7" t="n">
        <v>666832.805931706</v>
      </c>
      <c r="Y312" s="7" t="n">
        <v>0</v>
      </c>
      <c r="Z312" s="7" t="n">
        <v>0</v>
      </c>
      <c r="AA312" s="7" t="n">
        <v>0</v>
      </c>
      <c r="AB312" s="7" t="n">
        <v>46220.9599999992</v>
      </c>
      <c r="AC312" s="7" t="n">
        <v>756042.137654007</v>
      </c>
      <c r="AD312" s="7" t="n">
        <v>3111247.14444646</v>
      </c>
      <c r="AE312" s="7" t="n">
        <v>698694.874000002</v>
      </c>
      <c r="AF312" s="7" t="n">
        <v>608648.900000005</v>
      </c>
      <c r="AG312" s="7" t="n">
        <v>1462667.1235</v>
      </c>
      <c r="AH312" s="7" t="n">
        <v>0</v>
      </c>
      <c r="AI312" s="7" t="n">
        <v>264054.925500001</v>
      </c>
      <c r="AJ312" s="7" t="n">
        <v>28807622.5961467</v>
      </c>
      <c r="AK312" s="7" t="n">
        <v>0</v>
      </c>
      <c r="AL312" s="7" t="n">
        <v>0</v>
      </c>
      <c r="AM312" s="7" t="n">
        <v>0</v>
      </c>
      <c r="AN312" s="7" t="n">
        <v>127585.556</v>
      </c>
      <c r="AO312" s="7" t="n">
        <v>0</v>
      </c>
      <c r="AP312" s="7" t="n">
        <v>1375195.471</v>
      </c>
      <c r="AQ312" s="7" t="n">
        <v>0</v>
      </c>
      <c r="AR312" s="7" t="n">
        <v>2445136.76332084</v>
      </c>
      <c r="AS312" s="7" t="n">
        <v>0</v>
      </c>
      <c r="AT312" s="7" t="n">
        <v>1874240.33336614</v>
      </c>
      <c r="AU312" s="7" t="n">
        <v>0</v>
      </c>
      <c r="AV312" s="7" t="n">
        <v>10752017.3210155</v>
      </c>
      <c r="AW312" s="1" t="n">
        <f aca="false">SUM(G312:Z312)</f>
        <v>64893790.7631109</v>
      </c>
      <c r="AX312" s="1" t="n">
        <f aca="false">SUM(G312:AV312)</f>
        <v>117223164.869061</v>
      </c>
      <c r="AY312" s="1" t="s">
        <v>266</v>
      </c>
      <c r="AZ312" s="1" t="s">
        <v>266</v>
      </c>
      <c r="BA312" s="1" t="s">
        <v>266</v>
      </c>
      <c r="BB312" s="5" t="s">
        <v>323</v>
      </c>
      <c r="BC312" s="1" t="s">
        <v>388</v>
      </c>
    </row>
    <row r="313" customFormat="false" ht="13.8" hidden="false" customHeight="false" outlineLevel="0" collapsed="false">
      <c r="A313" s="1" t="s">
        <v>321</v>
      </c>
      <c r="B313" s="5" t="s">
        <v>121</v>
      </c>
      <c r="C313" s="1" t="str">
        <f aca="false">CONCATENATE(A313,"_",B313)</f>
        <v>G_III</v>
      </c>
      <c r="E313" s="5" t="s">
        <v>394</v>
      </c>
      <c r="F313" s="6" t="n">
        <v>44102.9853587963</v>
      </c>
      <c r="G313" s="7" t="n">
        <v>2170298.66855841</v>
      </c>
      <c r="H313" s="7" t="n">
        <v>661380.977749766</v>
      </c>
      <c r="I313" s="7" t="n">
        <v>243871.412438064</v>
      </c>
      <c r="J313" s="7" t="n">
        <v>768493.88197863</v>
      </c>
      <c r="K313" s="7" t="n">
        <v>30549.6254913043</v>
      </c>
      <c r="L313" s="7" t="n">
        <v>23180.9015000001</v>
      </c>
      <c r="M313" s="7" t="n">
        <v>248744.978241321</v>
      </c>
      <c r="N313" s="7" t="n">
        <v>6160011.18273632</v>
      </c>
      <c r="O313" s="7" t="n">
        <v>3392351.03825433</v>
      </c>
      <c r="P313" s="7" t="n">
        <v>0</v>
      </c>
      <c r="Q313" s="7" t="n">
        <v>660290.525086288</v>
      </c>
      <c r="R313" s="7" t="n">
        <v>370284.154999994</v>
      </c>
      <c r="S313" s="7" t="n">
        <v>0</v>
      </c>
      <c r="T313" s="7" t="n">
        <v>1356698.82648229</v>
      </c>
      <c r="U313" s="7" t="n">
        <v>621930.797999992</v>
      </c>
      <c r="V313" s="7" t="n">
        <v>105500.501809438</v>
      </c>
      <c r="W313" s="7" t="n">
        <v>9507366.43541196</v>
      </c>
      <c r="X313" s="7" t="n">
        <v>2360536.14964895</v>
      </c>
      <c r="Y313" s="7" t="n">
        <v>972648.255684189</v>
      </c>
      <c r="Z313" s="7" t="n">
        <v>0</v>
      </c>
      <c r="AA313" s="7" t="n">
        <v>0</v>
      </c>
      <c r="AB313" s="7" t="n">
        <v>0</v>
      </c>
      <c r="AC313" s="7" t="n">
        <v>627670.463521231</v>
      </c>
      <c r="AD313" s="7" t="n">
        <v>2544577.40911318</v>
      </c>
      <c r="AE313" s="7" t="n">
        <v>1290168.81791718</v>
      </c>
      <c r="AF313" s="7" t="n">
        <v>1198912.51606544</v>
      </c>
      <c r="AG313" s="7" t="n">
        <v>161532.915564955</v>
      </c>
      <c r="AH313" s="7" t="n">
        <v>0</v>
      </c>
      <c r="AI313" s="7" t="n">
        <v>53538.3325000004</v>
      </c>
      <c r="AJ313" s="7" t="n">
        <v>4440722.53002762</v>
      </c>
      <c r="AK313" s="7" t="n">
        <v>0</v>
      </c>
      <c r="AL313" s="7" t="n">
        <v>0</v>
      </c>
      <c r="AM313" s="7" t="n">
        <v>0</v>
      </c>
      <c r="AN313" s="7" t="n">
        <v>0</v>
      </c>
      <c r="AO313" s="7" t="n">
        <v>0</v>
      </c>
      <c r="AP313" s="7" t="n">
        <v>651600.578743455</v>
      </c>
      <c r="AQ313" s="7" t="n">
        <v>0</v>
      </c>
      <c r="AR313" s="7" t="n">
        <v>6183474.51177737</v>
      </c>
      <c r="AS313" s="7" t="n">
        <v>0</v>
      </c>
      <c r="AT313" s="7" t="n">
        <v>0</v>
      </c>
      <c r="AU313" s="7" t="n">
        <v>0</v>
      </c>
      <c r="AV313" s="7" t="n">
        <v>3112797.7112505</v>
      </c>
      <c r="AW313" s="1" t="n">
        <f aca="false">SUM(G313:Z313)</f>
        <v>29654138.3140712</v>
      </c>
      <c r="AX313" s="1" t="n">
        <f aca="false">SUM(G313:AV313)</f>
        <v>49919134.1005522</v>
      </c>
      <c r="AY313" s="1" t="s">
        <v>266</v>
      </c>
      <c r="AZ313" s="1" t="s">
        <v>266</v>
      </c>
      <c r="BA313" s="1" t="s">
        <v>266</v>
      </c>
      <c r="BB313" s="5" t="s">
        <v>323</v>
      </c>
      <c r="BC313" s="1" t="s">
        <v>388</v>
      </c>
    </row>
    <row r="314" customFormat="false" ht="13.8" hidden="false" customHeight="false" outlineLevel="0" collapsed="false">
      <c r="A314" s="1" t="s">
        <v>321</v>
      </c>
      <c r="B314" s="5" t="s">
        <v>121</v>
      </c>
      <c r="C314" s="1" t="str">
        <f aca="false">CONCATENATE(A314,"_",B314)</f>
        <v>G_III</v>
      </c>
      <c r="E314" s="5" t="s">
        <v>395</v>
      </c>
      <c r="F314" s="6" t="n">
        <v>44102.9466898148</v>
      </c>
      <c r="G314" s="7" t="n">
        <v>8820589.26521357</v>
      </c>
      <c r="H314" s="7" t="n">
        <v>1061670.62863726</v>
      </c>
      <c r="I314" s="7" t="n">
        <v>482931.140004961</v>
      </c>
      <c r="J314" s="7" t="n">
        <v>1990172.93475594</v>
      </c>
      <c r="K314" s="7" t="n">
        <v>103902.644000001</v>
      </c>
      <c r="L314" s="7" t="n">
        <v>90462.4059999994</v>
      </c>
      <c r="M314" s="7" t="n">
        <v>954484.166680675</v>
      </c>
      <c r="N314" s="7" t="n">
        <v>11065541.086719</v>
      </c>
      <c r="O314" s="7" t="n">
        <v>195618.140499997</v>
      </c>
      <c r="P314" s="7" t="n">
        <v>14653.632571053</v>
      </c>
      <c r="Q314" s="7" t="n">
        <v>1054266.89973682</v>
      </c>
      <c r="R314" s="7" t="n">
        <v>529448.167974105</v>
      </c>
      <c r="S314" s="7" t="n">
        <v>1054266.89973682</v>
      </c>
      <c r="T314" s="7" t="n">
        <v>8305808.76675803</v>
      </c>
      <c r="U314" s="7" t="n">
        <v>2403864.20353268</v>
      </c>
      <c r="V314" s="7" t="n">
        <v>466863.078366655</v>
      </c>
      <c r="W314" s="7" t="n">
        <v>26165508.8197884</v>
      </c>
      <c r="X314" s="7" t="n">
        <v>3673855.43186359</v>
      </c>
      <c r="Y314" s="7" t="n">
        <v>2200274.40953737</v>
      </c>
      <c r="Z314" s="7" t="n">
        <v>0</v>
      </c>
      <c r="AA314" s="7" t="n">
        <v>465672.215292812</v>
      </c>
      <c r="AB314" s="7" t="n">
        <v>30650.04948945</v>
      </c>
      <c r="AC314" s="7" t="n">
        <v>682913.375482819</v>
      </c>
      <c r="AD314" s="7" t="n">
        <v>2852950.36128808</v>
      </c>
      <c r="AE314" s="7" t="n">
        <v>3806674.33166031</v>
      </c>
      <c r="AF314" s="7" t="n">
        <v>3788262.2699056</v>
      </c>
      <c r="AG314" s="7" t="n">
        <v>2123219.01475087</v>
      </c>
      <c r="AH314" s="7" t="n">
        <v>257949.283718182</v>
      </c>
      <c r="AI314" s="7" t="n">
        <v>321953.544558006</v>
      </c>
      <c r="AJ314" s="7" t="n">
        <v>23449260.8023362</v>
      </c>
      <c r="AK314" s="7" t="n">
        <v>1060812.7195</v>
      </c>
      <c r="AL314" s="7" t="n">
        <v>0</v>
      </c>
      <c r="AM314" s="7" t="n">
        <v>1343247.9225</v>
      </c>
      <c r="AN314" s="7" t="n">
        <v>152840.123263484</v>
      </c>
      <c r="AO314" s="7" t="n">
        <v>0</v>
      </c>
      <c r="AP314" s="7" t="n">
        <v>889959.707999998</v>
      </c>
      <c r="AQ314" s="7" t="n">
        <v>0</v>
      </c>
      <c r="AR314" s="7" t="n">
        <v>2591665.80226511</v>
      </c>
      <c r="AS314" s="7" t="n">
        <v>804478.471019525</v>
      </c>
      <c r="AT314" s="7" t="n">
        <v>0</v>
      </c>
      <c r="AU314" s="7" t="n">
        <v>0</v>
      </c>
      <c r="AV314" s="7" t="n">
        <v>0</v>
      </c>
      <c r="AW314" s="1" t="n">
        <f aca="false">SUM(G314:Z314)</f>
        <v>70634182.7223769</v>
      </c>
      <c r="AX314" s="1" t="n">
        <f aca="false">SUM(G314:AV314)</f>
        <v>115256692.717407</v>
      </c>
      <c r="AY314" s="1" t="s">
        <v>266</v>
      </c>
      <c r="AZ314" s="1" t="s">
        <v>266</v>
      </c>
      <c r="BA314" s="1" t="s">
        <v>266</v>
      </c>
      <c r="BB314" s="5" t="s">
        <v>323</v>
      </c>
      <c r="BC314" s="1" t="s">
        <v>388</v>
      </c>
    </row>
    <row r="315" customFormat="false" ht="13.8" hidden="false" customHeight="false" outlineLevel="0" collapsed="false">
      <c r="A315" s="1" t="s">
        <v>321</v>
      </c>
      <c r="B315" s="5" t="s">
        <v>121</v>
      </c>
      <c r="C315" s="1" t="str">
        <f aca="false">CONCATENATE(A315,"_",B315)</f>
        <v>G_III</v>
      </c>
      <c r="E315" s="5" t="s">
        <v>396</v>
      </c>
      <c r="F315" s="6" t="n">
        <v>44084.3381481481</v>
      </c>
      <c r="G315" s="7" t="n">
        <v>2956768.7941247</v>
      </c>
      <c r="H315" s="7" t="n">
        <v>214316.618333331</v>
      </c>
      <c r="I315" s="7" t="n">
        <v>100583.924477243</v>
      </c>
      <c r="J315" s="7" t="n">
        <v>559776.648999375</v>
      </c>
      <c r="K315" s="7" t="n">
        <v>31062.3049282603</v>
      </c>
      <c r="L315" s="7" t="n">
        <v>28652.6624999994</v>
      </c>
      <c r="M315" s="7" t="n">
        <v>437161.736030923</v>
      </c>
      <c r="N315" s="7" t="n">
        <v>1820123.57068347</v>
      </c>
      <c r="O315" s="7" t="n">
        <v>62441.0799623973</v>
      </c>
      <c r="P315" s="7" t="n">
        <v>0</v>
      </c>
      <c r="Q315" s="7" t="n">
        <v>0</v>
      </c>
      <c r="R315" s="7" t="n">
        <v>148532.885484298</v>
      </c>
      <c r="S315" s="7" t="n">
        <v>0</v>
      </c>
      <c r="T315" s="7" t="n">
        <v>0</v>
      </c>
      <c r="U315" s="7" t="n">
        <v>3301901.85983915</v>
      </c>
      <c r="V315" s="7" t="n">
        <v>0</v>
      </c>
      <c r="W315" s="7" t="n">
        <v>25892219.7709932</v>
      </c>
      <c r="X315" s="7" t="n">
        <v>4934134.89419297</v>
      </c>
      <c r="Y315" s="7" t="n">
        <v>1726744.72292043</v>
      </c>
      <c r="Z315" s="7" t="n">
        <v>0</v>
      </c>
      <c r="AA315" s="7" t="n">
        <v>412695.923645092</v>
      </c>
      <c r="AB315" s="7" t="n">
        <v>1851006.30715717</v>
      </c>
      <c r="AC315" s="7" t="n">
        <v>520239.553788843</v>
      </c>
      <c r="AD315" s="7" t="n">
        <v>2053440.93269156</v>
      </c>
      <c r="AE315" s="7" t="n">
        <v>246679.045499998</v>
      </c>
      <c r="AF315" s="7" t="n">
        <v>327376.859790367</v>
      </c>
      <c r="AG315" s="7" t="n">
        <v>0</v>
      </c>
      <c r="AH315" s="7" t="n">
        <v>294682.08710558</v>
      </c>
      <c r="AI315" s="7" t="n">
        <v>123684.971080966</v>
      </c>
      <c r="AJ315" s="7" t="n">
        <v>31432916.710489</v>
      </c>
      <c r="AK315" s="7" t="n">
        <v>806785.087000003</v>
      </c>
      <c r="AL315" s="7" t="n">
        <v>0</v>
      </c>
      <c r="AM315" s="7" t="n">
        <v>688580.731499999</v>
      </c>
      <c r="AN315" s="7" t="n">
        <v>230023.137499998</v>
      </c>
      <c r="AO315" s="7" t="n">
        <v>0</v>
      </c>
      <c r="AP315" s="7" t="n">
        <v>611954.070308159</v>
      </c>
      <c r="AQ315" s="7" t="n">
        <v>0</v>
      </c>
      <c r="AR315" s="7" t="n">
        <v>3248332.75310701</v>
      </c>
      <c r="AS315" s="7" t="n">
        <v>704328.099989423</v>
      </c>
      <c r="AT315" s="7" t="n">
        <v>812488.076196616</v>
      </c>
      <c r="AU315" s="7" t="n">
        <v>0</v>
      </c>
      <c r="AV315" s="7" t="n">
        <v>3279742.26650605</v>
      </c>
      <c r="AW315" s="1" t="n">
        <f aca="false">SUM(G315:Z315)</f>
        <v>42214421.4734698</v>
      </c>
      <c r="AX315" s="1" t="n">
        <f aca="false">SUM(G315:AV315)</f>
        <v>89859378.0868256</v>
      </c>
      <c r="AY315" s="1" t="s">
        <v>266</v>
      </c>
      <c r="AZ315" s="1" t="s">
        <v>266</v>
      </c>
      <c r="BA315" s="1" t="s">
        <v>266</v>
      </c>
      <c r="BB315" s="5" t="s">
        <v>323</v>
      </c>
      <c r="BC315" s="1" t="s">
        <v>388</v>
      </c>
    </row>
    <row r="316" customFormat="false" ht="13.8" hidden="false" customHeight="false" outlineLevel="0" collapsed="false">
      <c r="A316" s="1" t="s">
        <v>321</v>
      </c>
      <c r="B316" s="5" t="s">
        <v>121</v>
      </c>
      <c r="C316" s="1" t="str">
        <f aca="false">CONCATENATE(A316,"_",B316)</f>
        <v>G_III</v>
      </c>
      <c r="E316" s="5" t="s">
        <v>397</v>
      </c>
      <c r="F316" s="6" t="n">
        <v>44102.9080671296</v>
      </c>
      <c r="G316" s="7" t="n">
        <v>11329.6298869568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87529.854318182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9986724.8719342</v>
      </c>
      <c r="U316" s="7" t="n">
        <v>2314476.32203248</v>
      </c>
      <c r="V316" s="7" t="n">
        <v>502140.869635841</v>
      </c>
      <c r="W316" s="7" t="n">
        <v>20727980.4291151</v>
      </c>
      <c r="X316" s="7" t="n">
        <v>2144479.51928698</v>
      </c>
      <c r="Y316" s="7" t="n">
        <v>0</v>
      </c>
      <c r="Z316" s="7" t="n">
        <v>0</v>
      </c>
      <c r="AA316" s="7" t="n">
        <v>0</v>
      </c>
      <c r="AB316" s="7" t="n">
        <v>60449.9700082584</v>
      </c>
      <c r="AC316" s="7" t="n">
        <v>543400.796126605</v>
      </c>
      <c r="AD316" s="7" t="n">
        <v>2142344.52860336</v>
      </c>
      <c r="AE316" s="7" t="n">
        <v>0</v>
      </c>
      <c r="AF316" s="7" t="n">
        <v>179242.102999999</v>
      </c>
      <c r="AG316" s="7" t="n">
        <v>11981516.2733245</v>
      </c>
      <c r="AH316" s="7" t="n">
        <v>0</v>
      </c>
      <c r="AI316" s="7" t="n">
        <v>53046.4431706951</v>
      </c>
      <c r="AJ316" s="7" t="n">
        <v>13140951.339743</v>
      </c>
      <c r="AK316" s="7" t="n">
        <v>260420.431619186</v>
      </c>
      <c r="AL316" s="7" t="n">
        <v>0</v>
      </c>
      <c r="AM316" s="7" t="n">
        <v>0</v>
      </c>
      <c r="AN316" s="7" t="n">
        <v>62460.4101474256</v>
      </c>
      <c r="AO316" s="7" t="n">
        <v>0</v>
      </c>
      <c r="AP316" s="7" t="n">
        <v>609203.254430509</v>
      </c>
      <c r="AQ316" s="7" t="n">
        <v>0</v>
      </c>
      <c r="AR316" s="7" t="n">
        <v>4244472.01252303</v>
      </c>
      <c r="AS316" s="7" t="n">
        <v>379741.106541744</v>
      </c>
      <c r="AT316" s="7" t="n">
        <v>1284094.46405825</v>
      </c>
      <c r="AU316" s="7" t="n">
        <v>0</v>
      </c>
      <c r="AV316" s="7" t="n">
        <v>10819883.689673</v>
      </c>
      <c r="AW316" s="1" t="n">
        <f aca="false">SUM(G316:Z316)</f>
        <v>35774661.4962097</v>
      </c>
      <c r="AX316" s="1" t="n">
        <f aca="false">SUM(G316:AV316)</f>
        <v>81535888.3191793</v>
      </c>
      <c r="AY316" s="1" t="s">
        <v>266</v>
      </c>
      <c r="AZ316" s="1" t="s">
        <v>266</v>
      </c>
      <c r="BA316" s="1" t="s">
        <v>266</v>
      </c>
      <c r="BB316" s="5" t="s">
        <v>323</v>
      </c>
      <c r="BC316" s="1" t="s">
        <v>388</v>
      </c>
    </row>
    <row r="317" customFormat="false" ht="13.8" hidden="false" customHeight="false" outlineLevel="0" collapsed="false">
      <c r="A317" s="1" t="s">
        <v>321</v>
      </c>
      <c r="B317" s="5" t="s">
        <v>121</v>
      </c>
      <c r="C317" s="1" t="str">
        <f aca="false">CONCATENATE(A317,"_",B317)</f>
        <v>G_III</v>
      </c>
      <c r="E317" s="5" t="s">
        <v>398</v>
      </c>
      <c r="F317" s="6" t="n">
        <v>44084.4154282407</v>
      </c>
      <c r="G317" s="7" t="n">
        <v>17127259.4398184</v>
      </c>
      <c r="H317" s="7" t="n">
        <v>732285.309621048</v>
      </c>
      <c r="I317" s="7" t="n">
        <v>329498.142291008</v>
      </c>
      <c r="J317" s="7" t="n">
        <v>488287.943104462</v>
      </c>
      <c r="K317" s="7" t="n">
        <v>45522.4246277177</v>
      </c>
      <c r="L317" s="7" t="n">
        <v>14440.3353884297</v>
      </c>
      <c r="M317" s="7" t="n">
        <v>324003.382655733</v>
      </c>
      <c r="N317" s="7" t="n">
        <v>5346394.44166542</v>
      </c>
      <c r="O317" s="7" t="n">
        <v>0</v>
      </c>
      <c r="P317" s="7" t="n">
        <v>0</v>
      </c>
      <c r="Q317" s="7" t="n">
        <v>0</v>
      </c>
      <c r="R317" s="7" t="n">
        <v>117012.882585123</v>
      </c>
      <c r="S317" s="7" t="n">
        <v>0</v>
      </c>
      <c r="T317" s="7" t="n">
        <v>12218469.2682977</v>
      </c>
      <c r="U317" s="7" t="n">
        <v>1589931.96458392</v>
      </c>
      <c r="V317" s="7" t="n">
        <v>452357.863608271</v>
      </c>
      <c r="W317" s="7" t="n">
        <v>15805588.7700311</v>
      </c>
      <c r="X317" s="7" t="n">
        <v>3023192.45805321</v>
      </c>
      <c r="Y317" s="7" t="n">
        <v>0</v>
      </c>
      <c r="Z317" s="7" t="n">
        <v>0</v>
      </c>
      <c r="AA317" s="7" t="n">
        <v>0</v>
      </c>
      <c r="AB317" s="7" t="n">
        <v>0</v>
      </c>
      <c r="AC317" s="7" t="n">
        <v>566126.37984786</v>
      </c>
      <c r="AD317" s="7" t="n">
        <v>2293240.55833865</v>
      </c>
      <c r="AE317" s="7" t="n">
        <v>0</v>
      </c>
      <c r="AF317" s="7" t="n">
        <v>128446.990500001</v>
      </c>
      <c r="AG317" s="7" t="n">
        <v>749709.923262837</v>
      </c>
      <c r="AH317" s="7" t="n">
        <v>0</v>
      </c>
      <c r="AI317" s="7" t="n">
        <v>166857.771901813</v>
      </c>
      <c r="AJ317" s="7" t="n">
        <v>17329011.8508677</v>
      </c>
      <c r="AK317" s="7" t="n">
        <v>0</v>
      </c>
      <c r="AL317" s="7" t="n">
        <v>0</v>
      </c>
      <c r="AM317" s="7" t="n">
        <v>0</v>
      </c>
      <c r="AN317" s="7" t="n">
        <v>0</v>
      </c>
      <c r="AO317" s="7" t="n">
        <v>0</v>
      </c>
      <c r="AP317" s="7" t="n">
        <v>615110.211000001</v>
      </c>
      <c r="AQ317" s="7" t="n">
        <v>0</v>
      </c>
      <c r="AR317" s="7" t="n">
        <v>1625849.60896343</v>
      </c>
      <c r="AS317" s="7" t="n">
        <v>361902.51309707</v>
      </c>
      <c r="AT317" s="7" t="n">
        <v>1671755.60171248</v>
      </c>
      <c r="AU317" s="7" t="n">
        <v>0</v>
      </c>
      <c r="AV317" s="7" t="n">
        <v>4433443.63035327</v>
      </c>
      <c r="AW317" s="1" t="n">
        <f aca="false">SUM(G317:Z317)</f>
        <v>57614244.6263315</v>
      </c>
      <c r="AX317" s="1" t="n">
        <f aca="false">SUM(G317:AV317)</f>
        <v>87555699.6661767</v>
      </c>
      <c r="AY317" s="1" t="s">
        <v>266</v>
      </c>
      <c r="AZ317" s="1" t="s">
        <v>266</v>
      </c>
      <c r="BA317" s="1" t="s">
        <v>266</v>
      </c>
      <c r="BB317" s="5" t="s">
        <v>323</v>
      </c>
      <c r="BC317" s="1" t="s">
        <v>388</v>
      </c>
    </row>
    <row r="318" customFormat="false" ht="13.8" hidden="false" customHeight="false" outlineLevel="0" collapsed="false">
      <c r="A318" s="1" t="s">
        <v>321</v>
      </c>
      <c r="B318" s="5" t="s">
        <v>121</v>
      </c>
      <c r="C318" s="1" t="str">
        <f aca="false">CONCATENATE(A318,"_",B318)</f>
        <v>G_III</v>
      </c>
      <c r="E318" s="5" t="s">
        <v>399</v>
      </c>
      <c r="F318" s="6" t="n">
        <v>44083.7582523148</v>
      </c>
      <c r="G318" s="7" t="n">
        <v>5637508.20825134</v>
      </c>
      <c r="H318" s="7" t="n">
        <v>3139077.11518885</v>
      </c>
      <c r="I318" s="7" t="n">
        <v>752058.076466007</v>
      </c>
      <c r="J318" s="7" t="n">
        <v>2128541.3866972</v>
      </c>
      <c r="K318" s="7" t="n">
        <v>58481.885499999</v>
      </c>
      <c r="L318" s="7" t="n">
        <v>5455.69249999989</v>
      </c>
      <c r="M318" s="7" t="n">
        <v>136500.397499999</v>
      </c>
      <c r="N318" s="7" t="n">
        <v>26095881.6660818</v>
      </c>
      <c r="O318" s="7" t="n">
        <v>0</v>
      </c>
      <c r="P318" s="7" t="n">
        <v>0</v>
      </c>
      <c r="Q318" s="7" t="n">
        <v>0</v>
      </c>
      <c r="R318" s="7" t="n">
        <v>7758835.39656895</v>
      </c>
      <c r="S318" s="7" t="n">
        <v>0</v>
      </c>
      <c r="T318" s="7" t="n">
        <v>7453234.91277206</v>
      </c>
      <c r="U318" s="7" t="n">
        <v>1535130.95743474</v>
      </c>
      <c r="V318" s="7" t="n">
        <v>202776.373999998</v>
      </c>
      <c r="W318" s="7" t="n">
        <v>37112176.9897744</v>
      </c>
      <c r="X318" s="7" t="n">
        <v>568531.312716677</v>
      </c>
      <c r="Y318" s="7" t="n">
        <v>482432.596000003</v>
      </c>
      <c r="Z318" s="7" t="n">
        <v>0</v>
      </c>
      <c r="AA318" s="7" t="n">
        <v>0</v>
      </c>
      <c r="AB318" s="7" t="n">
        <v>0</v>
      </c>
      <c r="AC318" s="7" t="n">
        <v>505109.522355338</v>
      </c>
      <c r="AD318" s="7" t="n">
        <v>2091963.43986294</v>
      </c>
      <c r="AE318" s="7" t="n">
        <v>1810172.4542529</v>
      </c>
      <c r="AF318" s="7" t="n">
        <v>1810734.51659489</v>
      </c>
      <c r="AG318" s="7" t="n">
        <v>1096427.89176888</v>
      </c>
      <c r="AH318" s="7" t="n">
        <v>0</v>
      </c>
      <c r="AI318" s="7" t="n">
        <v>288026.247</v>
      </c>
      <c r="AJ318" s="7" t="n">
        <v>12694883.8320742</v>
      </c>
      <c r="AK318" s="7" t="n">
        <v>0</v>
      </c>
      <c r="AL318" s="7" t="n">
        <v>0</v>
      </c>
      <c r="AM318" s="7" t="n">
        <v>0</v>
      </c>
      <c r="AN318" s="7" t="n">
        <v>0</v>
      </c>
      <c r="AO318" s="7" t="n">
        <v>0</v>
      </c>
      <c r="AP318" s="7" t="n">
        <v>387317.975999999</v>
      </c>
      <c r="AQ318" s="7" t="n">
        <v>0</v>
      </c>
      <c r="AR318" s="7" t="n">
        <v>1672940.39171829</v>
      </c>
      <c r="AS318" s="7" t="n">
        <v>0</v>
      </c>
      <c r="AT318" s="7" t="n">
        <v>0</v>
      </c>
      <c r="AU318" s="7" t="n">
        <v>0</v>
      </c>
      <c r="AV318" s="7" t="n">
        <v>0</v>
      </c>
      <c r="AW318" s="1" t="n">
        <f aca="false">SUM(G318:Z318)</f>
        <v>93066622.967452</v>
      </c>
      <c r="AX318" s="1" t="n">
        <f aca="false">SUM(G318:AV318)</f>
        <v>115424199.239079</v>
      </c>
      <c r="AY318" s="1" t="s">
        <v>266</v>
      </c>
      <c r="AZ318" s="1" t="s">
        <v>266</v>
      </c>
      <c r="BA318" s="1" t="s">
        <v>266</v>
      </c>
      <c r="BB318" s="5" t="s">
        <v>323</v>
      </c>
      <c r="BC318" s="1" t="s">
        <v>388</v>
      </c>
    </row>
    <row r="319" customFormat="false" ht="13.8" hidden="false" customHeight="false" outlineLevel="0" collapsed="false">
      <c r="A319" s="1" t="s">
        <v>321</v>
      </c>
      <c r="B319" s="5" t="s">
        <v>121</v>
      </c>
      <c r="C319" s="1" t="str">
        <f aca="false">CONCATENATE(A319,"_",B319)</f>
        <v>G_III</v>
      </c>
      <c r="E319" s="5" t="s">
        <v>400</v>
      </c>
      <c r="F319" s="6" t="n">
        <v>44084.4540740741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43289.1756884295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2937339.51291037</v>
      </c>
      <c r="U319" s="7" t="n">
        <v>392858.3825</v>
      </c>
      <c r="V319" s="7" t="n">
        <v>476802.600999994</v>
      </c>
      <c r="W319" s="7" t="n">
        <v>5213369.50274563</v>
      </c>
      <c r="X319" s="7" t="n">
        <v>30996.016593355</v>
      </c>
      <c r="Y319" s="7" t="n">
        <v>0</v>
      </c>
      <c r="Z319" s="7" t="n">
        <v>0</v>
      </c>
      <c r="AA319" s="7" t="n">
        <v>0</v>
      </c>
      <c r="AB319" s="7" t="n">
        <v>1855674.79737553</v>
      </c>
      <c r="AC319" s="7" t="n">
        <v>212008.682002397</v>
      </c>
      <c r="AD319" s="7" t="n">
        <v>831841.260000685</v>
      </c>
      <c r="AE319" s="7" t="n">
        <v>80639.0785504587</v>
      </c>
      <c r="AF319" s="7" t="n">
        <v>93204.7730000005</v>
      </c>
      <c r="AG319" s="7" t="n">
        <v>67509.811960876</v>
      </c>
      <c r="AH319" s="7" t="n">
        <v>0</v>
      </c>
      <c r="AI319" s="7" t="n">
        <v>1811268.67203898</v>
      </c>
      <c r="AJ319" s="7" t="n">
        <v>10401940.1078003</v>
      </c>
      <c r="AK319" s="7" t="n">
        <v>294919.681581874</v>
      </c>
      <c r="AL319" s="7" t="n">
        <v>0</v>
      </c>
      <c r="AM319" s="7" t="n">
        <v>0</v>
      </c>
      <c r="AN319" s="7" t="n">
        <v>246710.68928492</v>
      </c>
      <c r="AO319" s="7" t="n">
        <v>1543932.52389401</v>
      </c>
      <c r="AP319" s="7" t="n">
        <v>2787271.60588408</v>
      </c>
      <c r="AQ319" s="7" t="n">
        <v>2148419.34450678</v>
      </c>
      <c r="AR319" s="7" t="n">
        <v>461984.994521091</v>
      </c>
      <c r="AS319" s="7" t="n">
        <v>0</v>
      </c>
      <c r="AT319" s="7" t="n">
        <v>266522.480506307</v>
      </c>
      <c r="AU319" s="7" t="n">
        <v>0</v>
      </c>
      <c r="AV319" s="7" t="n">
        <v>1490443.17400333</v>
      </c>
      <c r="AW319" s="1" t="n">
        <f aca="false">SUM(G319:Z319)</f>
        <v>9094655.19143778</v>
      </c>
      <c r="AX319" s="1" t="n">
        <f aca="false">SUM(G319:AV319)</f>
        <v>33688946.8683494</v>
      </c>
      <c r="AY319" s="1" t="s">
        <v>266</v>
      </c>
      <c r="AZ319" s="1" t="s">
        <v>266</v>
      </c>
      <c r="BA319" s="1" t="s">
        <v>266</v>
      </c>
      <c r="BB319" s="5" t="s">
        <v>323</v>
      </c>
      <c r="BC319" s="1" t="s">
        <v>388</v>
      </c>
    </row>
    <row r="320" customFormat="false" ht="13.8" hidden="false" customHeight="false" outlineLevel="0" collapsed="false">
      <c r="A320" s="1" t="s">
        <v>321</v>
      </c>
      <c r="B320" s="5" t="s">
        <v>121</v>
      </c>
      <c r="C320" s="1" t="str">
        <f aca="false">CONCATENATE(A320,"_",B320)</f>
        <v>G_III</v>
      </c>
      <c r="E320" s="5" t="s">
        <v>401</v>
      </c>
      <c r="F320" s="6" t="n">
        <v>44084.492650463</v>
      </c>
      <c r="G320" s="7" t="n">
        <v>3781820.11592753</v>
      </c>
      <c r="H320" s="7" t="n">
        <v>2082945.1158082</v>
      </c>
      <c r="I320" s="7" t="n">
        <v>564815.073066113</v>
      </c>
      <c r="J320" s="7" t="n">
        <v>1287834.8605134</v>
      </c>
      <c r="K320" s="7" t="n">
        <v>101612.693248367</v>
      </c>
      <c r="L320" s="7" t="n">
        <v>8107.23149999982</v>
      </c>
      <c r="M320" s="7" t="n">
        <v>134685.199214049</v>
      </c>
      <c r="N320" s="7" t="n">
        <v>17131962.0047773</v>
      </c>
      <c r="O320" s="7" t="n">
        <v>0</v>
      </c>
      <c r="P320" s="7" t="n">
        <v>0</v>
      </c>
      <c r="Q320" s="7" t="n">
        <v>0</v>
      </c>
      <c r="R320" s="7" t="n">
        <v>180369.476617353</v>
      </c>
      <c r="S320" s="7" t="n">
        <v>0</v>
      </c>
      <c r="T320" s="7" t="n">
        <v>19871844.0080054</v>
      </c>
      <c r="U320" s="7" t="n">
        <v>1985357.76017142</v>
      </c>
      <c r="V320" s="7" t="n">
        <v>887222.009373636</v>
      </c>
      <c r="W320" s="7" t="n">
        <v>31966268.7813235</v>
      </c>
      <c r="X320" s="7" t="n">
        <v>43176.3959999999</v>
      </c>
      <c r="Y320" s="7" t="n">
        <v>0</v>
      </c>
      <c r="Z320" s="7" t="n">
        <v>0</v>
      </c>
      <c r="AA320" s="7" t="n">
        <v>0</v>
      </c>
      <c r="AB320" s="7" t="n">
        <v>160980.628560456</v>
      </c>
      <c r="AC320" s="7" t="n">
        <v>624294.502292968</v>
      </c>
      <c r="AD320" s="7" t="n">
        <v>2572112.78468185</v>
      </c>
      <c r="AE320" s="7" t="n">
        <v>2312775.94671791</v>
      </c>
      <c r="AF320" s="7" t="n">
        <v>1393329.97033261</v>
      </c>
      <c r="AG320" s="7" t="n">
        <v>2886268.88230363</v>
      </c>
      <c r="AH320" s="7" t="n">
        <v>0</v>
      </c>
      <c r="AI320" s="7" t="n">
        <v>265497.531614803</v>
      </c>
      <c r="AJ320" s="7" t="n">
        <v>19972504.9799305</v>
      </c>
      <c r="AK320" s="7" t="n">
        <v>0</v>
      </c>
      <c r="AL320" s="7" t="n">
        <v>0</v>
      </c>
      <c r="AM320" s="7" t="n">
        <v>0</v>
      </c>
      <c r="AN320" s="7" t="n">
        <v>0</v>
      </c>
      <c r="AO320" s="7" t="n">
        <v>0</v>
      </c>
      <c r="AP320" s="7" t="n">
        <v>600856.166412998</v>
      </c>
      <c r="AQ320" s="7" t="n">
        <v>0</v>
      </c>
      <c r="AR320" s="7" t="n">
        <v>0</v>
      </c>
      <c r="AS320" s="7" t="n">
        <v>661771.417671011</v>
      </c>
      <c r="AT320" s="7" t="n">
        <v>1167478.56641105</v>
      </c>
      <c r="AU320" s="7" t="n">
        <v>0</v>
      </c>
      <c r="AV320" s="7" t="n">
        <v>6451619.84264434</v>
      </c>
      <c r="AW320" s="1" t="n">
        <f aca="false">SUM(G320:Z320)</f>
        <v>80028020.7255463</v>
      </c>
      <c r="AX320" s="1" t="n">
        <f aca="false">SUM(G320:AV320)</f>
        <v>119097511.94512</v>
      </c>
      <c r="AY320" s="1" t="s">
        <v>266</v>
      </c>
      <c r="AZ320" s="1" t="s">
        <v>266</v>
      </c>
      <c r="BA320" s="1" t="s">
        <v>266</v>
      </c>
      <c r="BB320" s="5" t="s">
        <v>323</v>
      </c>
      <c r="BC320" s="1" t="s">
        <v>388</v>
      </c>
    </row>
    <row r="321" customFormat="false" ht="13.8" hidden="false" customHeight="false" outlineLevel="0" collapsed="false">
      <c r="A321" s="1" t="s">
        <v>321</v>
      </c>
      <c r="B321" s="5" t="s">
        <v>121</v>
      </c>
      <c r="C321" s="1" t="str">
        <f aca="false">CONCATENATE(A321,"_",B321)</f>
        <v>G_III</v>
      </c>
      <c r="E321" s="5" t="s">
        <v>402</v>
      </c>
      <c r="F321" s="6" t="n">
        <v>44102.8694212963</v>
      </c>
      <c r="G321" s="7" t="n">
        <v>10565479.405209</v>
      </c>
      <c r="H321" s="7" t="n">
        <v>889018.036643163</v>
      </c>
      <c r="I321" s="7" t="n">
        <v>291895.876318514</v>
      </c>
      <c r="J321" s="7" t="n">
        <v>705052.621921668</v>
      </c>
      <c r="K321" s="7" t="n">
        <v>26190.5263880435</v>
      </c>
      <c r="L321" s="7" t="n">
        <v>6819.96788264461</v>
      </c>
      <c r="M321" s="7" t="n">
        <v>146379.218652894</v>
      </c>
      <c r="N321" s="7" t="n">
        <v>8773905.37630921</v>
      </c>
      <c r="O321" s="7" t="n">
        <v>0</v>
      </c>
      <c r="P321" s="7" t="n">
        <v>10604.4452144736</v>
      </c>
      <c r="Q321" s="7" t="n">
        <v>274985.707569773</v>
      </c>
      <c r="R321" s="7" t="n">
        <v>29797.4381818181</v>
      </c>
      <c r="S321" s="7" t="n">
        <v>304203.614634645</v>
      </c>
      <c r="T321" s="7" t="n">
        <v>3591544.44353769</v>
      </c>
      <c r="U321" s="7" t="n">
        <v>577011.031856566</v>
      </c>
      <c r="V321" s="7" t="n">
        <v>415884.587804593</v>
      </c>
      <c r="W321" s="7" t="n">
        <v>14542042.1445189</v>
      </c>
      <c r="X321" s="7" t="n">
        <v>1294867.8761964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418301.296175313</v>
      </c>
      <c r="AD321" s="7" t="n">
        <v>1718610.69641616</v>
      </c>
      <c r="AE321" s="7" t="n">
        <v>352970.031500001</v>
      </c>
      <c r="AF321" s="7" t="n">
        <v>322805.929499999</v>
      </c>
      <c r="AG321" s="7" t="n">
        <v>3681021.731</v>
      </c>
      <c r="AH321" s="7" t="n">
        <v>0</v>
      </c>
      <c r="AI321" s="7" t="n">
        <v>55728.1948293059</v>
      </c>
      <c r="AJ321" s="7" t="n">
        <v>15704890.7980098</v>
      </c>
      <c r="AK321" s="7" t="n">
        <v>111405.748908608</v>
      </c>
      <c r="AL321" s="7" t="n">
        <v>0</v>
      </c>
      <c r="AM321" s="7" t="n">
        <v>0</v>
      </c>
      <c r="AN321" s="7" t="n">
        <v>0</v>
      </c>
      <c r="AO321" s="7" t="n">
        <v>0</v>
      </c>
      <c r="AP321" s="7" t="n">
        <v>354550.194999999</v>
      </c>
      <c r="AQ321" s="7" t="n">
        <v>0</v>
      </c>
      <c r="AR321" s="7" t="n">
        <v>2859396.72980385</v>
      </c>
      <c r="AS321" s="7" t="n">
        <v>0</v>
      </c>
      <c r="AT321" s="7" t="n">
        <v>1583183.54167823</v>
      </c>
      <c r="AU321" s="7" t="n">
        <v>0</v>
      </c>
      <c r="AV321" s="7" t="n">
        <v>11219038.4318918</v>
      </c>
      <c r="AW321" s="1" t="n">
        <f aca="false">SUM(G321:Z321)</f>
        <v>42445682.31884</v>
      </c>
      <c r="AX321" s="1" t="n">
        <f aca="false">SUM(G321:AV321)</f>
        <v>80827585.6435531</v>
      </c>
      <c r="AY321" s="1" t="s">
        <v>266</v>
      </c>
      <c r="AZ321" s="1" t="s">
        <v>266</v>
      </c>
      <c r="BA321" s="1" t="s">
        <v>266</v>
      </c>
      <c r="BB321" s="5" t="s">
        <v>323</v>
      </c>
      <c r="BC321" s="1" t="s">
        <v>388</v>
      </c>
    </row>
    <row r="322" customFormat="false" ht="13.8" hidden="false" customHeight="false" outlineLevel="0" collapsed="false">
      <c r="A322" s="1" t="s">
        <v>321</v>
      </c>
      <c r="B322" s="5" t="s">
        <v>121</v>
      </c>
      <c r="C322" s="1" t="str">
        <f aca="false">CONCATENATE(A322,"_",B322)</f>
        <v>G_III</v>
      </c>
      <c r="E322" s="5" t="s">
        <v>403</v>
      </c>
      <c r="F322" s="6" t="n">
        <v>44084.5696180556</v>
      </c>
      <c r="G322" s="7" t="n">
        <v>2904308.379065</v>
      </c>
      <c r="H322" s="7" t="n">
        <v>604515.280090912</v>
      </c>
      <c r="I322" s="7" t="n">
        <v>300269.934332007</v>
      </c>
      <c r="J322" s="7" t="n">
        <v>1137305.96669586</v>
      </c>
      <c r="K322" s="7" t="n">
        <v>60662.0494999991</v>
      </c>
      <c r="L322" s="7" t="n">
        <v>19050.2606880161</v>
      </c>
      <c r="M322" s="7" t="n">
        <v>144845.906363636</v>
      </c>
      <c r="N322" s="7" t="n">
        <v>6030216.96957458</v>
      </c>
      <c r="O322" s="7" t="n">
        <v>116335.295607026</v>
      </c>
      <c r="P322" s="7" t="n">
        <v>0</v>
      </c>
      <c r="Q322" s="7" t="n">
        <v>0</v>
      </c>
      <c r="R322" s="7" t="n">
        <v>333570.077428894</v>
      </c>
      <c r="S322" s="7" t="n">
        <v>0</v>
      </c>
      <c r="T322" s="7" t="n">
        <v>3262313.9399025</v>
      </c>
      <c r="U322" s="7" t="n">
        <v>1484656.5978769</v>
      </c>
      <c r="V322" s="7" t="n">
        <v>217171.852000005</v>
      </c>
      <c r="W322" s="7" t="n">
        <v>17201991.899143</v>
      </c>
      <c r="X322" s="7" t="n">
        <v>47205.6132133026</v>
      </c>
      <c r="Y322" s="7" t="n">
        <v>2333150.39459002</v>
      </c>
      <c r="Z322" s="7" t="n">
        <v>0</v>
      </c>
      <c r="AA322" s="7" t="n">
        <v>332721.842883832</v>
      </c>
      <c r="AB322" s="7" t="n">
        <v>975035.595483963</v>
      </c>
      <c r="AC322" s="7" t="n">
        <v>122053.52221801</v>
      </c>
      <c r="AD322" s="7" t="n">
        <v>525730.081461187</v>
      </c>
      <c r="AE322" s="7" t="n">
        <v>636833.611661804</v>
      </c>
      <c r="AF322" s="7" t="n">
        <v>687163.17433889</v>
      </c>
      <c r="AG322" s="7" t="n">
        <v>256903.920206048</v>
      </c>
      <c r="AH322" s="7" t="n">
        <v>195815.207858159</v>
      </c>
      <c r="AI322" s="7" t="n">
        <v>152324.49650151</v>
      </c>
      <c r="AJ322" s="7" t="n">
        <v>775170.535199989</v>
      </c>
      <c r="AK322" s="7" t="n">
        <v>1067025.93848206</v>
      </c>
      <c r="AL322" s="7" t="n">
        <v>0</v>
      </c>
      <c r="AM322" s="7" t="n">
        <v>553783.335820844</v>
      </c>
      <c r="AN322" s="7" t="n">
        <v>120473.899500003</v>
      </c>
      <c r="AO322" s="7" t="n">
        <v>33856.5912965035</v>
      </c>
      <c r="AP322" s="7" t="n">
        <v>806292.337500014</v>
      </c>
      <c r="AQ322" s="7" t="n">
        <v>448727.8737317</v>
      </c>
      <c r="AR322" s="7" t="n">
        <v>2492740.07930492</v>
      </c>
      <c r="AS322" s="7" t="n">
        <v>459834.500342457</v>
      </c>
      <c r="AT322" s="7" t="n">
        <v>0</v>
      </c>
      <c r="AU322" s="7" t="n">
        <v>0</v>
      </c>
      <c r="AV322" s="7" t="n">
        <v>2048344.41364282</v>
      </c>
      <c r="AW322" s="1" t="n">
        <f aca="false">SUM(G322:Z322)</f>
        <v>36197570.4160717</v>
      </c>
      <c r="AX322" s="1" t="n">
        <f aca="false">SUM(G322:AV322)</f>
        <v>48888401.3735064</v>
      </c>
      <c r="AY322" s="1" t="s">
        <v>266</v>
      </c>
      <c r="AZ322" s="1" t="s">
        <v>266</v>
      </c>
      <c r="BA322" s="1" t="s">
        <v>266</v>
      </c>
      <c r="BB322" s="5" t="s">
        <v>323</v>
      </c>
      <c r="BC322" s="1" t="s">
        <v>388</v>
      </c>
    </row>
    <row r="323" customFormat="false" ht="13.8" hidden="false" customHeight="false" outlineLevel="0" collapsed="false">
      <c r="A323" s="1" t="s">
        <v>321</v>
      </c>
      <c r="B323" s="5" t="s">
        <v>121</v>
      </c>
      <c r="C323" s="1" t="str">
        <f aca="false">CONCATENATE(A323,"_",B323)</f>
        <v>G_III</v>
      </c>
      <c r="E323" s="5" t="s">
        <v>404</v>
      </c>
      <c r="F323" s="6" t="n">
        <v>44084.6081018519</v>
      </c>
      <c r="G323" s="7" t="n">
        <v>2651918.11432591</v>
      </c>
      <c r="H323" s="7" t="n">
        <v>1231384.3160287</v>
      </c>
      <c r="I323" s="7" t="n">
        <v>372871.631059269</v>
      </c>
      <c r="J323" s="7" t="n">
        <v>848472.554358934</v>
      </c>
      <c r="K323" s="7" t="n">
        <v>62251.3149999994</v>
      </c>
      <c r="L323" s="7" t="n">
        <v>2196.55482314039</v>
      </c>
      <c r="M323" s="7" t="n">
        <v>104372.154708265</v>
      </c>
      <c r="N323" s="7" t="n">
        <v>10377460.0551569</v>
      </c>
      <c r="O323" s="7" t="n">
        <v>0</v>
      </c>
      <c r="P323" s="7" t="n">
        <v>0</v>
      </c>
      <c r="Q323" s="7" t="n">
        <v>0</v>
      </c>
      <c r="R323" s="7" t="n">
        <v>10616.3313561985</v>
      </c>
      <c r="S323" s="7" t="n">
        <v>0</v>
      </c>
      <c r="T323" s="7" t="n">
        <v>266729.703765953</v>
      </c>
      <c r="U323" s="7" t="n">
        <v>256558.247250005</v>
      </c>
      <c r="V323" s="7" t="n">
        <v>63820.9840726776</v>
      </c>
      <c r="W323" s="7" t="n">
        <v>5157748.10321684</v>
      </c>
      <c r="X323" s="7" t="n">
        <v>0</v>
      </c>
      <c r="Y323" s="7" t="n">
        <v>203645.135999999</v>
      </c>
      <c r="Z323" s="7" t="n">
        <v>0</v>
      </c>
      <c r="AA323" s="7" t="n">
        <v>245878.751827857</v>
      </c>
      <c r="AB323" s="7" t="n">
        <v>0</v>
      </c>
      <c r="AC323" s="7" t="n">
        <v>498295.448170942</v>
      </c>
      <c r="AD323" s="7" t="n">
        <v>1971467.83310318</v>
      </c>
      <c r="AE323" s="7" t="n">
        <v>3299530.98021686</v>
      </c>
      <c r="AF323" s="7" t="n">
        <v>1944115.03147512</v>
      </c>
      <c r="AG323" s="7" t="n">
        <v>459477.685536253</v>
      </c>
      <c r="AH323" s="7" t="n">
        <v>229324.749178551</v>
      </c>
      <c r="AI323" s="7" t="n">
        <v>356972.188720542</v>
      </c>
      <c r="AJ323" s="7" t="n">
        <v>21724870.1185775</v>
      </c>
      <c r="AK323" s="7" t="n">
        <v>722630.437000001</v>
      </c>
      <c r="AL323" s="7" t="n">
        <v>0</v>
      </c>
      <c r="AM323" s="7" t="n">
        <v>1107244.74160414</v>
      </c>
      <c r="AN323" s="7" t="n">
        <v>113695.403483206</v>
      </c>
      <c r="AO323" s="7" t="n">
        <v>110824.713768061</v>
      </c>
      <c r="AP323" s="7" t="n">
        <v>884333.849070758</v>
      </c>
      <c r="AQ323" s="7" t="n">
        <v>0</v>
      </c>
      <c r="AR323" s="7" t="n">
        <v>2482310.23032199</v>
      </c>
      <c r="AS323" s="7" t="n">
        <v>0</v>
      </c>
      <c r="AT323" s="7" t="n">
        <v>663098.424744009</v>
      </c>
      <c r="AU323" s="7" t="n">
        <v>0</v>
      </c>
      <c r="AV323" s="7" t="n">
        <v>2822617.76108553</v>
      </c>
      <c r="AW323" s="1" t="n">
        <f aca="false">SUM(G323:Z323)</f>
        <v>21610045.2011228</v>
      </c>
      <c r="AX323" s="1" t="n">
        <f aca="false">SUM(G323:AV323)</f>
        <v>61246733.5490073</v>
      </c>
      <c r="AY323" s="1" t="s">
        <v>266</v>
      </c>
      <c r="AZ323" s="1" t="s">
        <v>266</v>
      </c>
      <c r="BA323" s="1" t="s">
        <v>266</v>
      </c>
      <c r="BB323" s="5" t="s">
        <v>323</v>
      </c>
      <c r="BC323" s="1" t="s">
        <v>388</v>
      </c>
    </row>
    <row r="324" customFormat="false" ht="13.8" hidden="false" customHeight="false" outlineLevel="0" collapsed="false">
      <c r="A324" s="1" t="s">
        <v>321</v>
      </c>
      <c r="B324" s="5" t="s">
        <v>121</v>
      </c>
      <c r="C324" s="1" t="str">
        <f aca="false">CONCATENATE(A324,"_",B324)</f>
        <v>G_III</v>
      </c>
      <c r="E324" s="5" t="s">
        <v>405</v>
      </c>
      <c r="F324" s="6" t="n">
        <v>44084.6465162037</v>
      </c>
      <c r="G324" s="7" t="n">
        <v>10328689.9019885</v>
      </c>
      <c r="H324" s="7" t="n">
        <v>173041.348999999</v>
      </c>
      <c r="I324" s="7" t="n">
        <v>131245.143491902</v>
      </c>
      <c r="J324" s="7" t="n">
        <v>573438.532174996</v>
      </c>
      <c r="K324" s="7" t="n">
        <v>62147.9438315222</v>
      </c>
      <c r="L324" s="7" t="n">
        <v>37895.0785735535</v>
      </c>
      <c r="M324" s="7" t="n">
        <v>325712.347786664</v>
      </c>
      <c r="N324" s="7" t="n">
        <v>1729527.84992365</v>
      </c>
      <c r="O324" s="7" t="n">
        <v>4412442.10105363</v>
      </c>
      <c r="P324" s="7" t="n">
        <v>0</v>
      </c>
      <c r="Q324" s="7" t="n">
        <v>0</v>
      </c>
      <c r="R324" s="7" t="n">
        <v>192622.473000823</v>
      </c>
      <c r="S324" s="7" t="n">
        <v>0</v>
      </c>
      <c r="T324" s="7" t="n">
        <v>1846368.98608399</v>
      </c>
      <c r="U324" s="7" t="n">
        <v>2801527.00039899</v>
      </c>
      <c r="V324" s="7" t="n">
        <v>446395.298248632</v>
      </c>
      <c r="W324" s="7" t="n">
        <v>20235750.4994076</v>
      </c>
      <c r="X324" s="7" t="n">
        <v>69988.2672798175</v>
      </c>
      <c r="Y324" s="7" t="n">
        <v>1507047.48249061</v>
      </c>
      <c r="Z324" s="7" t="n">
        <v>0</v>
      </c>
      <c r="AA324" s="7" t="n">
        <v>233673.212747136</v>
      </c>
      <c r="AB324" s="7" t="n">
        <v>0</v>
      </c>
      <c r="AC324" s="7" t="n">
        <v>171369.116625531</v>
      </c>
      <c r="AD324" s="7" t="n">
        <v>722702.291820399</v>
      </c>
      <c r="AE324" s="7" t="n">
        <v>1954672.18411959</v>
      </c>
      <c r="AF324" s="7" t="n">
        <v>1460761.29598365</v>
      </c>
      <c r="AG324" s="7" t="n">
        <v>0</v>
      </c>
      <c r="AH324" s="7" t="n">
        <v>320334.38</v>
      </c>
      <c r="AI324" s="7" t="n">
        <v>227055.033170695</v>
      </c>
      <c r="AJ324" s="7" t="n">
        <v>10292866.6882948</v>
      </c>
      <c r="AK324" s="7" t="n">
        <v>717305.527253476</v>
      </c>
      <c r="AL324" s="7" t="n">
        <v>0</v>
      </c>
      <c r="AM324" s="7" t="n">
        <v>802002.577999998</v>
      </c>
      <c r="AN324" s="7" t="n">
        <v>0</v>
      </c>
      <c r="AO324" s="7" t="n">
        <v>0</v>
      </c>
      <c r="AP324" s="7" t="n">
        <v>487636.424134439</v>
      </c>
      <c r="AQ324" s="7" t="n">
        <v>0</v>
      </c>
      <c r="AR324" s="7" t="n">
        <v>2640306.41087986</v>
      </c>
      <c r="AS324" s="7" t="n">
        <v>314576.369646514</v>
      </c>
      <c r="AT324" s="7" t="n">
        <v>0</v>
      </c>
      <c r="AU324" s="7" t="n">
        <v>0</v>
      </c>
      <c r="AV324" s="7" t="n">
        <v>0</v>
      </c>
      <c r="AW324" s="1" t="n">
        <f aca="false">SUM(G324:Z324)</f>
        <v>44873840.2547349</v>
      </c>
      <c r="AX324" s="1" t="n">
        <f aca="false">SUM(G324:AV324)</f>
        <v>65219101.767411</v>
      </c>
      <c r="AY324" s="1" t="s">
        <v>266</v>
      </c>
      <c r="AZ324" s="1" t="s">
        <v>266</v>
      </c>
      <c r="BA324" s="1" t="s">
        <v>266</v>
      </c>
      <c r="BB324" s="5" t="s">
        <v>323</v>
      </c>
      <c r="BC324" s="1" t="s">
        <v>388</v>
      </c>
    </row>
    <row r="325" customFormat="false" ht="13.8" hidden="false" customHeight="false" outlineLevel="0" collapsed="false">
      <c r="A325" s="1" t="s">
        <v>321</v>
      </c>
      <c r="B325" s="5" t="s">
        <v>121</v>
      </c>
      <c r="C325" s="1" t="str">
        <f aca="false">CONCATENATE(A325,"_",B325)</f>
        <v>G_III</v>
      </c>
      <c r="E325" s="5" t="s">
        <v>406</v>
      </c>
      <c r="F325" s="6" t="n">
        <v>44084.6849884259</v>
      </c>
      <c r="G325" s="7" t="n">
        <v>3356875.77843462</v>
      </c>
      <c r="H325" s="7" t="n">
        <v>173212.417133919</v>
      </c>
      <c r="I325" s="7" t="n">
        <v>112129.669557479</v>
      </c>
      <c r="J325" s="7" t="n">
        <v>713634.926374615</v>
      </c>
      <c r="K325" s="7" t="n">
        <v>43349.7424244556</v>
      </c>
      <c r="L325" s="7" t="n">
        <v>39350.2215404954</v>
      </c>
      <c r="M325" s="7" t="n">
        <v>519036.482455406</v>
      </c>
      <c r="N325" s="7" t="n">
        <v>1818611.38324569</v>
      </c>
      <c r="O325" s="7" t="n">
        <v>88572.9277458689</v>
      </c>
      <c r="P325" s="7" t="n">
        <v>0</v>
      </c>
      <c r="Q325" s="7" t="n">
        <v>0</v>
      </c>
      <c r="R325" s="7" t="n">
        <v>291195.09925207</v>
      </c>
      <c r="S325" s="7" t="n">
        <v>0</v>
      </c>
      <c r="T325" s="7" t="n">
        <v>16316735.180251</v>
      </c>
      <c r="U325" s="7" t="n">
        <v>1841497.46396825</v>
      </c>
      <c r="V325" s="7" t="n">
        <v>1257262.06160589</v>
      </c>
      <c r="W325" s="7" t="n">
        <v>22531925.1938008</v>
      </c>
      <c r="X325" s="7" t="n">
        <v>1947182.10320777</v>
      </c>
      <c r="Y325" s="7" t="n">
        <v>2228703.72290355</v>
      </c>
      <c r="Z325" s="7" t="n">
        <v>0</v>
      </c>
      <c r="AA325" s="7" t="n">
        <v>390247.973345371</v>
      </c>
      <c r="AB325" s="7" t="n">
        <v>39544.0379999998</v>
      </c>
      <c r="AC325" s="7" t="n">
        <v>798834.563991589</v>
      </c>
      <c r="AD325" s="7" t="n">
        <v>3126625.1703239</v>
      </c>
      <c r="AE325" s="7" t="n">
        <v>308167.236999998</v>
      </c>
      <c r="AF325" s="7" t="n">
        <v>408788.961</v>
      </c>
      <c r="AG325" s="7" t="n">
        <v>3184117.27803055</v>
      </c>
      <c r="AH325" s="7" t="n">
        <v>304795.761362158</v>
      </c>
      <c r="AI325" s="7" t="n">
        <v>160089.189231117</v>
      </c>
      <c r="AJ325" s="7" t="n">
        <v>16764717.8730732</v>
      </c>
      <c r="AK325" s="7" t="n">
        <v>643656.556000007</v>
      </c>
      <c r="AL325" s="7" t="n">
        <v>0</v>
      </c>
      <c r="AM325" s="7" t="n">
        <v>1143663.0265</v>
      </c>
      <c r="AN325" s="7" t="n">
        <v>0</v>
      </c>
      <c r="AO325" s="7" t="n">
        <v>2861703.44848663</v>
      </c>
      <c r="AP325" s="7" t="n">
        <v>2694042.01069388</v>
      </c>
      <c r="AQ325" s="7" t="n">
        <v>4634810.44922966</v>
      </c>
      <c r="AR325" s="7" t="n">
        <v>1217688.24362519</v>
      </c>
      <c r="AS325" s="7" t="n">
        <v>1623984.29507076</v>
      </c>
      <c r="AT325" s="7" t="n">
        <v>0</v>
      </c>
      <c r="AU325" s="7" t="n">
        <v>0</v>
      </c>
      <c r="AV325" s="7" t="n">
        <v>0</v>
      </c>
      <c r="AW325" s="1" t="n">
        <f aca="false">SUM(G325:Z325)</f>
        <v>53279274.3739019</v>
      </c>
      <c r="AX325" s="1" t="n">
        <f aca="false">SUM(G325:AV325)</f>
        <v>93584750.4488659</v>
      </c>
      <c r="AY325" s="1" t="s">
        <v>266</v>
      </c>
      <c r="AZ325" s="1" t="s">
        <v>266</v>
      </c>
      <c r="BA325" s="1" t="s">
        <v>266</v>
      </c>
      <c r="BB325" s="5" t="s">
        <v>323</v>
      </c>
      <c r="BC325" s="1" t="s">
        <v>388</v>
      </c>
    </row>
    <row r="326" customFormat="false" ht="13.8" hidden="false" customHeight="false" outlineLevel="0" collapsed="false">
      <c r="A326" s="1" t="s">
        <v>321</v>
      </c>
      <c r="B326" s="5" t="s">
        <v>121</v>
      </c>
      <c r="C326" s="1" t="str">
        <f aca="false">CONCATENATE(A326,"_",B326)</f>
        <v>G_III</v>
      </c>
      <c r="E326" s="5" t="s">
        <v>407</v>
      </c>
      <c r="F326" s="6" t="n">
        <v>44102.8296759259</v>
      </c>
      <c r="G326" s="7" t="n">
        <v>1018605.33492542</v>
      </c>
      <c r="H326" s="7" t="n">
        <v>563360.640841776</v>
      </c>
      <c r="I326" s="7" t="n">
        <v>147107.887767931</v>
      </c>
      <c r="J326" s="7" t="n">
        <v>338667.23642963</v>
      </c>
      <c r="K326" s="7" t="n">
        <v>19323.1874304347</v>
      </c>
      <c r="L326" s="7" t="n">
        <v>0</v>
      </c>
      <c r="M326" s="7" t="n">
        <v>140142.266840495</v>
      </c>
      <c r="N326" s="7" t="n">
        <v>4864475.58411125</v>
      </c>
      <c r="O326" s="7" t="n">
        <v>0</v>
      </c>
      <c r="P326" s="7" t="n">
        <v>0</v>
      </c>
      <c r="Q326" s="7" t="n">
        <v>170793.757983085</v>
      </c>
      <c r="R326" s="7" t="n">
        <v>11073.0985809917</v>
      </c>
      <c r="S326" s="7" t="n">
        <v>188677.112721879</v>
      </c>
      <c r="T326" s="7" t="n">
        <v>4887173.61178428</v>
      </c>
      <c r="U326" s="7" t="n">
        <v>865984.15160731</v>
      </c>
      <c r="V326" s="7" t="n">
        <v>907792.651964418</v>
      </c>
      <c r="W326" s="7" t="n">
        <v>19906785.976479</v>
      </c>
      <c r="X326" s="7" t="n">
        <v>11219.6782045864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300547.858667139</v>
      </c>
      <c r="AD326" s="7" t="n">
        <v>1197363.51827662</v>
      </c>
      <c r="AE326" s="7" t="n">
        <v>55892.8824999999</v>
      </c>
      <c r="AF326" s="7" t="n">
        <v>49284.0795000001</v>
      </c>
      <c r="AG326" s="7" t="n">
        <v>170388.479938525</v>
      </c>
      <c r="AH326" s="7" t="n">
        <v>0</v>
      </c>
      <c r="AI326" s="7" t="n">
        <v>0</v>
      </c>
      <c r="AJ326" s="7" t="n">
        <v>11215603.2451549</v>
      </c>
      <c r="AK326" s="7" t="n">
        <v>0</v>
      </c>
      <c r="AL326" s="7" t="n">
        <v>0</v>
      </c>
      <c r="AM326" s="7" t="n">
        <v>0</v>
      </c>
      <c r="AN326" s="7" t="n">
        <v>0</v>
      </c>
      <c r="AO326" s="7" t="n">
        <v>66457.7145191559</v>
      </c>
      <c r="AP326" s="7" t="n">
        <v>498635.213236861</v>
      </c>
      <c r="AQ326" s="7" t="n">
        <v>0</v>
      </c>
      <c r="AR326" s="7" t="n">
        <v>788463.049948127</v>
      </c>
      <c r="AS326" s="7" t="n">
        <v>323713.398066158</v>
      </c>
      <c r="AT326" s="7" t="n">
        <v>0</v>
      </c>
      <c r="AU326" s="7" t="n">
        <v>0</v>
      </c>
      <c r="AV326" s="7" t="n">
        <v>0</v>
      </c>
      <c r="AW326" s="1" t="n">
        <f aca="false">SUM(G326:Z326)</f>
        <v>34041182.1776725</v>
      </c>
      <c r="AX326" s="1" t="n">
        <f aca="false">SUM(G326:AV326)</f>
        <v>48707531.61748</v>
      </c>
      <c r="AY326" s="1" t="s">
        <v>266</v>
      </c>
      <c r="AZ326" s="1" t="s">
        <v>266</v>
      </c>
      <c r="BA326" s="1" t="s">
        <v>266</v>
      </c>
      <c r="BB326" s="5" t="s">
        <v>323</v>
      </c>
      <c r="BC326" s="1" t="s">
        <v>388</v>
      </c>
    </row>
    <row r="327" customFormat="false" ht="13.8" hidden="false" customHeight="false" outlineLevel="0" collapsed="false">
      <c r="A327" s="1" t="s">
        <v>321</v>
      </c>
      <c r="B327" s="5" t="s">
        <v>121</v>
      </c>
      <c r="C327" s="1" t="str">
        <f aca="false">CONCATENATE(A327,"_",B327)</f>
        <v>G_III</v>
      </c>
      <c r="E327" s="5" t="s">
        <v>408</v>
      </c>
      <c r="F327" s="6" t="n">
        <v>44102.7506018519</v>
      </c>
      <c r="G327" s="7" t="n">
        <v>4600386.64529958</v>
      </c>
      <c r="H327" s="7" t="n">
        <v>257973.672570693</v>
      </c>
      <c r="I327" s="7" t="n">
        <v>97985.8114269673</v>
      </c>
      <c r="J327" s="7" t="n">
        <v>253911.169209768</v>
      </c>
      <c r="K327" s="7" t="n">
        <v>38284.6313717398</v>
      </c>
      <c r="L327" s="7" t="n">
        <v>14751.1394289259</v>
      </c>
      <c r="M327" s="7" t="n">
        <v>286154.709728947</v>
      </c>
      <c r="N327" s="7" t="n">
        <v>2029635.58135406</v>
      </c>
      <c r="O327" s="7" t="n">
        <v>2896383.26800578</v>
      </c>
      <c r="P327" s="7" t="n">
        <v>0</v>
      </c>
      <c r="Q327" s="7" t="n">
        <v>59591.3919796098</v>
      </c>
      <c r="R327" s="7" t="n">
        <v>57986.1309999992</v>
      </c>
      <c r="S327" s="7" t="n">
        <v>128972.645020243</v>
      </c>
      <c r="T327" s="7" t="n">
        <v>3711777.35962131</v>
      </c>
      <c r="U327" s="7" t="n">
        <v>1327155.65660548</v>
      </c>
      <c r="V327" s="7" t="n">
        <v>423323.558822024</v>
      </c>
      <c r="W327" s="7" t="n">
        <v>30602236.7696786</v>
      </c>
      <c r="X327" s="7" t="n">
        <v>28197.5785</v>
      </c>
      <c r="Y327" s="7" t="n">
        <v>30493521.6390465</v>
      </c>
      <c r="Z327" s="7" t="n">
        <v>0</v>
      </c>
      <c r="AA327" s="7" t="n">
        <v>301164.416573502</v>
      </c>
      <c r="AB327" s="7" t="n">
        <v>0</v>
      </c>
      <c r="AC327" s="7" t="n">
        <v>534181.615898781</v>
      </c>
      <c r="AD327" s="7" t="n">
        <v>2223720.47450719</v>
      </c>
      <c r="AE327" s="7" t="n">
        <v>1131713.1845</v>
      </c>
      <c r="AF327" s="7" t="n">
        <v>932310.17084037</v>
      </c>
      <c r="AG327" s="7" t="n">
        <v>37762.8483180329</v>
      </c>
      <c r="AH327" s="7" t="n">
        <v>302711.661840633</v>
      </c>
      <c r="AI327" s="7" t="n">
        <v>174915.838542295</v>
      </c>
      <c r="AJ327" s="7" t="n">
        <v>30664700.2304738</v>
      </c>
      <c r="AK327" s="7" t="n">
        <v>547204.237999998</v>
      </c>
      <c r="AL327" s="7" t="n">
        <v>0</v>
      </c>
      <c r="AM327" s="7" t="n">
        <v>766895.141948637</v>
      </c>
      <c r="AN327" s="7" t="n">
        <v>0</v>
      </c>
      <c r="AO327" s="7" t="n">
        <v>0</v>
      </c>
      <c r="AP327" s="7" t="n">
        <v>903355.807500002</v>
      </c>
      <c r="AQ327" s="7" t="n">
        <v>0</v>
      </c>
      <c r="AR327" s="7" t="n">
        <v>1615076.76866283</v>
      </c>
      <c r="AS327" s="7" t="n">
        <v>402695.103147827</v>
      </c>
      <c r="AT327" s="7" t="n">
        <v>0</v>
      </c>
      <c r="AU327" s="7" t="n">
        <v>0</v>
      </c>
      <c r="AV327" s="7" t="n">
        <v>0</v>
      </c>
      <c r="AW327" s="1" t="n">
        <f aca="false">SUM(G327:Z327)</f>
        <v>77308229.3586702</v>
      </c>
      <c r="AX327" s="1" t="n">
        <f aca="false">SUM(G327:AV327)</f>
        <v>117846636.859424</v>
      </c>
      <c r="AY327" s="1" t="s">
        <v>266</v>
      </c>
      <c r="AZ327" s="1" t="s">
        <v>266</v>
      </c>
      <c r="BA327" s="1" t="s">
        <v>266</v>
      </c>
      <c r="BB327" s="5" t="s">
        <v>323</v>
      </c>
      <c r="BC327" s="1" t="s">
        <v>388</v>
      </c>
    </row>
    <row r="328" customFormat="false" ht="13.8" hidden="false" customHeight="false" outlineLevel="0" collapsed="false">
      <c r="A328" s="1" t="s">
        <v>321</v>
      </c>
      <c r="B328" s="5" t="s">
        <v>121</v>
      </c>
      <c r="C328" s="1" t="str">
        <f aca="false">CONCATENATE(A328,"_",B328)</f>
        <v>G_III</v>
      </c>
      <c r="E328" s="5" t="s">
        <v>409</v>
      </c>
      <c r="F328" s="6" t="n">
        <v>44103.1784837963</v>
      </c>
      <c r="G328" s="7" t="n">
        <v>12504883.0934321</v>
      </c>
      <c r="H328" s="7" t="n">
        <v>299043.482500006</v>
      </c>
      <c r="I328" s="7" t="n">
        <v>117648.731287652</v>
      </c>
      <c r="J328" s="7" t="n">
        <v>252441.748603895</v>
      </c>
      <c r="K328" s="7" t="n">
        <v>30298.3608277169</v>
      </c>
      <c r="L328" s="7" t="n">
        <v>7427.96748718984</v>
      </c>
      <c r="M328" s="7" t="n">
        <v>222880.575149137</v>
      </c>
      <c r="N328" s="7" t="n">
        <v>3093326.58055097</v>
      </c>
      <c r="O328" s="7" t="n">
        <v>0</v>
      </c>
      <c r="P328" s="7" t="n">
        <v>9323.00398314645</v>
      </c>
      <c r="Q328" s="7" t="n">
        <v>159603.304888259</v>
      </c>
      <c r="R328" s="7" t="n">
        <v>28667.9040000004</v>
      </c>
      <c r="S328" s="7" t="n">
        <v>228531.344633082</v>
      </c>
      <c r="T328" s="7" t="n">
        <v>6802205.04228863</v>
      </c>
      <c r="U328" s="7" t="n">
        <v>1053872.27132496</v>
      </c>
      <c r="V328" s="7" t="n">
        <v>550550.035385788</v>
      </c>
      <c r="W328" s="7" t="n">
        <v>20946142.269896</v>
      </c>
      <c r="X328" s="7" t="n">
        <v>4442231.37003666</v>
      </c>
      <c r="Y328" s="7" t="n">
        <v>0</v>
      </c>
      <c r="Z328" s="7" t="n">
        <v>0</v>
      </c>
      <c r="AA328" s="7" t="n">
        <v>0</v>
      </c>
      <c r="AB328" s="7" t="n">
        <v>40697.7650000001</v>
      </c>
      <c r="AC328" s="7" t="n">
        <v>411686.841719873</v>
      </c>
      <c r="AD328" s="7" t="n">
        <v>1847987.40823261</v>
      </c>
      <c r="AE328" s="7" t="n">
        <v>766122.131500003</v>
      </c>
      <c r="AF328" s="7" t="n">
        <v>419660.879499999</v>
      </c>
      <c r="AG328" s="7" t="n">
        <v>379150.566</v>
      </c>
      <c r="AH328" s="7" t="n">
        <v>0</v>
      </c>
      <c r="AI328" s="7" t="n">
        <v>158994.554752266</v>
      </c>
      <c r="AJ328" s="7" t="n">
        <v>35949235.0132664</v>
      </c>
      <c r="AK328" s="7" t="n">
        <v>0</v>
      </c>
      <c r="AL328" s="7" t="n">
        <v>0</v>
      </c>
      <c r="AM328" s="7" t="n">
        <v>0</v>
      </c>
      <c r="AN328" s="7" t="n">
        <v>41459.8760885854</v>
      </c>
      <c r="AO328" s="7" t="n">
        <v>0</v>
      </c>
      <c r="AP328" s="7" t="n">
        <v>765683.895</v>
      </c>
      <c r="AQ328" s="7" t="n">
        <v>0</v>
      </c>
      <c r="AR328" s="7" t="n">
        <v>2373253.87439502</v>
      </c>
      <c r="AS328" s="7" t="n">
        <v>234370.709023586</v>
      </c>
      <c r="AT328" s="7" t="n">
        <v>0</v>
      </c>
      <c r="AU328" s="7" t="n">
        <v>0</v>
      </c>
      <c r="AV328" s="7" t="n">
        <v>0</v>
      </c>
      <c r="AW328" s="1" t="n">
        <f aca="false">SUM(G328:Z328)</f>
        <v>50749077.0862752</v>
      </c>
      <c r="AX328" s="1" t="n">
        <f aca="false">SUM(G328:AV328)</f>
        <v>94137380.6007535</v>
      </c>
      <c r="AY328" s="1" t="s">
        <v>266</v>
      </c>
      <c r="AZ328" s="1" t="s">
        <v>266</v>
      </c>
      <c r="BA328" s="1" t="s">
        <v>266</v>
      </c>
      <c r="BB328" s="5" t="s">
        <v>323</v>
      </c>
      <c r="BC328" s="1" t="s">
        <v>388</v>
      </c>
    </row>
    <row r="329" customFormat="false" ht="13.8" hidden="false" customHeight="false" outlineLevel="0" collapsed="false">
      <c r="A329" s="1" t="s">
        <v>321</v>
      </c>
      <c r="B329" s="5" t="s">
        <v>121</v>
      </c>
      <c r="C329" s="1" t="str">
        <f aca="false">CONCATENATE(A329,"_",B329)</f>
        <v>G_III</v>
      </c>
      <c r="E329" s="5" t="s">
        <v>410</v>
      </c>
      <c r="F329" s="6" t="n">
        <v>44083.7968981481</v>
      </c>
      <c r="G329" s="7" t="n">
        <v>975084.502119778</v>
      </c>
      <c r="H329" s="7" t="n">
        <v>406376.703479134</v>
      </c>
      <c r="I329" s="7" t="n">
        <v>153753.441775682</v>
      </c>
      <c r="J329" s="7" t="n">
        <v>316709.940768636</v>
      </c>
      <c r="K329" s="7" t="n">
        <v>20597.4056347824</v>
      </c>
      <c r="L329" s="7" t="n">
        <v>0</v>
      </c>
      <c r="M329" s="7" t="n">
        <v>109320.648</v>
      </c>
      <c r="N329" s="7" t="n">
        <v>4642227.93958134</v>
      </c>
      <c r="O329" s="7" t="n">
        <v>0</v>
      </c>
      <c r="P329" s="7" t="n">
        <v>0</v>
      </c>
      <c r="Q329" s="7" t="n">
        <v>0</v>
      </c>
      <c r="R329" s="7" t="n">
        <v>6876873.1572805</v>
      </c>
      <c r="S329" s="7" t="n">
        <v>0</v>
      </c>
      <c r="T329" s="7" t="n">
        <v>15987396.680464</v>
      </c>
      <c r="U329" s="7" t="n">
        <v>4893249.11927856</v>
      </c>
      <c r="V329" s="7" t="n">
        <v>519249.216102371</v>
      </c>
      <c r="W329" s="7" t="n">
        <v>43318713.0963051</v>
      </c>
      <c r="X329" s="7" t="n">
        <v>452830.757362363</v>
      </c>
      <c r="Y329" s="7" t="n">
        <v>0</v>
      </c>
      <c r="Z329" s="7" t="n">
        <v>0</v>
      </c>
      <c r="AA329" s="7" t="n">
        <v>0</v>
      </c>
      <c r="AB329" s="7" t="n">
        <v>927760.711985289</v>
      </c>
      <c r="AC329" s="7" t="n">
        <v>728127.195139845</v>
      </c>
      <c r="AD329" s="7" t="n">
        <v>3016256.89669512</v>
      </c>
      <c r="AE329" s="7" t="n">
        <v>1368362.22750734</v>
      </c>
      <c r="AF329" s="7" t="n">
        <v>1364562.74203532</v>
      </c>
      <c r="AG329" s="7" t="n">
        <v>561730.292540181</v>
      </c>
      <c r="AH329" s="7" t="n">
        <v>0</v>
      </c>
      <c r="AI329" s="7" t="n">
        <v>187937.02963595</v>
      </c>
      <c r="AJ329" s="7" t="n">
        <v>34130032.2465317</v>
      </c>
      <c r="AK329" s="7" t="n">
        <v>0</v>
      </c>
      <c r="AL329" s="7" t="n">
        <v>0</v>
      </c>
      <c r="AM329" s="7" t="n">
        <v>0</v>
      </c>
      <c r="AN329" s="7" t="n">
        <v>153280.285</v>
      </c>
      <c r="AO329" s="7" t="n">
        <v>0</v>
      </c>
      <c r="AP329" s="7" t="n">
        <v>742903.680999996</v>
      </c>
      <c r="AQ329" s="7" t="n">
        <v>0</v>
      </c>
      <c r="AR329" s="7" t="n">
        <v>1756473.62908487</v>
      </c>
      <c r="AS329" s="7" t="n">
        <v>707706.499374673</v>
      </c>
      <c r="AT329" s="7" t="n">
        <v>628402.075807017</v>
      </c>
      <c r="AU329" s="7" t="n">
        <v>0</v>
      </c>
      <c r="AV329" s="7" t="n">
        <v>3483789.39854036</v>
      </c>
      <c r="AW329" s="1" t="n">
        <f aca="false">SUM(G329:Z329)</f>
        <v>78672382.6081523</v>
      </c>
      <c r="AX329" s="1" t="n">
        <f aca="false">SUM(G329:AV329)</f>
        <v>128429707.51903</v>
      </c>
      <c r="AY329" s="1" t="s">
        <v>266</v>
      </c>
      <c r="AZ329" s="1" t="s">
        <v>266</v>
      </c>
      <c r="BA329" s="1" t="s">
        <v>266</v>
      </c>
      <c r="BB329" s="5" t="s">
        <v>323</v>
      </c>
      <c r="BC329" s="1" t="s">
        <v>388</v>
      </c>
    </row>
    <row r="330" customFormat="false" ht="13.8" hidden="false" customHeight="false" outlineLevel="0" collapsed="false">
      <c r="A330" s="1" t="s">
        <v>321</v>
      </c>
      <c r="B330" s="5" t="s">
        <v>121</v>
      </c>
      <c r="C330" s="1" t="str">
        <f aca="false">CONCATENATE(A330,"_",B330)</f>
        <v>G_III</v>
      </c>
      <c r="E330" s="5" t="s">
        <v>411</v>
      </c>
      <c r="F330" s="6" t="n">
        <v>44084.8392013889</v>
      </c>
      <c r="G330" s="7" t="n">
        <v>4049538.83261434</v>
      </c>
      <c r="H330" s="7" t="n">
        <v>2005226.06329151</v>
      </c>
      <c r="I330" s="7" t="n">
        <v>622968.273937619</v>
      </c>
      <c r="J330" s="7" t="n">
        <v>1352687.37189499</v>
      </c>
      <c r="K330" s="7" t="n">
        <v>120658.880214674</v>
      </c>
      <c r="L330" s="7" t="n">
        <v>9577.47750000008</v>
      </c>
      <c r="M330" s="7" t="n">
        <v>149115.205232231</v>
      </c>
      <c r="N330" s="7" t="n">
        <v>16041101.6554639</v>
      </c>
      <c r="O330" s="7" t="n">
        <v>0</v>
      </c>
      <c r="P330" s="7" t="n">
        <v>0</v>
      </c>
      <c r="Q330" s="7" t="n">
        <v>0</v>
      </c>
      <c r="R330" s="7" t="n">
        <v>244404.959500001</v>
      </c>
      <c r="S330" s="7" t="n">
        <v>0</v>
      </c>
      <c r="T330" s="7" t="n">
        <v>7100473.60517589</v>
      </c>
      <c r="U330" s="7" t="n">
        <v>3787559.73272645</v>
      </c>
      <c r="V330" s="7" t="n">
        <v>1204356.81541992</v>
      </c>
      <c r="W330" s="7" t="n">
        <v>2008143.22086587</v>
      </c>
      <c r="X330" s="7" t="n">
        <v>1404870.52231228</v>
      </c>
      <c r="Y330" s="7" t="n">
        <v>0</v>
      </c>
      <c r="Z330" s="7" t="n">
        <v>0</v>
      </c>
      <c r="AA330" s="7" t="n">
        <v>1046621.9103284</v>
      </c>
      <c r="AB330" s="7" t="n">
        <v>37921.6445000002</v>
      </c>
      <c r="AC330" s="7" t="n">
        <v>826873.988330527</v>
      </c>
      <c r="AD330" s="7" t="n">
        <v>3316252.49618033</v>
      </c>
      <c r="AE330" s="7" t="n">
        <v>4059079.84844906</v>
      </c>
      <c r="AF330" s="7" t="n">
        <v>3594127.08118119</v>
      </c>
      <c r="AG330" s="7" t="n">
        <v>522415.897469744</v>
      </c>
      <c r="AH330" s="7" t="n">
        <v>1165331.18608661</v>
      </c>
      <c r="AI330" s="7" t="n">
        <v>1419687.22400001</v>
      </c>
      <c r="AJ330" s="7" t="n">
        <v>32277515.1241353</v>
      </c>
      <c r="AK330" s="7" t="n">
        <v>2622790.87215779</v>
      </c>
      <c r="AL330" s="7" t="n">
        <v>0</v>
      </c>
      <c r="AM330" s="7" t="n">
        <v>2816195.83641192</v>
      </c>
      <c r="AN330" s="7" t="n">
        <v>159619.102500002</v>
      </c>
      <c r="AO330" s="7" t="n">
        <v>0</v>
      </c>
      <c r="AP330" s="7" t="n">
        <v>1720507.08088445</v>
      </c>
      <c r="AQ330" s="7" t="n">
        <v>0</v>
      </c>
      <c r="AR330" s="7" t="n">
        <v>5158592.5262472</v>
      </c>
      <c r="AS330" s="7" t="n">
        <v>2151125.05993436</v>
      </c>
      <c r="AT330" s="7" t="n">
        <v>0</v>
      </c>
      <c r="AU330" s="7" t="n">
        <v>0</v>
      </c>
      <c r="AV330" s="7" t="n">
        <v>1548010.82378049</v>
      </c>
      <c r="AW330" s="1" t="n">
        <f aca="false">SUM(G330:Z330)</f>
        <v>40100682.6161497</v>
      </c>
      <c r="AX330" s="1" t="n">
        <f aca="false">SUM(G330:AV330)</f>
        <v>104543350.318727</v>
      </c>
      <c r="AY330" s="1" t="s">
        <v>266</v>
      </c>
      <c r="AZ330" s="1" t="s">
        <v>266</v>
      </c>
      <c r="BA330" s="1" t="s">
        <v>266</v>
      </c>
      <c r="BB330" s="5" t="s">
        <v>323</v>
      </c>
      <c r="BC330" s="1" t="s">
        <v>388</v>
      </c>
    </row>
    <row r="331" customFormat="false" ht="13.8" hidden="false" customHeight="false" outlineLevel="0" collapsed="false">
      <c r="A331" s="1" t="s">
        <v>321</v>
      </c>
      <c r="B331" s="5" t="s">
        <v>121</v>
      </c>
      <c r="C331" s="1" t="str">
        <f aca="false">CONCATENATE(A331,"_",B331)</f>
        <v>G_III</v>
      </c>
      <c r="E331" s="5" t="s">
        <v>412</v>
      </c>
      <c r="F331" s="6" t="n">
        <v>44083.8356018519</v>
      </c>
      <c r="G331" s="7" t="n">
        <v>5948584.121562</v>
      </c>
      <c r="H331" s="7" t="n">
        <v>2702553.08483067</v>
      </c>
      <c r="I331" s="7" t="n">
        <v>819556.044977929</v>
      </c>
      <c r="J331" s="7" t="n">
        <v>2030321.20884949</v>
      </c>
      <c r="K331" s="7" t="n">
        <v>151396.092368477</v>
      </c>
      <c r="L331" s="7" t="n">
        <v>11350.8814999999</v>
      </c>
      <c r="M331" s="7" t="n">
        <v>125499.121197935</v>
      </c>
      <c r="N331" s="7" t="n">
        <v>24258303.3254292</v>
      </c>
      <c r="O331" s="7" t="n">
        <v>0</v>
      </c>
      <c r="P331" s="7" t="n">
        <v>0</v>
      </c>
      <c r="Q331" s="7" t="n">
        <v>0</v>
      </c>
      <c r="R331" s="7" t="n">
        <v>7856174.68551998</v>
      </c>
      <c r="S331" s="7" t="n">
        <v>0</v>
      </c>
      <c r="T331" s="7" t="n">
        <v>2720826.03969678</v>
      </c>
      <c r="U331" s="7" t="n">
        <v>2864077.67154833</v>
      </c>
      <c r="V331" s="7" t="n">
        <v>440200.376605427</v>
      </c>
      <c r="W331" s="7" t="n">
        <v>51669199.2410776</v>
      </c>
      <c r="X331" s="7" t="n">
        <v>193803.027107287</v>
      </c>
      <c r="Y331" s="7" t="n">
        <v>0</v>
      </c>
      <c r="Z331" s="7" t="n">
        <v>0</v>
      </c>
      <c r="AA331" s="7" t="n">
        <v>336668.722144559</v>
      </c>
      <c r="AB331" s="7" t="n">
        <v>0</v>
      </c>
      <c r="AC331" s="7" t="n">
        <v>722637.222921019</v>
      </c>
      <c r="AD331" s="7" t="n">
        <v>2881419.96741621</v>
      </c>
      <c r="AE331" s="7" t="n">
        <v>21186.1923940371</v>
      </c>
      <c r="AF331" s="7" t="n">
        <v>118713.360948624</v>
      </c>
      <c r="AG331" s="7" t="n">
        <v>849284.196702416</v>
      </c>
      <c r="AH331" s="7" t="n">
        <v>252133.96098308</v>
      </c>
      <c r="AI331" s="7" t="n">
        <v>226624.169388218</v>
      </c>
      <c r="AJ331" s="7" t="n">
        <v>33979587.837519</v>
      </c>
      <c r="AK331" s="7" t="n">
        <v>964359.504999999</v>
      </c>
      <c r="AL331" s="7" t="n">
        <v>0</v>
      </c>
      <c r="AM331" s="7" t="n">
        <v>773534.579491801</v>
      </c>
      <c r="AN331" s="7" t="n">
        <v>0</v>
      </c>
      <c r="AO331" s="7" t="n">
        <v>0</v>
      </c>
      <c r="AP331" s="7" t="n">
        <v>856910.843999997</v>
      </c>
      <c r="AQ331" s="7" t="n">
        <v>0</v>
      </c>
      <c r="AR331" s="7" t="n">
        <v>1118956.52355275</v>
      </c>
      <c r="AS331" s="7" t="n">
        <v>0</v>
      </c>
      <c r="AT331" s="7" t="n">
        <v>0</v>
      </c>
      <c r="AU331" s="7" t="n">
        <v>0</v>
      </c>
      <c r="AV331" s="7" t="n">
        <v>0</v>
      </c>
      <c r="AW331" s="1" t="n">
        <f aca="false">SUM(G331:Z331)</f>
        <v>101791844.922271</v>
      </c>
      <c r="AX331" s="1" t="n">
        <f aca="false">SUM(G331:AV331)</f>
        <v>144893862.004733</v>
      </c>
      <c r="AY331" s="1" t="s">
        <v>266</v>
      </c>
      <c r="AZ331" s="1" t="s">
        <v>266</v>
      </c>
      <c r="BA331" s="1" t="s">
        <v>266</v>
      </c>
      <c r="BB331" s="5" t="s">
        <v>323</v>
      </c>
      <c r="BC331" s="1" t="s">
        <v>388</v>
      </c>
    </row>
    <row r="332" customFormat="false" ht="13.8" hidden="false" customHeight="false" outlineLevel="0" collapsed="false">
      <c r="A332" s="1" t="s">
        <v>321</v>
      </c>
      <c r="B332" s="5" t="s">
        <v>121</v>
      </c>
      <c r="C332" s="1" t="str">
        <f aca="false">CONCATENATE(A332,"_",B332)</f>
        <v>G_III</v>
      </c>
      <c r="E332" s="5" t="s">
        <v>413</v>
      </c>
      <c r="F332" s="6" t="n">
        <v>44103.1397685185</v>
      </c>
      <c r="G332" s="7" t="n">
        <v>20039694.9485737</v>
      </c>
      <c r="H332" s="7" t="n">
        <v>1069641.13514041</v>
      </c>
      <c r="I332" s="7" t="n">
        <v>380134.712802921</v>
      </c>
      <c r="J332" s="7" t="n">
        <v>832264.368649908</v>
      </c>
      <c r="K332" s="7" t="n">
        <v>89465.5944999986</v>
      </c>
      <c r="L332" s="7" t="n">
        <v>12552.4205024789</v>
      </c>
      <c r="M332" s="7" t="n">
        <v>249425.772000001</v>
      </c>
      <c r="N332" s="7" t="n">
        <v>10412061.9302565</v>
      </c>
      <c r="O332" s="7" t="n">
        <v>0</v>
      </c>
      <c r="P332" s="7" t="n">
        <v>12866.50831579</v>
      </c>
      <c r="Q332" s="7" t="n">
        <v>278540.258646409</v>
      </c>
      <c r="R332" s="7" t="n">
        <v>54688.9940049596</v>
      </c>
      <c r="S332" s="7" t="n">
        <v>333966.946370914</v>
      </c>
      <c r="T332" s="7" t="n">
        <v>14428240.1154099</v>
      </c>
      <c r="U332" s="7" t="n">
        <v>1574619.03822186</v>
      </c>
      <c r="V332" s="7" t="n">
        <v>849241.583846898</v>
      </c>
      <c r="W332" s="7" t="n">
        <v>36795640.4233847</v>
      </c>
      <c r="X332" s="7" t="n">
        <v>2959851.57547985</v>
      </c>
      <c r="Y332" s="7" t="n">
        <v>0</v>
      </c>
      <c r="Z332" s="7" t="n">
        <v>0</v>
      </c>
      <c r="AA332" s="7" t="n">
        <v>0</v>
      </c>
      <c r="AB332" s="7" t="n">
        <v>0</v>
      </c>
      <c r="AC332" s="7" t="n">
        <v>490742.570288252</v>
      </c>
      <c r="AD332" s="7" t="n">
        <v>2011506.78855475</v>
      </c>
      <c r="AE332" s="7" t="n">
        <v>1089722.45762844</v>
      </c>
      <c r="AF332" s="7" t="n">
        <v>959409.566266966</v>
      </c>
      <c r="AG332" s="7" t="n">
        <v>766024.739999999</v>
      </c>
      <c r="AH332" s="7" t="n">
        <v>0</v>
      </c>
      <c r="AI332" s="7" t="n">
        <v>1005522.8025</v>
      </c>
      <c r="AJ332" s="7" t="n">
        <v>53101302.2528843</v>
      </c>
      <c r="AK332" s="7" t="n">
        <v>0</v>
      </c>
      <c r="AL332" s="7" t="n">
        <v>0</v>
      </c>
      <c r="AM332" s="7" t="n">
        <v>0</v>
      </c>
      <c r="AN332" s="7" t="n">
        <v>0</v>
      </c>
      <c r="AO332" s="7" t="n">
        <v>0</v>
      </c>
      <c r="AP332" s="7" t="n">
        <v>954551.692199997</v>
      </c>
      <c r="AQ332" s="7" t="n">
        <v>0</v>
      </c>
      <c r="AR332" s="7" t="n">
        <v>1326930.32667812</v>
      </c>
      <c r="AS332" s="7" t="n">
        <v>457633.696744003</v>
      </c>
      <c r="AT332" s="7" t="n">
        <v>587848.468758477</v>
      </c>
      <c r="AU332" s="7" t="n">
        <v>0</v>
      </c>
      <c r="AV332" s="7" t="n">
        <v>4170534.86150016</v>
      </c>
      <c r="AW332" s="1" t="n">
        <f aca="false">SUM(G332:Z332)</f>
        <v>90372896.3261072</v>
      </c>
      <c r="AX332" s="1" t="n">
        <f aca="false">SUM(G332:AV332)</f>
        <v>157294626.550111</v>
      </c>
      <c r="AY332" s="1" t="s">
        <v>266</v>
      </c>
      <c r="AZ332" s="1" t="s">
        <v>266</v>
      </c>
      <c r="BA332" s="1" t="s">
        <v>266</v>
      </c>
      <c r="BB332" s="5" t="s">
        <v>323</v>
      </c>
      <c r="BC332" s="1" t="s">
        <v>388</v>
      </c>
    </row>
    <row r="333" customFormat="false" ht="13.8" hidden="false" customHeight="false" outlineLevel="0" collapsed="false">
      <c r="A333" s="1" t="s">
        <v>321</v>
      </c>
      <c r="B333" s="5" t="s">
        <v>121</v>
      </c>
      <c r="C333" s="1" t="str">
        <f aca="false">CONCATENATE(A333,"_",B333)</f>
        <v>G_III</v>
      </c>
      <c r="E333" s="5" t="s">
        <v>414</v>
      </c>
      <c r="F333" s="6" t="n">
        <v>44083.9127777778</v>
      </c>
      <c r="G333" s="7" t="n">
        <v>4536862.07839974</v>
      </c>
      <c r="H333" s="7" t="n">
        <v>2157946.07207513</v>
      </c>
      <c r="I333" s="7" t="n">
        <v>618999.489129106</v>
      </c>
      <c r="J333" s="7" t="n">
        <v>1558341.69490177</v>
      </c>
      <c r="K333" s="7" t="n">
        <v>96264.3884999993</v>
      </c>
      <c r="L333" s="7" t="n">
        <v>8856.61559793388</v>
      </c>
      <c r="M333" s="7" t="n">
        <v>126075.281965289</v>
      </c>
      <c r="N333" s="7" t="n">
        <v>19374646.002693</v>
      </c>
      <c r="O333" s="7" t="n">
        <v>0</v>
      </c>
      <c r="P333" s="7" t="n">
        <v>0</v>
      </c>
      <c r="Q333" s="7" t="n">
        <v>0</v>
      </c>
      <c r="R333" s="7" t="n">
        <v>50586.1753057851</v>
      </c>
      <c r="S333" s="7" t="n">
        <v>0</v>
      </c>
      <c r="T333" s="7" t="n">
        <v>3464636.91834794</v>
      </c>
      <c r="U333" s="7" t="n">
        <v>973511.531307321</v>
      </c>
      <c r="V333" s="7" t="n">
        <v>167965.663513032</v>
      </c>
      <c r="W333" s="7" t="n">
        <v>29587383.9846926</v>
      </c>
      <c r="X333" s="7" t="n">
        <v>2494796.27846079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883005.629660854</v>
      </c>
      <c r="AD333" s="7" t="n">
        <v>3391146.04562213</v>
      </c>
      <c r="AE333" s="7" t="n">
        <v>1224698.994</v>
      </c>
      <c r="AF333" s="7" t="n">
        <v>844619.878499994</v>
      </c>
      <c r="AG333" s="7" t="n">
        <v>1646575.294</v>
      </c>
      <c r="AH333" s="7" t="n">
        <v>0</v>
      </c>
      <c r="AI333" s="7" t="n">
        <v>174252.750592447</v>
      </c>
      <c r="AJ333" s="7" t="n">
        <v>25309194.1894894</v>
      </c>
      <c r="AK333" s="7" t="n">
        <v>0</v>
      </c>
      <c r="AL333" s="7" t="n">
        <v>0</v>
      </c>
      <c r="AM333" s="7" t="n">
        <v>0</v>
      </c>
      <c r="AN333" s="7" t="n">
        <v>0</v>
      </c>
      <c r="AO333" s="7" t="n">
        <v>0</v>
      </c>
      <c r="AP333" s="7" t="n">
        <v>539107.995499998</v>
      </c>
      <c r="AQ333" s="7" t="n">
        <v>0</v>
      </c>
      <c r="AR333" s="7" t="n">
        <v>1232224.43663186</v>
      </c>
      <c r="AS333" s="7" t="n">
        <v>0</v>
      </c>
      <c r="AT333" s="7" t="n">
        <v>0</v>
      </c>
      <c r="AU333" s="7" t="n">
        <v>0</v>
      </c>
      <c r="AV333" s="7" t="n">
        <v>0</v>
      </c>
      <c r="AW333" s="1" t="n">
        <f aca="false">SUM(G333:Z333)</f>
        <v>65216872.1748894</v>
      </c>
      <c r="AX333" s="1" t="n">
        <f aca="false">SUM(G333:AV333)</f>
        <v>100461697.388886</v>
      </c>
      <c r="AY333" s="1" t="s">
        <v>266</v>
      </c>
      <c r="AZ333" s="1" t="s">
        <v>266</v>
      </c>
      <c r="BA333" s="1" t="s">
        <v>266</v>
      </c>
      <c r="BB333" s="5" t="s">
        <v>323</v>
      </c>
      <c r="BC333" s="1" t="s">
        <v>388</v>
      </c>
    </row>
    <row r="334" customFormat="false" ht="13.8" hidden="false" customHeight="false" outlineLevel="0" collapsed="false">
      <c r="A334" s="1" t="s">
        <v>321</v>
      </c>
      <c r="B334" s="5" t="s">
        <v>121</v>
      </c>
      <c r="C334" s="1" t="str">
        <f aca="false">CONCATENATE(A334,"_",B334)</f>
        <v>G_III</v>
      </c>
      <c r="E334" s="5" t="s">
        <v>415</v>
      </c>
      <c r="F334" s="6" t="n">
        <v>44103.1009375</v>
      </c>
      <c r="G334" s="7" t="n">
        <v>1205444.76767755</v>
      </c>
      <c r="H334" s="7" t="n">
        <v>681508.819940275</v>
      </c>
      <c r="I334" s="7" t="n">
        <v>210351.991997509</v>
      </c>
      <c r="J334" s="7" t="n">
        <v>286903.23246581</v>
      </c>
      <c r="K334" s="7" t="n">
        <v>40237.7285000002</v>
      </c>
      <c r="L334" s="7" t="n">
        <v>0</v>
      </c>
      <c r="M334" s="7" t="n">
        <v>111943.667361571</v>
      </c>
      <c r="N334" s="7" t="n">
        <v>5673636.51852069</v>
      </c>
      <c r="O334" s="7" t="n">
        <v>0</v>
      </c>
      <c r="P334" s="7" t="n">
        <v>0</v>
      </c>
      <c r="Q334" s="7" t="n">
        <v>321037.411703467</v>
      </c>
      <c r="R334" s="7" t="n">
        <v>17259.0349669421</v>
      </c>
      <c r="S334" s="7" t="n">
        <v>0</v>
      </c>
      <c r="T334" s="7" t="n">
        <v>4942533.17317235</v>
      </c>
      <c r="U334" s="7" t="n">
        <v>750892.255884873</v>
      </c>
      <c r="V334" s="7" t="n">
        <v>504831.048529785</v>
      </c>
      <c r="W334" s="7" t="n">
        <v>23773428.4521305</v>
      </c>
      <c r="X334" s="7" t="n">
        <v>1592782.57488708</v>
      </c>
      <c r="Y334" s="7" t="n">
        <v>0</v>
      </c>
      <c r="Z334" s="7" t="n">
        <v>0</v>
      </c>
      <c r="AA334" s="7" t="n">
        <v>0</v>
      </c>
      <c r="AB334" s="7" t="n">
        <v>0</v>
      </c>
      <c r="AC334" s="7" t="n">
        <v>367567.033180373</v>
      </c>
      <c r="AD334" s="7" t="n">
        <v>1367539.49434178</v>
      </c>
      <c r="AE334" s="7" t="n">
        <v>1413034.01936377</v>
      </c>
      <c r="AF334" s="7" t="n">
        <v>748385.506000004</v>
      </c>
      <c r="AG334" s="7" t="n">
        <v>880242.659999995</v>
      </c>
      <c r="AH334" s="7" t="n">
        <v>0</v>
      </c>
      <c r="AI334" s="7" t="n">
        <v>263367.501500001</v>
      </c>
      <c r="AJ334" s="7" t="n">
        <v>22574917.1547619</v>
      </c>
      <c r="AK334" s="7" t="n">
        <v>0</v>
      </c>
      <c r="AL334" s="7" t="n">
        <v>0</v>
      </c>
      <c r="AM334" s="7" t="n">
        <v>0</v>
      </c>
      <c r="AN334" s="7" t="n">
        <v>0</v>
      </c>
      <c r="AO334" s="7" t="n">
        <v>0</v>
      </c>
      <c r="AP334" s="7" t="n">
        <v>1171804.4422964</v>
      </c>
      <c r="AQ334" s="7" t="n">
        <v>0</v>
      </c>
      <c r="AR334" s="7" t="n">
        <v>1304384.65316055</v>
      </c>
      <c r="AS334" s="7" t="n">
        <v>457278.709491036</v>
      </c>
      <c r="AT334" s="7" t="n">
        <v>0</v>
      </c>
      <c r="AU334" s="7" t="n">
        <v>0</v>
      </c>
      <c r="AV334" s="7" t="n">
        <v>0</v>
      </c>
      <c r="AW334" s="1" t="n">
        <f aca="false">SUM(G334:Z334)</f>
        <v>40112790.6777384</v>
      </c>
      <c r="AX334" s="1" t="n">
        <f aca="false">SUM(G334:AV334)</f>
        <v>70661311.8518342</v>
      </c>
      <c r="AY334" s="1" t="s">
        <v>266</v>
      </c>
      <c r="AZ334" s="1" t="s">
        <v>266</v>
      </c>
      <c r="BA334" s="1" t="s">
        <v>266</v>
      </c>
      <c r="BB334" s="5" t="s">
        <v>323</v>
      </c>
      <c r="BC334" s="1" t="s">
        <v>388</v>
      </c>
    </row>
    <row r="335" customFormat="false" ht="13.8" hidden="false" customHeight="false" outlineLevel="0" collapsed="false">
      <c r="A335" s="1" t="s">
        <v>321</v>
      </c>
      <c r="B335" s="5" t="s">
        <v>121</v>
      </c>
      <c r="C335" s="1" t="str">
        <f aca="false">CONCATENATE(A335,"_",B335)</f>
        <v>G_III</v>
      </c>
      <c r="E335" s="5" t="s">
        <v>416</v>
      </c>
      <c r="F335" s="6" t="n">
        <v>44103.0625810185</v>
      </c>
      <c r="G335" s="7" t="n">
        <v>22615947.0692738</v>
      </c>
      <c r="H335" s="7" t="n">
        <v>310540.049500004</v>
      </c>
      <c r="I335" s="7" t="n">
        <v>273827.390363367</v>
      </c>
      <c r="J335" s="7" t="n">
        <v>241006.697111038</v>
      </c>
      <c r="K335" s="7" t="n">
        <v>25851.3456858696</v>
      </c>
      <c r="L335" s="7" t="n">
        <v>9090.49138724048</v>
      </c>
      <c r="M335" s="7" t="n">
        <v>178638.03977691</v>
      </c>
      <c r="N335" s="7" t="n">
        <v>2897027.48828781</v>
      </c>
      <c r="O335" s="7" t="n">
        <v>0</v>
      </c>
      <c r="P335" s="7" t="n">
        <v>15091.2775592104</v>
      </c>
      <c r="Q335" s="7" t="n">
        <v>122488.870962472</v>
      </c>
      <c r="R335" s="7" t="n">
        <v>71036.2706718995</v>
      </c>
      <c r="S335" s="7" t="n">
        <v>0</v>
      </c>
      <c r="T335" s="7" t="n">
        <v>6816830.21456139</v>
      </c>
      <c r="U335" s="7" t="n">
        <v>711635.854011439</v>
      </c>
      <c r="V335" s="7" t="n">
        <v>599354.191567274</v>
      </c>
      <c r="W335" s="7" t="n">
        <v>13821753.9216401</v>
      </c>
      <c r="X335" s="7" t="n">
        <v>330617.355807538</v>
      </c>
      <c r="Y335" s="7" t="n">
        <v>0</v>
      </c>
      <c r="Z335" s="7" t="n">
        <v>0</v>
      </c>
      <c r="AA335" s="7" t="n">
        <v>0</v>
      </c>
      <c r="AB335" s="7" t="n">
        <v>36847.4457954128</v>
      </c>
      <c r="AC335" s="7" t="n">
        <v>681521.906286971</v>
      </c>
      <c r="AD335" s="7" t="n">
        <v>2774916.23488633</v>
      </c>
      <c r="AE335" s="7" t="n">
        <v>660557.600221458</v>
      </c>
      <c r="AF335" s="7" t="n">
        <v>389145.047000003</v>
      </c>
      <c r="AG335" s="7" t="n">
        <v>4460721.79291397</v>
      </c>
      <c r="AH335" s="7" t="n">
        <v>0</v>
      </c>
      <c r="AI335" s="7" t="n">
        <v>109589.874</v>
      </c>
      <c r="AJ335" s="7" t="n">
        <v>11337638.4477411</v>
      </c>
      <c r="AK335" s="7" t="n">
        <v>0</v>
      </c>
      <c r="AL335" s="7" t="n">
        <v>0</v>
      </c>
      <c r="AM335" s="7" t="n">
        <v>140913.726499999</v>
      </c>
      <c r="AN335" s="7" t="n">
        <v>40327.1550000006</v>
      </c>
      <c r="AO335" s="7" t="n">
        <v>0</v>
      </c>
      <c r="AP335" s="7" t="n">
        <v>0</v>
      </c>
      <c r="AQ335" s="7" t="n">
        <v>0</v>
      </c>
      <c r="AR335" s="7" t="n">
        <v>2937509.0346852</v>
      </c>
      <c r="AS335" s="7" t="n">
        <v>354643.632999998</v>
      </c>
      <c r="AT335" s="7" t="n">
        <v>618095.944169792</v>
      </c>
      <c r="AU335" s="7" t="n">
        <v>0</v>
      </c>
      <c r="AV335" s="7" t="n">
        <v>5135125.40170724</v>
      </c>
      <c r="AW335" s="1" t="n">
        <f aca="false">SUM(G335:Z335)</f>
        <v>49040736.5281674</v>
      </c>
      <c r="AX335" s="1" t="n">
        <f aca="false">SUM(G335:AV335)</f>
        <v>78718289.7720748</v>
      </c>
      <c r="AY335" s="1" t="s">
        <v>266</v>
      </c>
      <c r="AZ335" s="1" t="s">
        <v>266</v>
      </c>
      <c r="BA335" s="1" t="s">
        <v>266</v>
      </c>
      <c r="BB335" s="5" t="s">
        <v>323</v>
      </c>
      <c r="BC335" s="1" t="s">
        <v>388</v>
      </c>
    </row>
    <row r="336" customFormat="false" ht="13.8" hidden="false" customHeight="false" outlineLevel="0" collapsed="false">
      <c r="A336" s="1" t="s">
        <v>321</v>
      </c>
      <c r="B336" s="5" t="s">
        <v>121</v>
      </c>
      <c r="C336" s="1" t="str">
        <f aca="false">CONCATENATE(A336,"_",B336)</f>
        <v>G_III</v>
      </c>
      <c r="E336" s="5" t="s">
        <v>417</v>
      </c>
      <c r="F336" s="6" t="n">
        <v>44084.0287037037</v>
      </c>
      <c r="G336" s="7" t="n">
        <v>1947396.51486413</v>
      </c>
      <c r="H336" s="7" t="n">
        <v>1123929.91906717</v>
      </c>
      <c r="I336" s="7" t="n">
        <v>491067.597669618</v>
      </c>
      <c r="J336" s="7" t="n">
        <v>632850.117574386</v>
      </c>
      <c r="K336" s="7" t="n">
        <v>34741.8978347822</v>
      </c>
      <c r="L336" s="7" t="n">
        <v>0</v>
      </c>
      <c r="M336" s="7" t="n">
        <v>224177.509525621</v>
      </c>
      <c r="N336" s="7" t="n">
        <v>7074010.75644409</v>
      </c>
      <c r="O336" s="7" t="n">
        <v>0</v>
      </c>
      <c r="P336" s="7" t="n">
        <v>0</v>
      </c>
      <c r="Q336" s="7" t="n">
        <v>0</v>
      </c>
      <c r="R336" s="7" t="n">
        <v>29343.1563636365</v>
      </c>
      <c r="S336" s="7" t="n">
        <v>0</v>
      </c>
      <c r="T336" s="7" t="n">
        <v>5154641.73519556</v>
      </c>
      <c r="U336" s="7" t="n">
        <v>2728204.13462096</v>
      </c>
      <c r="V336" s="7" t="n">
        <v>753153.193257254</v>
      </c>
      <c r="W336" s="7" t="n">
        <v>13736521.9334836</v>
      </c>
      <c r="X336" s="7" t="n">
        <v>3114643.30887595</v>
      </c>
      <c r="Y336" s="7" t="n">
        <v>0</v>
      </c>
      <c r="Z336" s="7" t="n">
        <v>0</v>
      </c>
      <c r="AA336" s="7" t="n">
        <v>467333.872095701</v>
      </c>
      <c r="AB336" s="7" t="n">
        <v>16011.5285</v>
      </c>
      <c r="AC336" s="7" t="n">
        <v>441358.802235161</v>
      </c>
      <c r="AD336" s="7" t="n">
        <v>1818190.55628616</v>
      </c>
      <c r="AE336" s="7" t="n">
        <v>1845038.01844411</v>
      </c>
      <c r="AF336" s="7" t="n">
        <v>1866784.37548613</v>
      </c>
      <c r="AG336" s="7" t="n">
        <v>241964.446548046</v>
      </c>
      <c r="AH336" s="7" t="n">
        <v>373209.826244716</v>
      </c>
      <c r="AI336" s="7" t="n">
        <v>105005.9015</v>
      </c>
      <c r="AJ336" s="7" t="n">
        <v>15759561.8899642</v>
      </c>
      <c r="AK336" s="7" t="n">
        <v>875423.127705131</v>
      </c>
      <c r="AL336" s="7" t="n">
        <v>0</v>
      </c>
      <c r="AM336" s="7" t="n">
        <v>1150438.07080775</v>
      </c>
      <c r="AN336" s="7" t="n">
        <v>0</v>
      </c>
      <c r="AO336" s="7" t="n">
        <v>296170.012210644</v>
      </c>
      <c r="AP336" s="7" t="n">
        <v>436335.722999327</v>
      </c>
      <c r="AQ336" s="7" t="n">
        <v>504102.31637073</v>
      </c>
      <c r="AR336" s="7" t="n">
        <v>1268409.60423285</v>
      </c>
      <c r="AS336" s="7" t="n">
        <v>566439.821455983</v>
      </c>
      <c r="AT336" s="7" t="n">
        <v>0</v>
      </c>
      <c r="AU336" s="7" t="n">
        <v>0</v>
      </c>
      <c r="AV336" s="7" t="n">
        <v>0</v>
      </c>
      <c r="AW336" s="1" t="n">
        <f aca="false">SUM(G336:Z336)</f>
        <v>37044681.7747768</v>
      </c>
      <c r="AX336" s="1" t="n">
        <f aca="false">SUM(G336:AV336)</f>
        <v>65076459.6678634</v>
      </c>
      <c r="AY336" s="1" t="s">
        <v>266</v>
      </c>
      <c r="AZ336" s="1" t="s">
        <v>266</v>
      </c>
      <c r="BA336" s="1" t="s">
        <v>266</v>
      </c>
      <c r="BB336" s="5" t="s">
        <v>323</v>
      </c>
      <c r="BC336" s="1" t="s">
        <v>388</v>
      </c>
    </row>
    <row r="337" customFormat="false" ht="13.8" hidden="false" customHeight="false" outlineLevel="0" collapsed="false">
      <c r="A337" s="1" t="s">
        <v>321</v>
      </c>
      <c r="B337" s="5" t="s">
        <v>121</v>
      </c>
      <c r="C337" s="1" t="str">
        <f aca="false">CONCATENATE(A337,"_",B337)</f>
        <v>G_III</v>
      </c>
      <c r="D337" s="1" t="n">
        <v>1</v>
      </c>
      <c r="E337" s="9" t="s">
        <v>418</v>
      </c>
      <c r="F337" s="10" t="n">
        <v>44536.7878587963</v>
      </c>
      <c r="G337" s="11" t="n">
        <v>10524365.6274446</v>
      </c>
      <c r="H337" s="11" t="n">
        <v>1764715.00427592</v>
      </c>
      <c r="I337" s="11" t="n">
        <v>528427.06683151</v>
      </c>
      <c r="J337" s="11" t="n">
        <v>1547662.83287568</v>
      </c>
      <c r="K337" s="11" t="n">
        <v>219483.354171122</v>
      </c>
      <c r="L337" s="11" t="n">
        <v>34029.188822314</v>
      </c>
      <c r="M337" s="11" t="n">
        <v>407594.912900821</v>
      </c>
      <c r="N337" s="11" t="n">
        <v>14771263.1281847</v>
      </c>
      <c r="O337" s="11" t="n">
        <v>818828.303365132</v>
      </c>
      <c r="P337" s="11" t="n">
        <v>811547.23608372</v>
      </c>
      <c r="Q337" s="11" t="n">
        <v>811547.23608372</v>
      </c>
      <c r="R337" s="11" t="n">
        <v>329582.081685124</v>
      </c>
      <c r="S337" s="11" t="n">
        <v>362862.929499995</v>
      </c>
      <c r="T337" s="11" t="n">
        <v>17628271.8899595</v>
      </c>
      <c r="U337" s="11" t="n">
        <v>3131061.87463531</v>
      </c>
      <c r="V337" s="11" t="n">
        <v>947272.85611699</v>
      </c>
      <c r="W337" s="11" t="n">
        <v>35460318.0559453</v>
      </c>
      <c r="X337" s="11" t="n">
        <v>2363777.71657503</v>
      </c>
      <c r="Y337" s="11" t="n">
        <v>420815.306659554</v>
      </c>
      <c r="Z337" s="11" t="n">
        <v>36869668.0315041</v>
      </c>
      <c r="AA337" s="11" t="n">
        <v>489793.717024345</v>
      </c>
      <c r="AB337" s="11" t="n">
        <v>390688.063202823</v>
      </c>
      <c r="AC337" s="11" t="n">
        <v>887356.401351099</v>
      </c>
      <c r="AD337" s="11" t="n">
        <v>3584855.17617575</v>
      </c>
      <c r="AE337" s="11" t="n">
        <v>2004316.16745621</v>
      </c>
      <c r="AF337" s="11" t="n">
        <v>1705639.32634572</v>
      </c>
      <c r="AG337" s="11" t="n">
        <v>3990959.36271933</v>
      </c>
      <c r="AH337" s="11" t="n">
        <v>3999655.04842981</v>
      </c>
      <c r="AI337" s="11" t="n">
        <v>635904.823743362</v>
      </c>
      <c r="AJ337" s="11" t="n">
        <v>36869668.0315041</v>
      </c>
      <c r="AK337" s="11" t="n">
        <v>913092.904617259</v>
      </c>
      <c r="AL337" s="11" t="n">
        <v>35459940.4567553</v>
      </c>
      <c r="AM337" s="11" t="n">
        <v>282020.154174627</v>
      </c>
      <c r="AN337" s="11" t="n">
        <v>2078236.15538461</v>
      </c>
      <c r="AO337" s="11" t="n">
        <v>2078236.15538461</v>
      </c>
      <c r="AP337" s="11" t="n">
        <v>1211600.21059335</v>
      </c>
      <c r="AQ337" s="11" t="n">
        <v>0</v>
      </c>
      <c r="AR337" s="11" t="n">
        <v>17628271.8899595</v>
      </c>
      <c r="AS337" s="11" t="n">
        <v>2318855.47795405</v>
      </c>
      <c r="AT337" s="11" t="n">
        <v>1966678.3161779</v>
      </c>
      <c r="AU337" s="11" t="n">
        <v>0</v>
      </c>
      <c r="AV337" s="11" t="n">
        <v>4986138.6074042</v>
      </c>
      <c r="AW337" s="1" t="n">
        <f aca="false">SUM(G337:Z337)</f>
        <v>129753094.63362</v>
      </c>
      <c r="AX337" s="1" t="n">
        <f aca="false">SUM(G337:AV337)</f>
        <v>253235001.079978</v>
      </c>
      <c r="AY337" s="1" t="s">
        <v>266</v>
      </c>
      <c r="AZ337" s="1" t="s">
        <v>266</v>
      </c>
      <c r="BA337" s="1" t="s">
        <v>266</v>
      </c>
      <c r="BB337" s="5" t="s">
        <v>323</v>
      </c>
      <c r="BC337" s="1" t="s">
        <v>388</v>
      </c>
    </row>
    <row r="338" customFormat="false" ht="13.8" hidden="false" customHeight="false" outlineLevel="0" collapsed="false">
      <c r="A338" s="5" t="s">
        <v>419</v>
      </c>
      <c r="B338" s="5" t="s">
        <v>420</v>
      </c>
      <c r="C338" s="1" t="str">
        <f aca="false">CONCATENATE(A338,"_",B338)</f>
        <v>SUB_O</v>
      </c>
      <c r="D338" s="1" t="n">
        <v>1</v>
      </c>
      <c r="E338" s="5" t="s">
        <v>421</v>
      </c>
      <c r="F338" s="6" t="n">
        <v>44138.5569791667</v>
      </c>
      <c r="G338" s="7" t="n">
        <v>8359965.34063802</v>
      </c>
      <c r="H338" s="7" t="n">
        <v>169025.185703997</v>
      </c>
      <c r="I338" s="7" t="n">
        <v>477681.455780904</v>
      </c>
      <c r="J338" s="7" t="n">
        <v>796743.367685113</v>
      </c>
      <c r="K338" s="7" t="n">
        <v>115568.565735444</v>
      </c>
      <c r="L338" s="7" t="n">
        <v>42249.3835168533</v>
      </c>
      <c r="M338" s="7" t="n">
        <v>527053.363035572</v>
      </c>
      <c r="N338" s="7" t="n">
        <v>3702561.16507276</v>
      </c>
      <c r="O338" s="7" t="n">
        <v>4172293.67516784</v>
      </c>
      <c r="P338" s="7" t="n">
        <v>0</v>
      </c>
      <c r="Q338" s="7" t="n">
        <v>1158919.94795635</v>
      </c>
      <c r="R338" s="7" t="n">
        <v>587100.464037981</v>
      </c>
      <c r="S338" s="7" t="n">
        <v>0</v>
      </c>
      <c r="T338" s="7" t="n">
        <v>910814.980819813</v>
      </c>
      <c r="U338" s="7" t="n">
        <v>2585884.69181269</v>
      </c>
      <c r="V338" s="7" t="n">
        <v>0</v>
      </c>
      <c r="W338" s="7" t="n">
        <v>237177.935</v>
      </c>
      <c r="X338" s="7" t="n">
        <v>139057.486601713</v>
      </c>
      <c r="Y338" s="7" t="n">
        <v>822791.862530753</v>
      </c>
      <c r="Z338" s="7" t="n">
        <v>0</v>
      </c>
      <c r="AA338" s="7" t="n">
        <v>1055395.26924044</v>
      </c>
      <c r="AB338" s="7" t="n">
        <v>1296937.59790637</v>
      </c>
      <c r="AC338" s="7" t="n">
        <v>164435.465034966</v>
      </c>
      <c r="AD338" s="7" t="n">
        <v>790520.118376602</v>
      </c>
      <c r="AE338" s="7" t="n">
        <v>199406</v>
      </c>
      <c r="AF338" s="7" t="n">
        <v>298877.626075646</v>
      </c>
      <c r="AG338" s="7" t="n">
        <v>3778245.71360003</v>
      </c>
      <c r="AH338" s="7" t="n">
        <v>832732.821350573</v>
      </c>
      <c r="AI338" s="7" t="n">
        <v>0</v>
      </c>
      <c r="AJ338" s="7" t="n">
        <v>4983257.24516864</v>
      </c>
      <c r="AK338" s="7" t="n">
        <v>2329657.50870137</v>
      </c>
      <c r="AL338" s="7" t="n">
        <v>0</v>
      </c>
      <c r="AM338" s="7" t="n">
        <v>1906906.88291633</v>
      </c>
      <c r="AN338" s="7" t="n">
        <v>303623.815343566</v>
      </c>
      <c r="AO338" s="7" t="n">
        <v>10522608.6769135</v>
      </c>
      <c r="AP338" s="7" t="n">
        <v>0</v>
      </c>
      <c r="AQ338" s="7" t="n">
        <v>6490673.54863415</v>
      </c>
      <c r="AR338" s="7" t="n">
        <v>1012908.89911579</v>
      </c>
      <c r="AS338" s="7" t="n">
        <v>0</v>
      </c>
      <c r="AT338" s="7" t="n">
        <v>0</v>
      </c>
      <c r="AU338" s="7" t="n">
        <v>0</v>
      </c>
      <c r="AV338" s="7" t="n">
        <v>0</v>
      </c>
      <c r="AW338" s="1" t="n">
        <f aca="false">SUM(G338:Z338)</f>
        <v>24804888.8710958</v>
      </c>
      <c r="AX338" s="1" t="n">
        <f aca="false">SUM(G338:AV338)</f>
        <v>60771076.0594738</v>
      </c>
      <c r="AY338" s="5" t="s">
        <v>419</v>
      </c>
      <c r="AZ338" s="5" t="s">
        <v>419</v>
      </c>
      <c r="BA338" s="5" t="s">
        <v>419</v>
      </c>
      <c r="BB338" s="5" t="s">
        <v>419</v>
      </c>
      <c r="BC338" s="1" t="s">
        <v>422</v>
      </c>
    </row>
    <row r="339" customFormat="false" ht="13.8" hidden="false" customHeight="false" outlineLevel="0" collapsed="false">
      <c r="A339" s="5" t="s">
        <v>419</v>
      </c>
      <c r="B339" s="5" t="s">
        <v>420</v>
      </c>
      <c r="C339" s="1" t="str">
        <f aca="false">CONCATENATE(A339,"_",B339)</f>
        <v>SUB_O</v>
      </c>
      <c r="D339" s="1" t="n">
        <v>1</v>
      </c>
      <c r="E339" s="5" t="s">
        <v>423</v>
      </c>
      <c r="F339" s="6" t="n">
        <v>44138.5954166667</v>
      </c>
      <c r="G339" s="7" t="n">
        <v>8772521.73484512</v>
      </c>
      <c r="H339" s="7" t="n">
        <v>66580.0929178803</v>
      </c>
      <c r="I339" s="7" t="n">
        <v>231895.658914472</v>
      </c>
      <c r="J339" s="7" t="n">
        <v>174260.427547784</v>
      </c>
      <c r="K339" s="7" t="n">
        <v>42408.0177041049</v>
      </c>
      <c r="L339" s="7" t="n">
        <v>11813.305416854</v>
      </c>
      <c r="M339" s="7" t="n">
        <v>253032.431798467</v>
      </c>
      <c r="N339" s="7" t="n">
        <v>1682707.6664197</v>
      </c>
      <c r="O339" s="7" t="n">
        <v>0</v>
      </c>
      <c r="P339" s="7" t="n">
        <v>0</v>
      </c>
      <c r="Q339" s="7" t="n">
        <v>88565.1051452388</v>
      </c>
      <c r="R339" s="7" t="n">
        <v>37517.6078191011</v>
      </c>
      <c r="S339" s="7" t="n">
        <v>0</v>
      </c>
      <c r="T339" s="7" t="n">
        <v>147527.844501788</v>
      </c>
      <c r="U339" s="7" t="n">
        <v>1243421.20977339</v>
      </c>
      <c r="V339" s="7" t="n">
        <v>0</v>
      </c>
      <c r="W339" s="7" t="n">
        <v>13659.77485659</v>
      </c>
      <c r="X339" s="7" t="n">
        <v>148870.848150963</v>
      </c>
      <c r="Y339" s="7" t="n">
        <v>128667.139</v>
      </c>
      <c r="Z339" s="7" t="n">
        <v>0</v>
      </c>
      <c r="AA339" s="7" t="n">
        <v>0</v>
      </c>
      <c r="AB339" s="7" t="n">
        <v>1064656.85418978</v>
      </c>
      <c r="AC339" s="7" t="n">
        <v>0</v>
      </c>
      <c r="AD339" s="7" t="n">
        <v>153427.748247894</v>
      </c>
      <c r="AE339" s="7" t="n">
        <v>178032.655319859</v>
      </c>
      <c r="AF339" s="7" t="n">
        <v>129113.177915607</v>
      </c>
      <c r="AG339" s="7" t="n">
        <v>1351847.52538428</v>
      </c>
      <c r="AH339" s="7" t="n">
        <v>0</v>
      </c>
      <c r="AI339" s="7" t="n">
        <v>0</v>
      </c>
      <c r="AJ339" s="7" t="n">
        <v>834671.768728467</v>
      </c>
      <c r="AK339" s="7" t="n">
        <v>0</v>
      </c>
      <c r="AL339" s="7" t="n">
        <v>0</v>
      </c>
      <c r="AM339" s="7" t="n">
        <v>186755.748094815</v>
      </c>
      <c r="AN339" s="7" t="n">
        <v>154850.907300846</v>
      </c>
      <c r="AO339" s="7" t="n">
        <v>2715767.25061813</v>
      </c>
      <c r="AP339" s="7" t="n">
        <v>0</v>
      </c>
      <c r="AQ339" s="7" t="n">
        <v>1818336.46289142</v>
      </c>
      <c r="AR339" s="7" t="n">
        <v>334374.230274586</v>
      </c>
      <c r="AS339" s="7" t="n">
        <v>0</v>
      </c>
      <c r="AT339" s="7" t="n">
        <v>0</v>
      </c>
      <c r="AU339" s="7" t="n">
        <v>0</v>
      </c>
      <c r="AV339" s="7" t="n">
        <v>0</v>
      </c>
      <c r="AW339" s="1" t="n">
        <f aca="false">SUM(G339:Z339)</f>
        <v>13043448.8648115</v>
      </c>
      <c r="AX339" s="1" t="n">
        <f aca="false">SUM(G339:AV339)</f>
        <v>21965283.1937771</v>
      </c>
      <c r="AY339" s="5" t="s">
        <v>419</v>
      </c>
      <c r="AZ339" s="5" t="s">
        <v>419</v>
      </c>
      <c r="BA339" s="5" t="s">
        <v>419</v>
      </c>
      <c r="BB339" s="5" t="s">
        <v>419</v>
      </c>
      <c r="BC339" s="1" t="s">
        <v>422</v>
      </c>
    </row>
    <row r="340" customFormat="false" ht="13.8" hidden="false" customHeight="false" outlineLevel="0" collapsed="false">
      <c r="A340" s="5" t="s">
        <v>419</v>
      </c>
      <c r="B340" s="5" t="s">
        <v>420</v>
      </c>
      <c r="C340" s="1" t="str">
        <f aca="false">CONCATENATE(A340,"_",B340)</f>
        <v>SUB_O</v>
      </c>
      <c r="D340" s="1" t="n">
        <v>1</v>
      </c>
      <c r="E340" s="5" t="s">
        <v>424</v>
      </c>
      <c r="F340" s="6" t="n">
        <v>44138.6340046296</v>
      </c>
      <c r="G340" s="7" t="n">
        <v>804562.525121593</v>
      </c>
      <c r="H340" s="7" t="n">
        <v>44104.7216461373</v>
      </c>
      <c r="I340" s="7" t="n">
        <v>140318.819117066</v>
      </c>
      <c r="J340" s="7" t="n">
        <v>326836.934286078</v>
      </c>
      <c r="K340" s="7" t="n">
        <v>29797.3943548617</v>
      </c>
      <c r="L340" s="7" t="n">
        <v>20001.8828539329</v>
      </c>
      <c r="M340" s="7" t="n">
        <v>304312.440868756</v>
      </c>
      <c r="N340" s="7" t="n">
        <v>959054.590558582</v>
      </c>
      <c r="O340" s="7" t="n">
        <v>44130.9895</v>
      </c>
      <c r="P340" s="7" t="n">
        <v>0</v>
      </c>
      <c r="Q340" s="7" t="n">
        <v>383307.646813723</v>
      </c>
      <c r="R340" s="7" t="n">
        <v>81858.2669999992</v>
      </c>
      <c r="S340" s="7" t="n">
        <v>0</v>
      </c>
      <c r="T340" s="7" t="n">
        <v>414798.94962754</v>
      </c>
      <c r="U340" s="7" t="n">
        <v>654836.50455654</v>
      </c>
      <c r="V340" s="7" t="n">
        <v>0</v>
      </c>
      <c r="W340" s="7" t="n">
        <v>3822557.48985559</v>
      </c>
      <c r="X340" s="7" t="n">
        <v>480733.413588875</v>
      </c>
      <c r="Y340" s="7" t="n">
        <v>214853.18254601</v>
      </c>
      <c r="Z340" s="7" t="n">
        <v>0</v>
      </c>
      <c r="AA340" s="7" t="n">
        <v>0</v>
      </c>
      <c r="AB340" s="7" t="n">
        <v>0</v>
      </c>
      <c r="AC340" s="7" t="n">
        <v>45992.6641671209</v>
      </c>
      <c r="AD340" s="7" t="n">
        <v>225495.047491664</v>
      </c>
      <c r="AE340" s="7" t="n">
        <v>151572.768470104</v>
      </c>
      <c r="AF340" s="7" t="n">
        <v>160304.128253317</v>
      </c>
      <c r="AG340" s="7" t="n">
        <v>3059793.73640632</v>
      </c>
      <c r="AH340" s="7" t="n">
        <v>0</v>
      </c>
      <c r="AI340" s="7" t="n">
        <v>0</v>
      </c>
      <c r="AJ340" s="7" t="n">
        <v>2587681.32299058</v>
      </c>
      <c r="AK340" s="7" t="n">
        <v>0</v>
      </c>
      <c r="AL340" s="7" t="n">
        <v>0</v>
      </c>
      <c r="AM340" s="7" t="n">
        <v>180486.9405</v>
      </c>
      <c r="AN340" s="7" t="n">
        <v>0</v>
      </c>
      <c r="AO340" s="7" t="n">
        <v>3301150.18675172</v>
      </c>
      <c r="AP340" s="7" t="n">
        <v>0</v>
      </c>
      <c r="AQ340" s="7" t="n">
        <v>1248263.69856801</v>
      </c>
      <c r="AR340" s="7" t="n">
        <v>615311.298481199</v>
      </c>
      <c r="AS340" s="7" t="n">
        <v>0</v>
      </c>
      <c r="AT340" s="7" t="n">
        <v>0</v>
      </c>
      <c r="AU340" s="7" t="n">
        <v>0</v>
      </c>
      <c r="AV340" s="7" t="n">
        <v>0</v>
      </c>
      <c r="AW340" s="1" t="n">
        <f aca="false">SUM(G340:Z340)</f>
        <v>8726065.75229528</v>
      </c>
      <c r="AX340" s="1" t="n">
        <f aca="false">SUM(G340:AV340)</f>
        <v>20302117.5443753</v>
      </c>
      <c r="AY340" s="5" t="s">
        <v>419</v>
      </c>
      <c r="AZ340" s="5" t="s">
        <v>419</v>
      </c>
      <c r="BA340" s="5" t="s">
        <v>419</v>
      </c>
      <c r="BB340" s="5" t="s">
        <v>419</v>
      </c>
      <c r="BC340" s="1" t="s">
        <v>422</v>
      </c>
    </row>
    <row r="341" customFormat="false" ht="13.8" hidden="false" customHeight="false" outlineLevel="0" collapsed="false">
      <c r="A341" s="1" t="s">
        <v>425</v>
      </c>
      <c r="B341" s="5" t="s">
        <v>420</v>
      </c>
      <c r="C341" s="1" t="str">
        <f aca="false">CONCATENATE(A341,"_",B341)</f>
        <v>TGZ_O</v>
      </c>
      <c r="D341" s="1" t="n">
        <v>1</v>
      </c>
      <c r="E341" s="5" t="s">
        <v>426</v>
      </c>
      <c r="F341" s="6" t="n">
        <v>44138.5185648148</v>
      </c>
      <c r="G341" s="7" t="n">
        <v>8832681.30288921</v>
      </c>
      <c r="H341" s="7" t="n">
        <v>135752.252497044</v>
      </c>
      <c r="I341" s="7" t="n">
        <v>398407.654598294</v>
      </c>
      <c r="J341" s="7" t="n">
        <v>1172751.44511752</v>
      </c>
      <c r="K341" s="7" t="n">
        <v>149506.29733395</v>
      </c>
      <c r="L341" s="7" t="n">
        <v>76779.0017584279</v>
      </c>
      <c r="M341" s="7" t="n">
        <v>972661.977417175</v>
      </c>
      <c r="N341" s="7" t="n">
        <v>3816259.76509279</v>
      </c>
      <c r="O341" s="7" t="n">
        <v>143404.179499999</v>
      </c>
      <c r="P341" s="7" t="n">
        <v>0</v>
      </c>
      <c r="Q341" s="7" t="n">
        <v>1460670.1543295</v>
      </c>
      <c r="R341" s="7" t="n">
        <v>170630.2755</v>
      </c>
      <c r="S341" s="7" t="n">
        <v>0</v>
      </c>
      <c r="T341" s="7" t="n">
        <v>1615164.2521866</v>
      </c>
      <c r="U341" s="7" t="n">
        <v>880064.892212978</v>
      </c>
      <c r="V341" s="7" t="n">
        <v>1264560.9989018</v>
      </c>
      <c r="W341" s="7" t="n">
        <v>438684.568500003</v>
      </c>
      <c r="X341" s="7" t="n">
        <v>445293.645637768</v>
      </c>
      <c r="Y341" s="7" t="n">
        <v>679095.370773058</v>
      </c>
      <c r="Z341" s="7" t="n">
        <v>0</v>
      </c>
      <c r="AA341" s="7" t="n">
        <v>423413.399302771</v>
      </c>
      <c r="AB341" s="7" t="n">
        <v>1029177.02522619</v>
      </c>
      <c r="AC341" s="7" t="n">
        <v>130693.004999998</v>
      </c>
      <c r="AD341" s="7" t="n">
        <v>912903.341012348</v>
      </c>
      <c r="AE341" s="7" t="n">
        <v>1869872.65378142</v>
      </c>
      <c r="AF341" s="7" t="n">
        <v>1628760.24698575</v>
      </c>
      <c r="AG341" s="7" t="n">
        <v>4549263.17495178</v>
      </c>
      <c r="AH341" s="7" t="n">
        <v>223536.920258383</v>
      </c>
      <c r="AI341" s="7" t="n">
        <v>49965.7402022468</v>
      </c>
      <c r="AJ341" s="7" t="n">
        <v>11206903.6763274</v>
      </c>
      <c r="AK341" s="7" t="n">
        <v>202876.271999999</v>
      </c>
      <c r="AL341" s="7" t="n">
        <v>0</v>
      </c>
      <c r="AM341" s="7" t="n">
        <v>1550432.93185565</v>
      </c>
      <c r="AN341" s="7" t="n">
        <v>202161.947586517</v>
      </c>
      <c r="AO341" s="7" t="n">
        <v>10874587.5798803</v>
      </c>
      <c r="AP341" s="7" t="n">
        <v>0</v>
      </c>
      <c r="AQ341" s="7" t="n">
        <v>5481035.52318616</v>
      </c>
      <c r="AR341" s="7" t="n">
        <v>1368627.18777551</v>
      </c>
      <c r="AS341" s="7" t="n">
        <v>338284.081511238</v>
      </c>
      <c r="AT341" s="7" t="n">
        <v>0</v>
      </c>
      <c r="AU341" s="7" t="n">
        <v>0</v>
      </c>
      <c r="AV341" s="7" t="n">
        <v>0</v>
      </c>
      <c r="AW341" s="1" t="n">
        <f aca="false">SUM(G341:Z341)</f>
        <v>22652368.0342461</v>
      </c>
      <c r="AX341" s="1" t="n">
        <f aca="false">SUM(G341:AV341)</f>
        <v>64694862.7410898</v>
      </c>
      <c r="AY341" s="1" t="s">
        <v>425</v>
      </c>
      <c r="AZ341" s="1" t="s">
        <v>425</v>
      </c>
      <c r="BA341" s="1" t="s">
        <v>425</v>
      </c>
      <c r="BB341" s="1" t="s">
        <v>425</v>
      </c>
      <c r="BC341" s="1" t="s">
        <v>427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3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1" topLeftCell="AI2" activePane="bottomRight" state="frozen"/>
      <selection pane="topLeft" activeCell="A1" activeCellId="0" sqref="A1"/>
      <selection pane="topRight" activeCell="AI1" activeCellId="0" sqref="AI1"/>
      <selection pane="bottomLeft" activeCell="A2" activeCellId="0" sqref="A2"/>
      <selection pane="bottomRight" activeCell="AX2" activeCellId="0" sqref="AX2"/>
    </sheetView>
  </sheetViews>
  <sheetFormatPr defaultColWidth="9.1640625" defaultRowHeight="13.8" zeroHeight="false" outlineLevelRow="0" outlineLevelCol="0"/>
  <cols>
    <col collapsed="false" customWidth="true" hidden="false" outlineLevel="0" max="1" min="1" style="1" width="19.67"/>
    <col collapsed="false" customWidth="true" hidden="false" outlineLevel="0" max="3" min="2" style="1" width="4"/>
    <col collapsed="false" customWidth="true" hidden="false" outlineLevel="0" max="4" min="4" style="1" width="7.5"/>
    <col collapsed="false" customWidth="true" hidden="false" outlineLevel="0" max="5" min="5" style="1" width="4"/>
    <col collapsed="false" customWidth="true" hidden="false" outlineLevel="0" max="6" min="6" style="1" width="7.33"/>
    <col collapsed="false" customWidth="true" hidden="false" outlineLevel="0" max="7" min="7" style="1" width="9.1"/>
    <col collapsed="false" customWidth="true" hidden="false" outlineLevel="0" max="8" min="8" style="1" width="9.86"/>
    <col collapsed="false" customWidth="true" hidden="false" outlineLevel="0" max="45" min="9" style="1" width="6.83"/>
    <col collapsed="false" customWidth="true" hidden="false" outlineLevel="0" max="50" min="49" style="1" width="12.16"/>
    <col collapsed="false" customWidth="true" hidden="false" outlineLevel="0" max="51" min="51" style="1" width="19.61"/>
    <col collapsed="false" customWidth="true" hidden="false" outlineLevel="0" max="54" min="52" style="1" width="12.16"/>
    <col collapsed="false" customWidth="true" hidden="false" outlineLevel="0" max="60" min="55" style="1" width="12.5"/>
  </cols>
  <sheetData>
    <row r="1" customFormat="false" ht="15" hidden="false" customHeight="true" outlineLevel="0" collapsed="false">
      <c r="A1" s="2" t="s">
        <v>428</v>
      </c>
      <c r="B1" s="12" t="s">
        <v>429</v>
      </c>
      <c r="C1" s="2" t="s">
        <v>430</v>
      </c>
      <c r="D1" s="2" t="s">
        <v>2</v>
      </c>
      <c r="E1" s="2" t="s">
        <v>431</v>
      </c>
      <c r="F1" s="2" t="s">
        <v>432</v>
      </c>
      <c r="G1" s="13" t="s">
        <v>433</v>
      </c>
      <c r="H1" s="13" t="s">
        <v>434</v>
      </c>
      <c r="I1" s="13" t="s">
        <v>435</v>
      </c>
      <c r="J1" s="13" t="s">
        <v>436</v>
      </c>
      <c r="K1" s="13" t="s">
        <v>437</v>
      </c>
      <c r="L1" s="14" t="s">
        <v>438</v>
      </c>
      <c r="M1" s="15" t="s">
        <v>439</v>
      </c>
      <c r="N1" s="13" t="s">
        <v>440</v>
      </c>
      <c r="O1" s="13" t="s">
        <v>441</v>
      </c>
      <c r="P1" s="14" t="s">
        <v>442</v>
      </c>
      <c r="Q1" s="13" t="s">
        <v>443</v>
      </c>
      <c r="R1" s="14" t="s">
        <v>444</v>
      </c>
      <c r="S1" s="13" t="s">
        <v>445</v>
      </c>
      <c r="T1" s="16" t="s">
        <v>446</v>
      </c>
      <c r="U1" s="16" t="s">
        <v>447</v>
      </c>
      <c r="V1" s="16" t="s">
        <v>28</v>
      </c>
      <c r="W1" s="17" t="s">
        <v>448</v>
      </c>
      <c r="X1" s="16" t="s">
        <v>29</v>
      </c>
      <c r="Y1" s="16" t="s">
        <v>449</v>
      </c>
      <c r="Z1" s="16" t="s">
        <v>450</v>
      </c>
      <c r="AA1" s="13" t="s">
        <v>451</v>
      </c>
      <c r="AB1" s="16" t="s">
        <v>452</v>
      </c>
      <c r="AC1" s="16" t="s">
        <v>453</v>
      </c>
      <c r="AD1" s="18" t="s">
        <v>454</v>
      </c>
      <c r="AE1" s="18" t="s">
        <v>455</v>
      </c>
      <c r="AF1" s="13" t="s">
        <v>456</v>
      </c>
      <c r="AG1" s="18" t="s">
        <v>457</v>
      </c>
      <c r="AH1" s="14" t="s">
        <v>458</v>
      </c>
      <c r="AI1" s="16" t="s">
        <v>459</v>
      </c>
      <c r="AJ1" s="18" t="s">
        <v>460</v>
      </c>
      <c r="AK1" s="16" t="s">
        <v>461</v>
      </c>
      <c r="AL1" s="18" t="s">
        <v>462</v>
      </c>
      <c r="AM1" s="16" t="s">
        <v>463</v>
      </c>
      <c r="AN1" s="18" t="s">
        <v>464</v>
      </c>
      <c r="AO1" s="16" t="s">
        <v>465</v>
      </c>
      <c r="AP1" s="18" t="s">
        <v>466</v>
      </c>
      <c r="AQ1" s="13" t="s">
        <v>467</v>
      </c>
      <c r="AR1" s="16" t="s">
        <v>468</v>
      </c>
      <c r="AS1" s="18" t="s">
        <v>469</v>
      </c>
      <c r="AT1" s="16" t="s">
        <v>45</v>
      </c>
      <c r="AU1" s="18" t="s">
        <v>470</v>
      </c>
      <c r="AV1" s="16" t="s">
        <v>47</v>
      </c>
      <c r="AW1" s="16" t="s">
        <v>471</v>
      </c>
      <c r="AX1" s="1" t="s">
        <v>472</v>
      </c>
      <c r="AY1" s="1" t="s">
        <v>473</v>
      </c>
      <c r="AZ1" s="1" t="s">
        <v>474</v>
      </c>
      <c r="BA1" s="1" t="s">
        <v>475</v>
      </c>
      <c r="BB1" s="1" t="s">
        <v>476</v>
      </c>
      <c r="BC1" s="1" t="s">
        <v>477</v>
      </c>
      <c r="BD1" s="1" t="s">
        <v>478</v>
      </c>
      <c r="BE1" s="1" t="s">
        <v>479</v>
      </c>
      <c r="BF1" s="1" t="s">
        <v>480</v>
      </c>
      <c r="BG1" s="1" t="s">
        <v>481</v>
      </c>
      <c r="BH1" s="1" t="s">
        <v>482</v>
      </c>
      <c r="BI1" s="1" t="s">
        <v>483</v>
      </c>
    </row>
    <row r="2" customFormat="false" ht="13.8" hidden="false" customHeight="false" outlineLevel="0" collapsed="false">
      <c r="A2" s="5" t="s">
        <v>57</v>
      </c>
      <c r="B2" s="5" t="str">
        <f aca="false">MID(A2,1,1)</f>
        <v>C</v>
      </c>
      <c r="C2" s="5" t="str">
        <f aca="false">MID(A2,3,1)</f>
        <v>I</v>
      </c>
      <c r="D2" s="5" t="s">
        <v>484</v>
      </c>
      <c r="E2" s="5" t="n">
        <v>1</v>
      </c>
      <c r="F2" s="19" t="s">
        <v>485</v>
      </c>
      <c r="G2" s="7" t="n">
        <v>0.0467118811171605</v>
      </c>
      <c r="H2" s="7" t="n">
        <v>0</v>
      </c>
      <c r="I2" s="7" t="n">
        <v>0</v>
      </c>
      <c r="J2" s="7" t="n">
        <v>0.0307386959205902</v>
      </c>
      <c r="K2" s="7" t="n">
        <v>0.0833178603520732</v>
      </c>
      <c r="L2" s="7" t="n">
        <v>0</v>
      </c>
      <c r="M2" s="7" t="n">
        <v>0</v>
      </c>
      <c r="N2" s="7" t="n">
        <v>0.218806973260243</v>
      </c>
      <c r="O2" s="7" t="n">
        <v>0</v>
      </c>
      <c r="P2" s="7" t="n">
        <v>0</v>
      </c>
      <c r="Q2" s="7" t="n">
        <v>0.621021110352181</v>
      </c>
      <c r="R2" s="7" t="n">
        <v>0.0293462442011473</v>
      </c>
      <c r="S2" s="7" t="n">
        <v>0</v>
      </c>
      <c r="T2" s="7" t="n">
        <v>0</v>
      </c>
      <c r="U2" s="7" t="n">
        <v>0</v>
      </c>
      <c r="V2" s="7" t="n">
        <v>1.22810200072359</v>
      </c>
      <c r="W2" s="7" t="n">
        <v>1.21331844325905</v>
      </c>
      <c r="X2" s="7" t="n">
        <v>5.17322194556157</v>
      </c>
      <c r="Y2" s="7" t="n">
        <v>14.0031591826301</v>
      </c>
      <c r="Z2" s="7" t="n">
        <v>7.26634945794751</v>
      </c>
      <c r="AA2" s="7" t="n">
        <v>0</v>
      </c>
      <c r="AB2" s="7" t="n">
        <v>17.1742536960336</v>
      </c>
      <c r="AC2" s="7" t="n">
        <v>0</v>
      </c>
      <c r="AD2" s="7" t="n">
        <v>0.301990936527389</v>
      </c>
      <c r="AE2" s="7" t="n">
        <v>24.4416061241686</v>
      </c>
      <c r="AF2" s="7" t="n">
        <v>0</v>
      </c>
      <c r="AG2" s="7" t="n">
        <v>0</v>
      </c>
      <c r="AH2" s="7" t="n">
        <v>88.1428585495266</v>
      </c>
      <c r="AI2" s="7" t="n">
        <v>1.93613147417946</v>
      </c>
      <c r="AJ2" s="7" t="n">
        <v>0</v>
      </c>
      <c r="AK2" s="7" t="n">
        <v>0</v>
      </c>
      <c r="AL2" s="7" t="n">
        <v>0</v>
      </c>
      <c r="AM2" s="7" t="n">
        <v>2.7604342223029</v>
      </c>
      <c r="AN2" s="7" t="n">
        <v>0</v>
      </c>
      <c r="AO2" s="7" t="n">
        <v>11.7000265088345</v>
      </c>
      <c r="AP2" s="7" t="n">
        <v>11.8387332816208</v>
      </c>
      <c r="AQ2" s="7" t="n">
        <v>9.61388024201098</v>
      </c>
      <c r="AR2" s="7" t="n">
        <v>0</v>
      </c>
      <c r="AS2" s="7" t="n">
        <v>2.17599116946993</v>
      </c>
      <c r="AT2" s="7" t="n">
        <v>0</v>
      </c>
      <c r="AU2" s="7" t="n">
        <v>0</v>
      </c>
      <c r="AV2" s="7" t="n">
        <v>0</v>
      </c>
      <c r="AW2" s="7" t="n">
        <f aca="false">SUM(G2:AV2)</f>
        <v>200</v>
      </c>
      <c r="AX2" s="1" t="n">
        <v>12162617.3279889</v>
      </c>
      <c r="AY2" s="1" t="n">
        <v>59757011.9465969</v>
      </c>
      <c r="AZ2" s="1" t="n">
        <v>43.04801953</v>
      </c>
      <c r="BA2" s="1" t="n">
        <v>9.81235684</v>
      </c>
      <c r="BB2" s="1" t="n">
        <v>358.55020364</v>
      </c>
      <c r="BC2" s="1" t="s">
        <v>486</v>
      </c>
      <c r="BD2" s="1" t="s">
        <v>487</v>
      </c>
      <c r="BE2" s="1" t="s">
        <v>487</v>
      </c>
      <c r="BF2" s="1" t="s">
        <v>488</v>
      </c>
      <c r="BG2" s="1" t="s">
        <v>489</v>
      </c>
      <c r="BH2" s="1" t="s">
        <v>490</v>
      </c>
    </row>
    <row r="3" s="8" customFormat="true" ht="13.8" hidden="false" customHeight="false" outlineLevel="0" collapsed="false">
      <c r="A3" s="5" t="s">
        <v>61</v>
      </c>
      <c r="B3" s="5" t="str">
        <f aca="false">MID(A3,1,1)</f>
        <v>C</v>
      </c>
      <c r="C3" s="5" t="str">
        <f aca="false">MID(A3,3,1)</f>
        <v>I</v>
      </c>
      <c r="D3" s="5" t="s">
        <v>484</v>
      </c>
      <c r="E3" s="5" t="n">
        <v>10</v>
      </c>
      <c r="F3" s="19" t="s">
        <v>491</v>
      </c>
      <c r="G3" s="7" t="n">
        <v>4.11055905247288</v>
      </c>
      <c r="H3" s="7" t="n">
        <v>1.01101387741487</v>
      </c>
      <c r="I3" s="7" t="n">
        <v>0.300461425572934</v>
      </c>
      <c r="J3" s="7" t="n">
        <v>1.2417435960698</v>
      </c>
      <c r="K3" s="7" t="n">
        <v>0.161971748226231</v>
      </c>
      <c r="L3" s="7" t="n">
        <v>0.0649886722389345</v>
      </c>
      <c r="M3" s="7" t="n">
        <v>1.64243812434242</v>
      </c>
      <c r="N3" s="7" t="n">
        <v>8.07436520827655</v>
      </c>
      <c r="O3" s="7" t="n">
        <v>15.4979432334538</v>
      </c>
      <c r="P3" s="7" t="n">
        <v>0</v>
      </c>
      <c r="Q3" s="7" t="n">
        <v>2.04406881426592</v>
      </c>
      <c r="R3" s="7" t="n">
        <v>0.703985558572692</v>
      </c>
      <c r="S3" s="7" t="n">
        <v>0</v>
      </c>
      <c r="T3" s="7" t="n">
        <v>0</v>
      </c>
      <c r="U3" s="7" t="n">
        <v>0.131867747731879</v>
      </c>
      <c r="V3" s="7" t="n">
        <v>1.25485954120256</v>
      </c>
      <c r="W3" s="7" t="n">
        <v>3.23893821858673</v>
      </c>
      <c r="X3" s="7" t="n">
        <v>5.10308134221619</v>
      </c>
      <c r="Y3" s="7" t="n">
        <v>0</v>
      </c>
      <c r="Z3" s="7" t="n">
        <v>0</v>
      </c>
      <c r="AA3" s="7" t="n">
        <v>3.26941075943036</v>
      </c>
      <c r="AB3" s="7" t="n">
        <v>5.6870436999369</v>
      </c>
      <c r="AC3" s="7" t="n">
        <v>0</v>
      </c>
      <c r="AD3" s="7" t="n">
        <v>0.104593701866263</v>
      </c>
      <c r="AE3" s="7" t="n">
        <v>48.2241163152432</v>
      </c>
      <c r="AF3" s="7" t="n">
        <v>0</v>
      </c>
      <c r="AG3" s="7" t="n">
        <v>0</v>
      </c>
      <c r="AH3" s="7" t="n">
        <v>38.871951372836</v>
      </c>
      <c r="AI3" s="7" t="n">
        <v>0</v>
      </c>
      <c r="AJ3" s="7" t="n">
        <v>0</v>
      </c>
      <c r="AK3" s="7" t="n">
        <v>0</v>
      </c>
      <c r="AL3" s="7" t="n">
        <v>0</v>
      </c>
      <c r="AM3" s="7" t="n">
        <v>0.818416744181911</v>
      </c>
      <c r="AN3" s="7" t="n">
        <v>0</v>
      </c>
      <c r="AO3" s="7" t="n">
        <v>5.96414285394293</v>
      </c>
      <c r="AP3" s="7" t="n">
        <v>13.9453681313085</v>
      </c>
      <c r="AQ3" s="7" t="n">
        <v>19.7661603382399</v>
      </c>
      <c r="AR3" s="7" t="n">
        <v>0</v>
      </c>
      <c r="AS3" s="7" t="n">
        <v>2.0644488307085</v>
      </c>
      <c r="AT3" s="7" t="n">
        <v>3.08195762742879</v>
      </c>
      <c r="AU3" s="7" t="n">
        <v>0</v>
      </c>
      <c r="AV3" s="7" t="n">
        <v>13.6201034642323</v>
      </c>
      <c r="AW3" s="7" t="n">
        <f aca="false">SUM(G3:AV3)</f>
        <v>200</v>
      </c>
      <c r="AX3" s="1" t="n">
        <v>20345448.3445519</v>
      </c>
      <c r="AY3" s="1" t="n">
        <v>65033747.2664485</v>
      </c>
      <c r="AZ3" s="1" t="n">
        <v>43.04816165</v>
      </c>
      <c r="BA3" s="1" t="n">
        <v>9.81112317</v>
      </c>
      <c r="BB3" s="1" t="n">
        <v>360.87100316</v>
      </c>
      <c r="BC3" s="1" t="s">
        <v>486</v>
      </c>
      <c r="BD3" s="1" t="s">
        <v>492</v>
      </c>
      <c r="BE3" s="1" t="s">
        <v>493</v>
      </c>
      <c r="BF3" s="1" t="s">
        <v>488</v>
      </c>
      <c r="BG3" s="1" t="s">
        <v>494</v>
      </c>
      <c r="BH3" s="1" t="s">
        <v>490</v>
      </c>
      <c r="BI3" s="1"/>
      <c r="BJ3" s="1"/>
    </row>
    <row r="4" customFormat="false" ht="13.8" hidden="false" customHeight="false" outlineLevel="0" collapsed="false">
      <c r="A4" s="5" t="s">
        <v>62</v>
      </c>
      <c r="B4" s="5" t="str">
        <f aca="false">MID(A4,1,1)</f>
        <v>C</v>
      </c>
      <c r="C4" s="5" t="str">
        <f aca="false">MID(A4,3,1)</f>
        <v>I</v>
      </c>
      <c r="D4" s="5" t="s">
        <v>484</v>
      </c>
      <c r="E4" s="5" t="n">
        <v>11</v>
      </c>
      <c r="F4" s="19" t="s">
        <v>495</v>
      </c>
      <c r="G4" s="7" t="n">
        <v>3.08045930525348</v>
      </c>
      <c r="H4" s="7" t="n">
        <v>0.97986738131972</v>
      </c>
      <c r="I4" s="7" t="n">
        <v>0.746245558513152</v>
      </c>
      <c r="J4" s="7" t="n">
        <v>0.93086126277173</v>
      </c>
      <c r="K4" s="7" t="n">
        <v>0.0999764344962329</v>
      </c>
      <c r="L4" s="7" t="n">
        <v>0.117940977236449</v>
      </c>
      <c r="M4" s="7" t="n">
        <v>0</v>
      </c>
      <c r="N4" s="7" t="n">
        <v>11.4244715153651</v>
      </c>
      <c r="O4" s="7" t="n">
        <v>0</v>
      </c>
      <c r="P4" s="7" t="n">
        <v>0</v>
      </c>
      <c r="Q4" s="7" t="n">
        <v>0.427707798389623</v>
      </c>
      <c r="R4" s="7" t="n">
        <v>0.119973345479572</v>
      </c>
      <c r="S4" s="7" t="n">
        <v>0</v>
      </c>
      <c r="T4" s="7" t="n">
        <v>0</v>
      </c>
      <c r="U4" s="7" t="n">
        <v>0.184373690461948</v>
      </c>
      <c r="V4" s="7" t="n">
        <v>0.640941881980319</v>
      </c>
      <c r="W4" s="7" t="n">
        <v>6.37466680826362</v>
      </c>
      <c r="X4" s="7" t="n">
        <v>2.9710627497788</v>
      </c>
      <c r="Y4" s="7" t="n">
        <v>9.59826628596673</v>
      </c>
      <c r="Z4" s="7" t="n">
        <v>5.23697907424464</v>
      </c>
      <c r="AA4" s="7" t="n">
        <v>0</v>
      </c>
      <c r="AB4" s="7" t="n">
        <v>0</v>
      </c>
      <c r="AC4" s="7" t="n">
        <v>0</v>
      </c>
      <c r="AD4" s="7" t="n">
        <v>0.48151421764451</v>
      </c>
      <c r="AE4" s="7" t="n">
        <v>10.3532826894003</v>
      </c>
      <c r="AF4" s="7" t="n">
        <v>0</v>
      </c>
      <c r="AG4" s="7" t="n">
        <v>0</v>
      </c>
      <c r="AH4" s="7" t="n">
        <v>70.7458544130943</v>
      </c>
      <c r="AI4" s="7" t="n">
        <v>1.86339281203576</v>
      </c>
      <c r="AJ4" s="7" t="n">
        <v>0</v>
      </c>
      <c r="AK4" s="7" t="n">
        <v>0</v>
      </c>
      <c r="AL4" s="7" t="n">
        <v>0</v>
      </c>
      <c r="AM4" s="7" t="n">
        <v>2.53338109706993</v>
      </c>
      <c r="AN4" s="7" t="n">
        <v>0</v>
      </c>
      <c r="AO4" s="7" t="n">
        <v>9.32234035534044</v>
      </c>
      <c r="AP4" s="7" t="n">
        <v>7.55321277383148</v>
      </c>
      <c r="AQ4" s="7" t="n">
        <v>4.95197519981701</v>
      </c>
      <c r="AR4" s="7" t="n">
        <v>0</v>
      </c>
      <c r="AS4" s="7" t="n">
        <v>1.48156521156253</v>
      </c>
      <c r="AT4" s="7" t="n">
        <v>1.72659129115699</v>
      </c>
      <c r="AU4" s="7" t="n">
        <v>0</v>
      </c>
      <c r="AV4" s="7" t="n">
        <v>46.0530958695256</v>
      </c>
      <c r="AW4" s="7" t="n">
        <f aca="false">SUM(G4:AV4)</f>
        <v>200</v>
      </c>
      <c r="AX4" s="1" t="n">
        <v>2879605.58944196</v>
      </c>
      <c r="AY4" s="1" t="n">
        <v>17677462.7023085</v>
      </c>
      <c r="AZ4" s="1" t="n">
        <v>43.04872865</v>
      </c>
      <c r="BA4" s="1" t="n">
        <v>9.81077463</v>
      </c>
      <c r="BB4" s="1" t="n">
        <v>347.70211851</v>
      </c>
      <c r="BC4" s="1" t="s">
        <v>496</v>
      </c>
      <c r="BD4" s="1" t="s">
        <v>493</v>
      </c>
      <c r="BE4" s="1" t="s">
        <v>493</v>
      </c>
      <c r="BF4" s="1" t="s">
        <v>488</v>
      </c>
      <c r="BG4" s="1" t="s">
        <v>494</v>
      </c>
      <c r="BH4" s="1" t="s">
        <v>497</v>
      </c>
      <c r="BI4" s="1" t="s">
        <v>498</v>
      </c>
      <c r="BJ4" s="1"/>
    </row>
    <row r="5" customFormat="false" ht="13.8" hidden="false" customHeight="false" outlineLevel="0" collapsed="false">
      <c r="A5" s="5" t="s">
        <v>63</v>
      </c>
      <c r="B5" s="5" t="str">
        <f aca="false">MID(A5,1,1)</f>
        <v>C</v>
      </c>
      <c r="C5" s="5" t="str">
        <f aca="false">MID(A5,3,1)</f>
        <v>I</v>
      </c>
      <c r="D5" s="5" t="s">
        <v>484</v>
      </c>
      <c r="E5" s="5" t="n">
        <v>12</v>
      </c>
      <c r="F5" s="19" t="s">
        <v>499</v>
      </c>
      <c r="G5" s="7" t="n">
        <v>21.280550203038</v>
      </c>
      <c r="H5" s="7" t="n">
        <v>0.63667441671912</v>
      </c>
      <c r="I5" s="7" t="n">
        <v>0.496883591699596</v>
      </c>
      <c r="J5" s="7" t="n">
        <v>3.96007137643431</v>
      </c>
      <c r="K5" s="7" t="n">
        <v>0.140123391202008</v>
      </c>
      <c r="L5" s="7" t="n">
        <v>0.145102301566348</v>
      </c>
      <c r="M5" s="7" t="n">
        <v>1.63412271037373</v>
      </c>
      <c r="N5" s="7" t="n">
        <v>9.79631180752319</v>
      </c>
      <c r="O5" s="7" t="n">
        <v>0.460242206392812</v>
      </c>
      <c r="P5" s="7" t="n">
        <v>0</v>
      </c>
      <c r="Q5" s="7" t="n">
        <v>6.00980355893175</v>
      </c>
      <c r="R5" s="7" t="n">
        <v>1.77688381917572</v>
      </c>
      <c r="S5" s="7" t="n">
        <v>0</v>
      </c>
      <c r="T5" s="7" t="n">
        <v>0</v>
      </c>
      <c r="U5" s="7" t="n">
        <v>0.171678857513561</v>
      </c>
      <c r="V5" s="7" t="n">
        <v>1.14522147746286</v>
      </c>
      <c r="W5" s="7" t="n">
        <v>1.40007568209331</v>
      </c>
      <c r="X5" s="7" t="n">
        <v>4.82986820652804</v>
      </c>
      <c r="Y5" s="7" t="n">
        <v>4.07190028797004</v>
      </c>
      <c r="Z5" s="7" t="n">
        <v>2.83538833079121</v>
      </c>
      <c r="AA5" s="7" t="n">
        <v>7.75314925879752</v>
      </c>
      <c r="AB5" s="7" t="n">
        <v>16.5873150830075</v>
      </c>
      <c r="AC5" s="7" t="n">
        <v>0</v>
      </c>
      <c r="AD5" s="7" t="n">
        <v>0.358492409632669</v>
      </c>
      <c r="AE5" s="7" t="n">
        <v>47.4187993633487</v>
      </c>
      <c r="AF5" s="7" t="n">
        <v>0</v>
      </c>
      <c r="AG5" s="7" t="n">
        <v>0</v>
      </c>
      <c r="AH5" s="7" t="n">
        <v>32.9110592299486</v>
      </c>
      <c r="AI5" s="7" t="n">
        <v>0.6768480119542</v>
      </c>
      <c r="AJ5" s="7" t="n">
        <v>0</v>
      </c>
      <c r="AK5" s="7" t="n">
        <v>0.396543180745774</v>
      </c>
      <c r="AL5" s="7" t="n">
        <v>0</v>
      </c>
      <c r="AM5" s="7" t="n">
        <v>1.92666658218855</v>
      </c>
      <c r="AN5" s="7" t="n">
        <v>0</v>
      </c>
      <c r="AO5" s="7" t="n">
        <v>7.20149786549816</v>
      </c>
      <c r="AP5" s="7" t="n">
        <v>10.2332908685687</v>
      </c>
      <c r="AQ5" s="7" t="n">
        <v>11.598946446104</v>
      </c>
      <c r="AR5" s="7" t="n">
        <v>0</v>
      </c>
      <c r="AS5" s="7" t="n">
        <v>2.14648947479008</v>
      </c>
      <c r="AT5" s="7" t="n">
        <v>0</v>
      </c>
      <c r="AU5" s="7" t="n">
        <v>0</v>
      </c>
      <c r="AV5" s="7" t="n">
        <v>0</v>
      </c>
      <c r="AW5" s="7" t="n">
        <f aca="false">SUM(G5:AV5)</f>
        <v>200</v>
      </c>
      <c r="AX5" s="1" t="n">
        <v>20084392.7178401</v>
      </c>
      <c r="AY5" s="1" t="n">
        <v>50053338.7246347</v>
      </c>
      <c r="AZ5" s="1" t="n">
        <v>43.04871055</v>
      </c>
      <c r="BA5" s="1" t="n">
        <v>9.81082304</v>
      </c>
      <c r="BB5" s="1" t="n">
        <v>354.55099585</v>
      </c>
      <c r="BC5" s="1" t="s">
        <v>496</v>
      </c>
      <c r="BD5" s="1" t="s">
        <v>492</v>
      </c>
      <c r="BE5" s="1" t="s">
        <v>493</v>
      </c>
      <c r="BF5" s="1" t="s">
        <v>488</v>
      </c>
      <c r="BG5" s="1" t="s">
        <v>494</v>
      </c>
      <c r="BH5" s="1" t="s">
        <v>497</v>
      </c>
      <c r="BI5" s="1" t="s">
        <v>500</v>
      </c>
    </row>
    <row r="6" customFormat="false" ht="13.8" hidden="false" customHeight="false" outlineLevel="0" collapsed="false">
      <c r="A6" s="5" t="s">
        <v>64</v>
      </c>
      <c r="B6" s="5" t="str">
        <f aca="false">MID(A6,1,1)</f>
        <v>C</v>
      </c>
      <c r="C6" s="5" t="str">
        <f aca="false">MID(A6,3,1)</f>
        <v>I</v>
      </c>
      <c r="D6" s="5" t="s">
        <v>484</v>
      </c>
      <c r="E6" s="5" t="n">
        <v>13</v>
      </c>
      <c r="F6" s="19" t="s">
        <v>501</v>
      </c>
      <c r="G6" s="7" t="n">
        <v>4.93155883080746</v>
      </c>
      <c r="H6" s="7" t="n">
        <v>0.082186337901193</v>
      </c>
      <c r="I6" s="7" t="n">
        <v>0.105934037870918</v>
      </c>
      <c r="J6" s="7" t="n">
        <v>1.43748693302333</v>
      </c>
      <c r="K6" s="7" t="n">
        <v>0.182415898779262</v>
      </c>
      <c r="L6" s="7" t="n">
        <v>0.052676783151661</v>
      </c>
      <c r="M6" s="7" t="n">
        <v>1.30864776775278</v>
      </c>
      <c r="N6" s="7" t="n">
        <v>1.46260980012075</v>
      </c>
      <c r="O6" s="7" t="n">
        <v>8.45749809266837</v>
      </c>
      <c r="P6" s="7" t="n">
        <v>0</v>
      </c>
      <c r="Q6" s="7" t="n">
        <v>2.61990933198734</v>
      </c>
      <c r="R6" s="7" t="n">
        <v>0.683758358889928</v>
      </c>
      <c r="S6" s="7" t="n">
        <v>0.0666604202827574</v>
      </c>
      <c r="T6" s="7" t="n">
        <v>0</v>
      </c>
      <c r="U6" s="7" t="n">
        <v>0</v>
      </c>
      <c r="V6" s="7" t="n">
        <v>1.21403823280701</v>
      </c>
      <c r="W6" s="7" t="n">
        <v>2.35484239715292</v>
      </c>
      <c r="X6" s="7" t="n">
        <v>4.9435072765923</v>
      </c>
      <c r="Y6" s="7" t="n">
        <v>7.83096018345289</v>
      </c>
      <c r="Z6" s="7" t="n">
        <v>3.47677370798081</v>
      </c>
      <c r="AA6" s="7" t="n">
        <v>7.05329034607151</v>
      </c>
      <c r="AB6" s="7" t="n">
        <v>3.68329297083792</v>
      </c>
      <c r="AC6" s="7" t="n">
        <v>0</v>
      </c>
      <c r="AD6" s="7" t="n">
        <v>0.760620322493971</v>
      </c>
      <c r="AE6" s="7" t="n">
        <v>41.7222953376047</v>
      </c>
      <c r="AF6" s="7" t="n">
        <v>0</v>
      </c>
      <c r="AG6" s="7" t="n">
        <v>0</v>
      </c>
      <c r="AH6" s="7" t="n">
        <v>61.605820395571</v>
      </c>
      <c r="AI6" s="7" t="n">
        <v>1.40731554165686</v>
      </c>
      <c r="AJ6" s="7" t="n">
        <v>0</v>
      </c>
      <c r="AK6" s="7" t="n">
        <v>0.231769274792187</v>
      </c>
      <c r="AL6" s="7" t="n">
        <v>0</v>
      </c>
      <c r="AM6" s="7" t="n">
        <v>2.51267805329971</v>
      </c>
      <c r="AN6" s="7" t="n">
        <v>0</v>
      </c>
      <c r="AO6" s="7" t="n">
        <v>5.53479293886567</v>
      </c>
      <c r="AP6" s="7" t="n">
        <v>23.9104821895201</v>
      </c>
      <c r="AQ6" s="7" t="n">
        <v>7.5947042679688</v>
      </c>
      <c r="AR6" s="7" t="n">
        <v>0</v>
      </c>
      <c r="AS6" s="7" t="n">
        <v>2.77147397009583</v>
      </c>
      <c r="AT6" s="7" t="n">
        <v>0</v>
      </c>
      <c r="AU6" s="7" t="n">
        <v>0</v>
      </c>
      <c r="AV6" s="7" t="n">
        <v>0</v>
      </c>
      <c r="AW6" s="7" t="n">
        <f aca="false">SUM(G6:AV6)</f>
        <v>200</v>
      </c>
      <c r="AX6" s="1" t="n">
        <v>10587282.3104771</v>
      </c>
      <c r="AY6" s="1" t="n">
        <v>35439649.5005302</v>
      </c>
      <c r="AZ6" s="1" t="n">
        <v>43.04881695</v>
      </c>
      <c r="BA6" s="1" t="n">
        <v>9.81084377</v>
      </c>
      <c r="BB6" s="1" t="n">
        <v>356.93451622</v>
      </c>
      <c r="BC6" s="1" t="s">
        <v>496</v>
      </c>
      <c r="BD6" s="1" t="s">
        <v>492</v>
      </c>
      <c r="BE6" s="1" t="s">
        <v>493</v>
      </c>
      <c r="BF6" s="1" t="s">
        <v>488</v>
      </c>
      <c r="BG6" s="1" t="s">
        <v>494</v>
      </c>
      <c r="BH6" s="1" t="s">
        <v>497</v>
      </c>
      <c r="BI6" s="1" t="s">
        <v>502</v>
      </c>
    </row>
    <row r="7" customFormat="false" ht="13.8" hidden="false" customHeight="false" outlineLevel="0" collapsed="false">
      <c r="A7" s="5" t="s">
        <v>65</v>
      </c>
      <c r="B7" s="5" t="str">
        <f aca="false">MID(A7,1,1)</f>
        <v>C</v>
      </c>
      <c r="C7" s="5" t="str">
        <f aca="false">MID(A7,3,1)</f>
        <v>I</v>
      </c>
      <c r="D7" s="5" t="s">
        <v>484</v>
      </c>
      <c r="E7" s="5" t="n">
        <v>14</v>
      </c>
      <c r="F7" s="19" t="s">
        <v>503</v>
      </c>
      <c r="G7" s="7" t="n">
        <v>2.84925728482536</v>
      </c>
      <c r="H7" s="7" t="n">
        <v>0.850311110181799</v>
      </c>
      <c r="I7" s="7" t="n">
        <v>0.651826091885777</v>
      </c>
      <c r="J7" s="7" t="n">
        <v>0.865779195534145</v>
      </c>
      <c r="K7" s="7" t="n">
        <v>0.496003254110038</v>
      </c>
      <c r="L7" s="7" t="n">
        <v>0</v>
      </c>
      <c r="M7" s="7" t="n">
        <v>0.775373087382231</v>
      </c>
      <c r="N7" s="7" t="n">
        <v>12.1706303731802</v>
      </c>
      <c r="O7" s="7" t="n">
        <v>3.86552672594956</v>
      </c>
      <c r="P7" s="7" t="n">
        <v>0</v>
      </c>
      <c r="Q7" s="7" t="n">
        <v>0.609310938544367</v>
      </c>
      <c r="R7" s="7" t="n">
        <v>0.221224059042396</v>
      </c>
      <c r="S7" s="7" t="n">
        <v>0.0604673111237454</v>
      </c>
      <c r="T7" s="7" t="n">
        <v>0</v>
      </c>
      <c r="U7" s="7" t="n">
        <v>0</v>
      </c>
      <c r="V7" s="7" t="n">
        <v>1.11967544072775</v>
      </c>
      <c r="W7" s="7" t="n">
        <v>13.8555732572878</v>
      </c>
      <c r="X7" s="7" t="n">
        <v>2.19974568770609</v>
      </c>
      <c r="Y7" s="7" t="n">
        <v>4.76490535182913</v>
      </c>
      <c r="Z7" s="7" t="n">
        <v>2.75033757285343</v>
      </c>
      <c r="AA7" s="7" t="n">
        <v>0</v>
      </c>
      <c r="AB7" s="7" t="n">
        <v>1.48768680697865</v>
      </c>
      <c r="AC7" s="7" t="n">
        <v>0</v>
      </c>
      <c r="AD7" s="7" t="n">
        <v>0.223849918570255</v>
      </c>
      <c r="AE7" s="7" t="n">
        <v>5.61797856548207</v>
      </c>
      <c r="AF7" s="7" t="n">
        <v>0</v>
      </c>
      <c r="AG7" s="7" t="n">
        <v>0</v>
      </c>
      <c r="AH7" s="7" t="n">
        <v>59.2012593656461</v>
      </c>
      <c r="AI7" s="7" t="n">
        <v>0.747325327184624</v>
      </c>
      <c r="AJ7" s="7" t="n">
        <v>0</v>
      </c>
      <c r="AK7" s="7" t="n">
        <v>0</v>
      </c>
      <c r="AL7" s="7" t="n">
        <v>0</v>
      </c>
      <c r="AM7" s="7" t="n">
        <v>1.02318931701156</v>
      </c>
      <c r="AN7" s="7" t="n">
        <v>0</v>
      </c>
      <c r="AO7" s="7" t="n">
        <v>5.25650973726796</v>
      </c>
      <c r="AP7" s="7" t="n">
        <v>17.3253987291494</v>
      </c>
      <c r="AQ7" s="7" t="n">
        <v>3.52745794530653</v>
      </c>
      <c r="AR7" s="7" t="n">
        <v>0</v>
      </c>
      <c r="AS7" s="7" t="n">
        <v>0.38587209789073</v>
      </c>
      <c r="AT7" s="7" t="n">
        <v>4.15910246808657</v>
      </c>
      <c r="AU7" s="7" t="n">
        <v>0</v>
      </c>
      <c r="AV7" s="7" t="n">
        <v>52.9384229792618</v>
      </c>
      <c r="AW7" s="7" t="n">
        <f aca="false">SUM(G7:AV7)</f>
        <v>200</v>
      </c>
      <c r="AX7" s="1" t="n">
        <v>13275532.3171452</v>
      </c>
      <c r="AY7" s="1" t="n">
        <v>58040043.6122627</v>
      </c>
      <c r="AZ7" s="1" t="n">
        <v>43.04889711</v>
      </c>
      <c r="BA7" s="1" t="n">
        <v>9.81081619</v>
      </c>
      <c r="BB7" s="1" t="n">
        <v>357.99266467</v>
      </c>
      <c r="BC7" s="1" t="s">
        <v>496</v>
      </c>
      <c r="BD7" s="1" t="s">
        <v>492</v>
      </c>
      <c r="BE7" s="1" t="s">
        <v>493</v>
      </c>
      <c r="BF7" s="1" t="s">
        <v>488</v>
      </c>
      <c r="BG7" s="1" t="s">
        <v>494</v>
      </c>
      <c r="BH7" s="1" t="s">
        <v>497</v>
      </c>
      <c r="BI7" s="1" t="s">
        <v>504</v>
      </c>
    </row>
    <row r="8" customFormat="false" ht="13.8" hidden="false" customHeight="false" outlineLevel="0" collapsed="false">
      <c r="A8" s="5" t="s">
        <v>66</v>
      </c>
      <c r="B8" s="5" t="str">
        <f aca="false">MID(A8,1,1)</f>
        <v>C</v>
      </c>
      <c r="C8" s="5" t="str">
        <f aca="false">MID(A8,3,1)</f>
        <v>I</v>
      </c>
      <c r="D8" s="5" t="s">
        <v>484</v>
      </c>
      <c r="E8" s="5" t="n">
        <v>15</v>
      </c>
      <c r="F8" s="19" t="s">
        <v>505</v>
      </c>
      <c r="G8" s="7" t="n">
        <v>5.34467746800086</v>
      </c>
      <c r="H8" s="7" t="n">
        <v>0.45853975286249</v>
      </c>
      <c r="I8" s="7" t="n">
        <v>0.199796009791945</v>
      </c>
      <c r="J8" s="7" t="n">
        <v>0.372844412607269</v>
      </c>
      <c r="K8" s="7" t="n">
        <v>0.076103384226643</v>
      </c>
      <c r="L8" s="7" t="n">
        <v>0</v>
      </c>
      <c r="M8" s="7" t="n">
        <v>0.365791806077651</v>
      </c>
      <c r="N8" s="7" t="n">
        <v>3.44902878281717</v>
      </c>
      <c r="O8" s="7" t="n">
        <v>9.05628704783624</v>
      </c>
      <c r="P8" s="7" t="n">
        <v>0</v>
      </c>
      <c r="Q8" s="7" t="n">
        <v>0.939240393256755</v>
      </c>
      <c r="R8" s="7" t="n">
        <v>0.460264435194908</v>
      </c>
      <c r="S8" s="7" t="n">
        <v>0</v>
      </c>
      <c r="T8" s="7" t="n">
        <v>0</v>
      </c>
      <c r="U8" s="7" t="n">
        <v>0</v>
      </c>
      <c r="V8" s="7" t="n">
        <v>0.864757400919393</v>
      </c>
      <c r="W8" s="7" t="n">
        <v>3.89992509015034</v>
      </c>
      <c r="X8" s="7" t="n">
        <v>3.71961505536784</v>
      </c>
      <c r="Y8" s="7" t="n">
        <v>3.20762853629016</v>
      </c>
      <c r="Z8" s="7" t="n">
        <v>1.78311793089304</v>
      </c>
      <c r="AA8" s="7" t="n">
        <v>8.99091579259097</v>
      </c>
      <c r="AB8" s="7" t="n">
        <v>3.81384739198946</v>
      </c>
      <c r="AC8" s="7" t="n">
        <v>0</v>
      </c>
      <c r="AD8" s="7" t="n">
        <v>0</v>
      </c>
      <c r="AE8" s="7" t="n">
        <v>17.037042654573</v>
      </c>
      <c r="AF8" s="7" t="n">
        <v>0</v>
      </c>
      <c r="AG8" s="7" t="n">
        <v>0</v>
      </c>
      <c r="AH8" s="7" t="n">
        <v>63.368431663006</v>
      </c>
      <c r="AI8" s="7" t="n">
        <v>0.89667108323731</v>
      </c>
      <c r="AJ8" s="7" t="n">
        <v>0</v>
      </c>
      <c r="AK8" s="7" t="n">
        <v>0</v>
      </c>
      <c r="AL8" s="7" t="n">
        <v>0</v>
      </c>
      <c r="AM8" s="7" t="n">
        <v>1.34639196805094</v>
      </c>
      <c r="AN8" s="7" t="n">
        <v>0</v>
      </c>
      <c r="AO8" s="7" t="n">
        <v>12.2884641552396</v>
      </c>
      <c r="AP8" s="7" t="n">
        <v>51.3076445582156</v>
      </c>
      <c r="AQ8" s="7" t="n">
        <v>3.01815396158078</v>
      </c>
      <c r="AR8" s="7" t="n">
        <v>0</v>
      </c>
      <c r="AS8" s="7" t="n">
        <v>3.73481926522366</v>
      </c>
      <c r="AT8" s="7" t="n">
        <v>0</v>
      </c>
      <c r="AU8" s="7" t="n">
        <v>0</v>
      </c>
      <c r="AV8" s="7" t="n">
        <v>0</v>
      </c>
      <c r="AW8" s="7" t="n">
        <f aca="false">SUM(G8:AV8)</f>
        <v>200</v>
      </c>
      <c r="AX8" s="1" t="n">
        <v>10355555.3470061</v>
      </c>
      <c r="AY8" s="1" t="n">
        <v>35641314.1317149</v>
      </c>
      <c r="AZ8" s="1" t="n">
        <v>43.04842879</v>
      </c>
      <c r="BA8" s="1" t="n">
        <v>9.81148188</v>
      </c>
      <c r="BB8" s="1" t="n">
        <v>374.78784688</v>
      </c>
      <c r="BC8" s="1" t="s">
        <v>486</v>
      </c>
      <c r="BD8" s="1" t="s">
        <v>492</v>
      </c>
      <c r="BE8" s="1" t="s">
        <v>493</v>
      </c>
      <c r="BF8" s="1" t="s">
        <v>488</v>
      </c>
      <c r="BG8" s="1" t="s">
        <v>494</v>
      </c>
      <c r="BH8" s="1" t="s">
        <v>497</v>
      </c>
      <c r="BI8" s="1" t="s">
        <v>506</v>
      </c>
    </row>
    <row r="9" customFormat="false" ht="13.8" hidden="false" customHeight="false" outlineLevel="0" collapsed="false">
      <c r="A9" s="5" t="s">
        <v>67</v>
      </c>
      <c r="B9" s="5" t="str">
        <f aca="false">MID(A9,1,1)</f>
        <v>C</v>
      </c>
      <c r="C9" s="5" t="str">
        <f aca="false">MID(A9,3,1)</f>
        <v>I</v>
      </c>
      <c r="D9" s="5" t="s">
        <v>484</v>
      </c>
      <c r="E9" s="5" t="n">
        <v>16</v>
      </c>
      <c r="F9" s="19" t="s">
        <v>507</v>
      </c>
      <c r="G9" s="7" t="n">
        <v>0.289441175482404</v>
      </c>
      <c r="H9" s="7" t="n">
        <v>0</v>
      </c>
      <c r="I9" s="7" t="n">
        <v>0</v>
      </c>
      <c r="J9" s="7" t="n">
        <v>0.179564420412014</v>
      </c>
      <c r="K9" s="7" t="n">
        <v>0.113716044184371</v>
      </c>
      <c r="L9" s="7" t="n">
        <v>0</v>
      </c>
      <c r="M9" s="7" t="n">
        <v>0</v>
      </c>
      <c r="N9" s="7" t="n">
        <v>0.293711381356532</v>
      </c>
      <c r="O9" s="7" t="n">
        <v>5.36250887491516</v>
      </c>
      <c r="P9" s="7" t="n">
        <v>0</v>
      </c>
      <c r="Q9" s="7" t="n">
        <v>0.607663164321293</v>
      </c>
      <c r="R9" s="7" t="n">
        <v>0.0480087260861632</v>
      </c>
      <c r="S9" s="7" t="n">
        <v>0</v>
      </c>
      <c r="T9" s="7" t="n">
        <v>0</v>
      </c>
      <c r="U9" s="7" t="n">
        <v>0.132011023248948</v>
      </c>
      <c r="V9" s="7" t="n">
        <v>0.663073360975815</v>
      </c>
      <c r="W9" s="7" t="n">
        <v>9.3428444525108</v>
      </c>
      <c r="X9" s="7" t="n">
        <v>2.75995236465801</v>
      </c>
      <c r="Y9" s="7" t="n">
        <v>2.16772014427082</v>
      </c>
      <c r="Z9" s="7" t="n">
        <v>1.07396699769718</v>
      </c>
      <c r="AA9" s="7" t="n">
        <v>0</v>
      </c>
      <c r="AB9" s="7" t="n">
        <v>2.93019090859094</v>
      </c>
      <c r="AC9" s="7" t="n">
        <v>0</v>
      </c>
      <c r="AD9" s="7" t="n">
        <v>0.17772245508333</v>
      </c>
      <c r="AE9" s="7" t="n">
        <v>14.0210656939032</v>
      </c>
      <c r="AF9" s="7" t="n">
        <v>0</v>
      </c>
      <c r="AG9" s="7" t="n">
        <v>0</v>
      </c>
      <c r="AH9" s="7" t="n">
        <v>77.6722023829433</v>
      </c>
      <c r="AI9" s="7" t="n">
        <v>0.357792624491257</v>
      </c>
      <c r="AJ9" s="7" t="n">
        <v>0</v>
      </c>
      <c r="AK9" s="7" t="n">
        <v>0.210333049344806</v>
      </c>
      <c r="AL9" s="7" t="n">
        <v>0</v>
      </c>
      <c r="AM9" s="7" t="n">
        <v>1.1192067959404</v>
      </c>
      <c r="AN9" s="7" t="n">
        <v>0</v>
      </c>
      <c r="AO9" s="7" t="n">
        <v>4.60598403114762</v>
      </c>
      <c r="AP9" s="7" t="n">
        <v>16.2462449921009</v>
      </c>
      <c r="AQ9" s="7" t="n">
        <v>6.09033937778798</v>
      </c>
      <c r="AR9" s="7" t="n">
        <v>0</v>
      </c>
      <c r="AS9" s="7" t="n">
        <v>1.16558394251865</v>
      </c>
      <c r="AT9" s="7" t="n">
        <v>8.0632483780198</v>
      </c>
      <c r="AU9" s="7" t="n">
        <v>0</v>
      </c>
      <c r="AV9" s="7" t="n">
        <v>44.3059032380083</v>
      </c>
      <c r="AW9" s="7" t="n">
        <f aca="false">SUM(G9:AV9)</f>
        <v>200</v>
      </c>
      <c r="AX9" s="1" t="n">
        <v>7230895.76970013</v>
      </c>
      <c r="AY9" s="1" t="n">
        <v>47128087.0617954</v>
      </c>
      <c r="AZ9" s="1" t="n">
        <v>43.04845331</v>
      </c>
      <c r="BA9" s="1" t="n">
        <v>9.81143654</v>
      </c>
      <c r="BB9" s="1" t="n">
        <v>374.09389195</v>
      </c>
      <c r="BC9" s="1" t="s">
        <v>486</v>
      </c>
      <c r="BD9" s="1" t="s">
        <v>493</v>
      </c>
      <c r="BE9" s="1" t="s">
        <v>493</v>
      </c>
      <c r="BF9" s="1" t="s">
        <v>488</v>
      </c>
      <c r="BG9" s="1" t="s">
        <v>494</v>
      </c>
      <c r="BH9" s="1" t="s">
        <v>497</v>
      </c>
      <c r="BI9" s="1" t="s">
        <v>508</v>
      </c>
    </row>
    <row r="10" customFormat="false" ht="13.8" hidden="false" customHeight="false" outlineLevel="0" collapsed="false">
      <c r="A10" s="5" t="s">
        <v>68</v>
      </c>
      <c r="B10" s="5" t="str">
        <f aca="false">MID(A10,1,1)</f>
        <v>C</v>
      </c>
      <c r="C10" s="5" t="str">
        <f aca="false">MID(A10,3,1)</f>
        <v>I</v>
      </c>
      <c r="D10" s="5" t="s">
        <v>484</v>
      </c>
      <c r="E10" s="5" t="n">
        <v>17</v>
      </c>
      <c r="F10" s="19" t="s">
        <v>509</v>
      </c>
      <c r="G10" s="7" t="n">
        <v>10.9369976693909</v>
      </c>
      <c r="H10" s="7" t="n">
        <v>1.69836277359789</v>
      </c>
      <c r="I10" s="7" t="n">
        <v>0.763268548456994</v>
      </c>
      <c r="J10" s="7" t="n">
        <v>5.73685250103608</v>
      </c>
      <c r="K10" s="7" t="n">
        <v>0.159972659929708</v>
      </c>
      <c r="L10" s="7" t="n">
        <v>0.274601570263011</v>
      </c>
      <c r="M10" s="7" t="n">
        <v>2.56304965076342</v>
      </c>
      <c r="N10" s="7" t="n">
        <v>19.157973522236</v>
      </c>
      <c r="O10" s="7" t="n">
        <v>0.592746550580638</v>
      </c>
      <c r="P10" s="7" t="n">
        <v>0</v>
      </c>
      <c r="Q10" s="7" t="n">
        <v>7.06989198642979</v>
      </c>
      <c r="R10" s="7" t="n">
        <v>1.79735064450898</v>
      </c>
      <c r="S10" s="7" t="n">
        <v>1.85281173200319</v>
      </c>
      <c r="T10" s="7" t="n">
        <v>0</v>
      </c>
      <c r="U10" s="7" t="n">
        <v>0.0274813679590309</v>
      </c>
      <c r="V10" s="7" t="n">
        <v>0.812390811806377</v>
      </c>
      <c r="W10" s="7" t="n">
        <v>2.25591722958917</v>
      </c>
      <c r="X10" s="7" t="n">
        <v>2.78993794709232</v>
      </c>
      <c r="Y10" s="7" t="n">
        <v>1.4714717261685</v>
      </c>
      <c r="Z10" s="7" t="n">
        <v>0.681217589974489</v>
      </c>
      <c r="AA10" s="7" t="n">
        <v>7.35902472615716</v>
      </c>
      <c r="AB10" s="7" t="n">
        <v>15.8426968245477</v>
      </c>
      <c r="AC10" s="7" t="n">
        <v>0</v>
      </c>
      <c r="AD10" s="7" t="n">
        <v>0.122671888993816</v>
      </c>
      <c r="AE10" s="7" t="n">
        <v>24.1872376838882</v>
      </c>
      <c r="AF10" s="7" t="n">
        <v>0</v>
      </c>
      <c r="AG10" s="7" t="n">
        <v>0</v>
      </c>
      <c r="AH10" s="7" t="n">
        <v>35.3357809771168</v>
      </c>
      <c r="AI10" s="7" t="n">
        <v>0.427382694056917</v>
      </c>
      <c r="AJ10" s="7" t="n">
        <v>0</v>
      </c>
      <c r="AK10" s="7" t="n">
        <v>0.0966769989900522</v>
      </c>
      <c r="AL10" s="7" t="n">
        <v>0</v>
      </c>
      <c r="AM10" s="7" t="n">
        <v>0.698903566824917</v>
      </c>
      <c r="AN10" s="7" t="n">
        <v>0</v>
      </c>
      <c r="AO10" s="7" t="n">
        <v>5.07282643126318</v>
      </c>
      <c r="AP10" s="7" t="n">
        <v>10.3228719600296</v>
      </c>
      <c r="AQ10" s="7" t="n">
        <v>2.44539725794023</v>
      </c>
      <c r="AR10" s="7" t="n">
        <v>0</v>
      </c>
      <c r="AS10" s="7" t="n">
        <v>0.529847039479626</v>
      </c>
      <c r="AT10" s="7" t="n">
        <v>5.53765875420873</v>
      </c>
      <c r="AU10" s="7" t="n">
        <v>0</v>
      </c>
      <c r="AV10" s="7" t="n">
        <v>31.3787267147166</v>
      </c>
      <c r="AW10" s="7" t="n">
        <f aca="false">SUM(G10:AV10)</f>
        <v>200</v>
      </c>
      <c r="AX10" s="1" t="n">
        <v>130913254.68846</v>
      </c>
      <c r="AY10" s="1" t="n">
        <v>326616484.19142</v>
      </c>
      <c r="AZ10" s="1" t="n">
        <v>43.04848427</v>
      </c>
      <c r="BA10" s="1" t="n">
        <v>9.81166525</v>
      </c>
      <c r="BB10" s="1" t="n">
        <v>377.33930497</v>
      </c>
      <c r="BC10" s="1" t="s">
        <v>486</v>
      </c>
      <c r="BD10" s="1" t="s">
        <v>493</v>
      </c>
      <c r="BE10" s="1" t="s">
        <v>493</v>
      </c>
      <c r="BF10" s="1" t="s">
        <v>488</v>
      </c>
      <c r="BG10" s="1" t="s">
        <v>489</v>
      </c>
      <c r="BH10" s="1" t="s">
        <v>510</v>
      </c>
    </row>
    <row r="11" customFormat="false" ht="13.8" hidden="false" customHeight="false" outlineLevel="0" collapsed="false">
      <c r="A11" s="5" t="s">
        <v>69</v>
      </c>
      <c r="B11" s="5" t="str">
        <f aca="false">MID(A11,1,1)</f>
        <v>C</v>
      </c>
      <c r="C11" s="5" t="str">
        <f aca="false">MID(A11,3,1)</f>
        <v>I</v>
      </c>
      <c r="D11" s="5" t="s">
        <v>484</v>
      </c>
      <c r="E11" s="5" t="n">
        <v>18</v>
      </c>
      <c r="F11" s="19" t="s">
        <v>511</v>
      </c>
      <c r="G11" s="7" t="n">
        <v>5.19007392642696</v>
      </c>
      <c r="H11" s="7" t="n">
        <v>1.73598506877173</v>
      </c>
      <c r="I11" s="7" t="n">
        <v>0.44097947132339</v>
      </c>
      <c r="J11" s="7" t="n">
        <v>2.43800207327728</v>
      </c>
      <c r="K11" s="7" t="n">
        <v>0.0931842670664912</v>
      </c>
      <c r="L11" s="7" t="n">
        <v>0.0981233350883881</v>
      </c>
      <c r="M11" s="7" t="n">
        <v>1.12497501297325</v>
      </c>
      <c r="N11" s="7" t="n">
        <v>15.8612160381783</v>
      </c>
      <c r="O11" s="7" t="n">
        <v>2.45447304664441</v>
      </c>
      <c r="P11" s="7" t="n">
        <v>0</v>
      </c>
      <c r="Q11" s="7" t="n">
        <v>2.41106078609002</v>
      </c>
      <c r="R11" s="7" t="n">
        <v>0.697649187455124</v>
      </c>
      <c r="S11" s="7" t="n">
        <v>0.107044890930322</v>
      </c>
      <c r="T11" s="7" t="n">
        <v>1.56453133439766</v>
      </c>
      <c r="U11" s="7" t="n">
        <v>0</v>
      </c>
      <c r="V11" s="7" t="n">
        <v>1.13181019980142</v>
      </c>
      <c r="W11" s="7" t="n">
        <v>5.97984569213545</v>
      </c>
      <c r="X11" s="7" t="n">
        <v>4.67857539159318</v>
      </c>
      <c r="Y11" s="7" t="n">
        <v>2.96064872322646</v>
      </c>
      <c r="Z11" s="7" t="n">
        <v>1.32249282461933</v>
      </c>
      <c r="AA11" s="7" t="n">
        <v>2.78926607775333</v>
      </c>
      <c r="AB11" s="7" t="n">
        <v>1.50367407036102</v>
      </c>
      <c r="AC11" s="7" t="n">
        <v>0</v>
      </c>
      <c r="AD11" s="7" t="n">
        <v>0.206333695956504</v>
      </c>
      <c r="AE11" s="7" t="n">
        <v>43.4101323661515</v>
      </c>
      <c r="AF11" s="7" t="n">
        <v>0</v>
      </c>
      <c r="AG11" s="7" t="n">
        <v>0</v>
      </c>
      <c r="AH11" s="7" t="n">
        <v>54.0014964344252</v>
      </c>
      <c r="AI11" s="7" t="n">
        <v>3.0533987767059</v>
      </c>
      <c r="AJ11" s="7" t="n">
        <v>0</v>
      </c>
      <c r="AK11" s="7" t="n">
        <v>0.22725992031432</v>
      </c>
      <c r="AL11" s="7" t="n">
        <v>0</v>
      </c>
      <c r="AM11" s="7" t="n">
        <v>1.90189842216648</v>
      </c>
      <c r="AN11" s="7" t="n">
        <v>0</v>
      </c>
      <c r="AO11" s="7" t="n">
        <v>6.97298676887421</v>
      </c>
      <c r="AP11" s="7" t="n">
        <v>29.1097822325454</v>
      </c>
      <c r="AQ11" s="7" t="n">
        <v>4.57662469146033</v>
      </c>
      <c r="AR11" s="7" t="n">
        <v>0</v>
      </c>
      <c r="AS11" s="7" t="n">
        <v>1.95647527328656</v>
      </c>
      <c r="AT11" s="7" t="n">
        <v>0</v>
      </c>
      <c r="AU11" s="7" t="n">
        <v>0</v>
      </c>
      <c r="AV11" s="7" t="n">
        <v>0</v>
      </c>
      <c r="AW11" s="7" t="n">
        <f aca="false">SUM(G11:AV11)</f>
        <v>200</v>
      </c>
      <c r="AX11" s="1" t="n">
        <v>19995677.3168044</v>
      </c>
      <c r="AY11" s="1" t="n">
        <v>55917386.6504839</v>
      </c>
      <c r="AZ11" s="1" t="n">
        <v>43.04867777</v>
      </c>
      <c r="BA11" s="1" t="n">
        <v>9.8118058</v>
      </c>
      <c r="BB11" s="1" t="n">
        <v>384.3386053</v>
      </c>
      <c r="BC11" s="1" t="s">
        <v>486</v>
      </c>
      <c r="BD11" s="1" t="s">
        <v>492</v>
      </c>
      <c r="BE11" s="1" t="s">
        <v>493</v>
      </c>
      <c r="BF11" s="1" t="s">
        <v>488</v>
      </c>
      <c r="BG11" s="1" t="s">
        <v>494</v>
      </c>
      <c r="BH11" s="1" t="s">
        <v>512</v>
      </c>
    </row>
    <row r="12" customFormat="false" ht="13.8" hidden="false" customHeight="false" outlineLevel="0" collapsed="false">
      <c r="A12" s="5" t="s">
        <v>70</v>
      </c>
      <c r="B12" s="5" t="str">
        <f aca="false">MID(A12,1,1)</f>
        <v>C</v>
      </c>
      <c r="C12" s="5" t="str">
        <f aca="false">MID(A12,3,1)</f>
        <v>I</v>
      </c>
      <c r="D12" s="5" t="s">
        <v>484</v>
      </c>
      <c r="E12" s="5" t="n">
        <v>19</v>
      </c>
      <c r="F12" s="19" t="s">
        <v>513</v>
      </c>
      <c r="G12" s="7" t="n">
        <v>1.64521631127846</v>
      </c>
      <c r="H12" s="7" t="n">
        <v>0.628595512050152</v>
      </c>
      <c r="I12" s="7" t="n">
        <v>0.229948705399496</v>
      </c>
      <c r="J12" s="7" t="n">
        <v>0.470890727374569</v>
      </c>
      <c r="K12" s="7" t="n">
        <v>0.087800237170919</v>
      </c>
      <c r="L12" s="7" t="n">
        <v>0</v>
      </c>
      <c r="M12" s="7" t="n">
        <v>0.179578630729917</v>
      </c>
      <c r="N12" s="7" t="n">
        <v>7.7841106339385</v>
      </c>
      <c r="O12" s="7" t="n">
        <v>0</v>
      </c>
      <c r="P12" s="7" t="n">
        <v>0</v>
      </c>
      <c r="Q12" s="7" t="n">
        <v>0.112619500523717</v>
      </c>
      <c r="R12" s="7" t="n">
        <v>0.0308165623493542</v>
      </c>
      <c r="S12" s="7" t="n">
        <v>0.0762369153145326</v>
      </c>
      <c r="T12" s="7" t="n">
        <v>0</v>
      </c>
      <c r="U12" s="7" t="n">
        <v>0.0688088810248652</v>
      </c>
      <c r="V12" s="7" t="n">
        <v>0.645207541332149</v>
      </c>
      <c r="W12" s="7" t="n">
        <v>11.3148985361761</v>
      </c>
      <c r="X12" s="7" t="n">
        <v>2.61966002304749</v>
      </c>
      <c r="Y12" s="7" t="n">
        <v>4.77064201268542</v>
      </c>
      <c r="Z12" s="7" t="n">
        <v>2.50851006594304</v>
      </c>
      <c r="AA12" s="7" t="n">
        <v>0</v>
      </c>
      <c r="AB12" s="7" t="n">
        <v>0.103451186920204</v>
      </c>
      <c r="AC12" s="7" t="n">
        <v>0</v>
      </c>
      <c r="AD12" s="7" t="n">
        <v>0.450190391025906</v>
      </c>
      <c r="AE12" s="7" t="n">
        <v>67.2199252421053</v>
      </c>
      <c r="AF12" s="7" t="n">
        <v>0</v>
      </c>
      <c r="AG12" s="7" t="n">
        <v>0</v>
      </c>
      <c r="AH12" s="7" t="n">
        <v>57.0448380900499</v>
      </c>
      <c r="AI12" s="7" t="n">
        <v>0.735537949747282</v>
      </c>
      <c r="AJ12" s="7" t="n">
        <v>0</v>
      </c>
      <c r="AK12" s="7" t="n">
        <v>0.464323565206364</v>
      </c>
      <c r="AL12" s="7" t="n">
        <v>0</v>
      </c>
      <c r="AM12" s="7" t="n">
        <v>1.57031693592946</v>
      </c>
      <c r="AN12" s="7" t="n">
        <v>0</v>
      </c>
      <c r="AO12" s="7" t="n">
        <v>4.07579217877979</v>
      </c>
      <c r="AP12" s="7" t="n">
        <v>12.0464173793081</v>
      </c>
      <c r="AQ12" s="7" t="n">
        <v>20.3944496376444</v>
      </c>
      <c r="AR12" s="7" t="n">
        <v>0</v>
      </c>
      <c r="AS12" s="7" t="n">
        <v>0.724649114257089</v>
      </c>
      <c r="AT12" s="7" t="n">
        <v>1.9965675326876</v>
      </c>
      <c r="AU12" s="7" t="n">
        <v>0</v>
      </c>
      <c r="AV12" s="7" t="n">
        <v>0</v>
      </c>
      <c r="AW12" s="7" t="n">
        <f aca="false">SUM(G12:AV12)</f>
        <v>200</v>
      </c>
      <c r="AX12" s="1" t="n">
        <v>15266316.9126337</v>
      </c>
      <c r="AY12" s="1" t="n">
        <v>112367369.011976</v>
      </c>
      <c r="AZ12" s="1" t="n">
        <v>43.04880375</v>
      </c>
      <c r="BA12" s="1" t="n">
        <v>9.81230655</v>
      </c>
      <c r="BB12" s="1" t="n">
        <v>391.72697792</v>
      </c>
      <c r="BC12" s="1" t="s">
        <v>486</v>
      </c>
      <c r="BD12" s="1" t="s">
        <v>492</v>
      </c>
      <c r="BE12" s="1" t="s">
        <v>493</v>
      </c>
      <c r="BF12" s="1" t="s">
        <v>488</v>
      </c>
      <c r="BG12" s="1" t="s">
        <v>494</v>
      </c>
      <c r="BH12" s="1" t="s">
        <v>497</v>
      </c>
      <c r="BI12" s="1" t="s">
        <v>514</v>
      </c>
    </row>
    <row r="13" customFormat="false" ht="13.8" hidden="false" customHeight="false" outlineLevel="0" collapsed="false">
      <c r="A13" s="5" t="s">
        <v>71</v>
      </c>
      <c r="B13" s="5" t="str">
        <f aca="false">MID(A13,1,1)</f>
        <v>C</v>
      </c>
      <c r="C13" s="5" t="str">
        <f aca="false">MID(A13,3,1)</f>
        <v>I</v>
      </c>
      <c r="D13" s="5" t="s">
        <v>484</v>
      </c>
      <c r="E13" s="5" t="n">
        <v>2</v>
      </c>
      <c r="F13" s="19" t="s">
        <v>515</v>
      </c>
      <c r="G13" s="7" t="n">
        <v>0.0577384174855313</v>
      </c>
      <c r="H13" s="7" t="n">
        <v>0</v>
      </c>
      <c r="I13" s="7" t="n">
        <v>0</v>
      </c>
      <c r="J13" s="7" t="n">
        <v>0</v>
      </c>
      <c r="K13" s="7" t="n">
        <v>0.0469232198600198</v>
      </c>
      <c r="L13" s="7" t="n">
        <v>0.0499987525028867</v>
      </c>
      <c r="M13" s="7" t="n">
        <v>0.420708238255733</v>
      </c>
      <c r="N13" s="7" t="n">
        <v>0.151078535140317</v>
      </c>
      <c r="O13" s="7" t="n">
        <v>0</v>
      </c>
      <c r="P13" s="7" t="n">
        <v>0</v>
      </c>
      <c r="Q13" s="7" t="n">
        <v>0.308383040030037</v>
      </c>
      <c r="R13" s="7" t="n">
        <v>0.00295809392109151</v>
      </c>
      <c r="S13" s="7" t="n">
        <v>0.0180662922947417</v>
      </c>
      <c r="T13" s="7" t="n">
        <v>0.461838467212433</v>
      </c>
      <c r="U13" s="7" t="n">
        <v>4.54440754257998</v>
      </c>
      <c r="V13" s="7" t="n">
        <v>0.461641784777843</v>
      </c>
      <c r="W13" s="7" t="n">
        <v>2.1668459365051</v>
      </c>
      <c r="X13" s="7" t="n">
        <v>2.04377409103873</v>
      </c>
      <c r="Y13" s="7" t="n">
        <v>7.1320815723856</v>
      </c>
      <c r="Z13" s="7" t="n">
        <v>5.42120087972676</v>
      </c>
      <c r="AA13" s="7" t="n">
        <v>0</v>
      </c>
      <c r="AB13" s="7" t="n">
        <v>0.841986349510116</v>
      </c>
      <c r="AC13" s="7" t="n">
        <v>0</v>
      </c>
      <c r="AD13" s="7" t="n">
        <v>0.466437020222667</v>
      </c>
      <c r="AE13" s="7" t="n">
        <v>31.8513630770012</v>
      </c>
      <c r="AF13" s="7" t="n">
        <v>0</v>
      </c>
      <c r="AG13" s="7" t="n">
        <v>0</v>
      </c>
      <c r="AH13" s="7" t="n">
        <v>78.599430876911</v>
      </c>
      <c r="AI13" s="7" t="n">
        <v>0</v>
      </c>
      <c r="AJ13" s="7" t="n">
        <v>0</v>
      </c>
      <c r="AK13" s="7" t="n">
        <v>0.873113871201784</v>
      </c>
      <c r="AL13" s="7" t="n">
        <v>0</v>
      </c>
      <c r="AM13" s="7" t="n">
        <v>1.54658022428647</v>
      </c>
      <c r="AN13" s="7" t="n">
        <v>0</v>
      </c>
      <c r="AO13" s="7" t="n">
        <v>5.54610603284212</v>
      </c>
      <c r="AP13" s="7" t="n">
        <v>21.4321803217161</v>
      </c>
      <c r="AQ13" s="7" t="n">
        <v>18.1778685970936</v>
      </c>
      <c r="AR13" s="7" t="n">
        <v>0</v>
      </c>
      <c r="AS13" s="7" t="n">
        <v>2.50117111728165</v>
      </c>
      <c r="AT13" s="7" t="n">
        <v>3.84067005156599</v>
      </c>
      <c r="AU13" s="7" t="n">
        <v>0</v>
      </c>
      <c r="AV13" s="7" t="n">
        <v>11.0354475966506</v>
      </c>
      <c r="AW13" s="7" t="n">
        <f aca="false">SUM(G13:AV13)</f>
        <v>200</v>
      </c>
      <c r="AX13" s="1" t="n">
        <v>8690933.44064409</v>
      </c>
      <c r="AY13" s="1" t="n">
        <v>63085388.6196218</v>
      </c>
      <c r="AZ13" s="1" t="n">
        <v>43.04793169</v>
      </c>
      <c r="BA13" s="1" t="n">
        <v>9.81172576</v>
      </c>
      <c r="BB13" s="1" t="n">
        <v>357.65798522</v>
      </c>
      <c r="BC13" s="1" t="s">
        <v>486</v>
      </c>
      <c r="BD13" s="1" t="s">
        <v>492</v>
      </c>
      <c r="BE13" s="1" t="s">
        <v>493</v>
      </c>
      <c r="BF13" s="1" t="s">
        <v>488</v>
      </c>
      <c r="BG13" s="1" t="s">
        <v>494</v>
      </c>
      <c r="BH13" s="1" t="s">
        <v>497</v>
      </c>
      <c r="BI13" s="1" t="s">
        <v>516</v>
      </c>
    </row>
    <row r="14" customFormat="false" ht="13.8" hidden="false" customHeight="false" outlineLevel="0" collapsed="false">
      <c r="A14" s="5" t="s">
        <v>72</v>
      </c>
      <c r="B14" s="5" t="str">
        <f aca="false">MID(A14,1,1)</f>
        <v>C</v>
      </c>
      <c r="C14" s="5" t="str">
        <f aca="false">MID(A14,3,1)</f>
        <v>I</v>
      </c>
      <c r="D14" s="5" t="s">
        <v>484</v>
      </c>
      <c r="E14" s="5" t="n">
        <v>20</v>
      </c>
      <c r="F14" s="19" t="s">
        <v>517</v>
      </c>
      <c r="G14" s="7" t="n">
        <v>7.14809659488814</v>
      </c>
      <c r="H14" s="7" t="n">
        <v>0.0773138140613198</v>
      </c>
      <c r="I14" s="7" t="n">
        <v>0.0918602043539033</v>
      </c>
      <c r="J14" s="7" t="n">
        <v>0.0840921895920331</v>
      </c>
      <c r="K14" s="7" t="n">
        <v>0.0486997987667017</v>
      </c>
      <c r="L14" s="7" t="n">
        <v>0</v>
      </c>
      <c r="M14" s="7" t="n">
        <v>0.496713410758002</v>
      </c>
      <c r="N14" s="7" t="n">
        <v>1.02045406385985</v>
      </c>
      <c r="O14" s="7" t="n">
        <v>0</v>
      </c>
      <c r="P14" s="7" t="n">
        <v>0</v>
      </c>
      <c r="Q14" s="7" t="n">
        <v>0.111902004675251</v>
      </c>
      <c r="R14" s="7" t="n">
        <v>0.0712597382705282</v>
      </c>
      <c r="S14" s="7" t="n">
        <v>0</v>
      </c>
      <c r="T14" s="7" t="n">
        <v>0</v>
      </c>
      <c r="U14" s="7" t="n">
        <v>0.179263772598265</v>
      </c>
      <c r="V14" s="7" t="n">
        <v>0.490682737796464</v>
      </c>
      <c r="W14" s="7" t="n">
        <v>11.6110844514951</v>
      </c>
      <c r="X14" s="7" t="n">
        <v>2.04684759364201</v>
      </c>
      <c r="Y14" s="7" t="n">
        <v>7.8302740213358</v>
      </c>
      <c r="Z14" s="7" t="n">
        <v>3.78585804224599</v>
      </c>
      <c r="AA14" s="7" t="n">
        <v>0</v>
      </c>
      <c r="AB14" s="7" t="n">
        <v>0.571061463338118</v>
      </c>
      <c r="AC14" s="7" t="n">
        <v>0</v>
      </c>
      <c r="AD14" s="7" t="n">
        <v>0.646275168472376</v>
      </c>
      <c r="AE14" s="7" t="n">
        <v>61.0846073954235</v>
      </c>
      <c r="AF14" s="7" t="n">
        <v>0</v>
      </c>
      <c r="AG14" s="7" t="n">
        <v>0</v>
      </c>
      <c r="AH14" s="7" t="n">
        <v>71.9255961808131</v>
      </c>
      <c r="AI14" s="7" t="n">
        <v>0.973979453375941</v>
      </c>
      <c r="AJ14" s="7" t="n">
        <v>0</v>
      </c>
      <c r="AK14" s="7" t="n">
        <v>0.429007373509841</v>
      </c>
      <c r="AL14" s="7" t="n">
        <v>0</v>
      </c>
      <c r="AM14" s="7" t="n">
        <v>1.95575044349799</v>
      </c>
      <c r="AN14" s="7" t="n">
        <v>0</v>
      </c>
      <c r="AO14" s="7" t="n">
        <v>4.2069974235782</v>
      </c>
      <c r="AP14" s="7" t="n">
        <v>4.49407399885577</v>
      </c>
      <c r="AQ14" s="7" t="n">
        <v>7.31292754846615</v>
      </c>
      <c r="AR14" s="7" t="n">
        <v>0</v>
      </c>
      <c r="AS14" s="7" t="n">
        <v>1.43060745108223</v>
      </c>
      <c r="AT14" s="7" t="n">
        <v>5.56999104579268</v>
      </c>
      <c r="AU14" s="7" t="n">
        <v>0</v>
      </c>
      <c r="AV14" s="7" t="n">
        <v>4.30472261545483</v>
      </c>
      <c r="AW14" s="7" t="n">
        <f aca="false">SUM(G14:AV14)</f>
        <v>200</v>
      </c>
      <c r="AX14" s="1" t="n">
        <v>5152850.00735833</v>
      </c>
      <c r="AY14" s="1" t="n">
        <v>55222580.1372117</v>
      </c>
      <c r="AZ14" s="1" t="n">
        <v>43.04884964</v>
      </c>
      <c r="BA14" s="1" t="n">
        <v>9.81228806</v>
      </c>
      <c r="BB14" s="1" t="n">
        <v>392.74390245</v>
      </c>
      <c r="BC14" s="1" t="s">
        <v>486</v>
      </c>
      <c r="BD14" s="1" t="s">
        <v>493</v>
      </c>
      <c r="BE14" s="1" t="s">
        <v>493</v>
      </c>
      <c r="BF14" s="1" t="s">
        <v>488</v>
      </c>
      <c r="BG14" s="1" t="s">
        <v>494</v>
      </c>
      <c r="BH14" s="1" t="s">
        <v>512</v>
      </c>
      <c r="BI14" s="1" t="s">
        <v>518</v>
      </c>
    </row>
    <row r="15" customFormat="false" ht="13.8" hidden="false" customHeight="false" outlineLevel="0" collapsed="false">
      <c r="A15" s="5" t="s">
        <v>73</v>
      </c>
      <c r="B15" s="5" t="str">
        <f aca="false">MID(A15,1,1)</f>
        <v>C</v>
      </c>
      <c r="C15" s="5" t="str">
        <f aca="false">MID(A15,3,1)</f>
        <v>I</v>
      </c>
      <c r="D15" s="5" t="s">
        <v>484</v>
      </c>
      <c r="E15" s="5" t="n">
        <v>21</v>
      </c>
      <c r="F15" s="19" t="s">
        <v>519</v>
      </c>
      <c r="G15" s="7" t="n">
        <v>4.45722450002736</v>
      </c>
      <c r="H15" s="7" t="n">
        <v>1.34236075549445</v>
      </c>
      <c r="I15" s="7" t="n">
        <v>0.461445199904309</v>
      </c>
      <c r="J15" s="7" t="n">
        <v>1.71300068433795</v>
      </c>
      <c r="K15" s="7" t="n">
        <v>0.101125578172045</v>
      </c>
      <c r="L15" s="7" t="n">
        <v>0.0742214394642711</v>
      </c>
      <c r="M15" s="7" t="n">
        <v>0.87190224379311</v>
      </c>
      <c r="N15" s="7" t="n">
        <v>12.5861814821955</v>
      </c>
      <c r="O15" s="7" t="n">
        <v>22.113395274703</v>
      </c>
      <c r="P15" s="7" t="n">
        <v>0</v>
      </c>
      <c r="Q15" s="7" t="n">
        <v>2.40712832438836</v>
      </c>
      <c r="R15" s="7" t="n">
        <v>0.687301150122248</v>
      </c>
      <c r="S15" s="7" t="n">
        <v>0.536137127320382</v>
      </c>
      <c r="T15" s="7" t="n">
        <v>0</v>
      </c>
      <c r="U15" s="7" t="n">
        <v>0</v>
      </c>
      <c r="V15" s="7" t="n">
        <v>1.1850594388844</v>
      </c>
      <c r="W15" s="7" t="n">
        <v>2.62382253151362</v>
      </c>
      <c r="X15" s="7" t="n">
        <v>5.0005489239368</v>
      </c>
      <c r="Y15" s="7" t="n">
        <v>5.81230730950883</v>
      </c>
      <c r="Z15" s="7" t="n">
        <v>3.44151733511921</v>
      </c>
      <c r="AA15" s="7" t="n">
        <v>3.5768391008444</v>
      </c>
      <c r="AB15" s="7" t="n">
        <v>1.77154391110886</v>
      </c>
      <c r="AC15" s="7" t="n">
        <v>0</v>
      </c>
      <c r="AD15" s="7" t="n">
        <v>0.171033606591639</v>
      </c>
      <c r="AE15" s="7" t="n">
        <v>64.7219866873374</v>
      </c>
      <c r="AF15" s="7" t="n">
        <v>0</v>
      </c>
      <c r="AG15" s="7" t="n">
        <v>0</v>
      </c>
      <c r="AH15" s="7" t="n">
        <v>43.7761687238105</v>
      </c>
      <c r="AI15" s="7" t="n">
        <v>0.965146781342335</v>
      </c>
      <c r="AJ15" s="7" t="n">
        <v>0</v>
      </c>
      <c r="AK15" s="7" t="n">
        <v>0</v>
      </c>
      <c r="AL15" s="7" t="n">
        <v>0</v>
      </c>
      <c r="AM15" s="7" t="n">
        <v>1.82533248416626</v>
      </c>
      <c r="AN15" s="7" t="n">
        <v>0</v>
      </c>
      <c r="AO15" s="7" t="n">
        <v>4.35106220444184</v>
      </c>
      <c r="AP15" s="7" t="n">
        <v>10.4339957871735</v>
      </c>
      <c r="AQ15" s="7" t="n">
        <v>2.67174588390846</v>
      </c>
      <c r="AR15" s="7" t="n">
        <v>0</v>
      </c>
      <c r="AS15" s="7" t="n">
        <v>0.320465530388891</v>
      </c>
      <c r="AT15" s="7" t="n">
        <v>0</v>
      </c>
      <c r="AU15" s="7" t="n">
        <v>0</v>
      </c>
      <c r="AV15" s="7" t="n">
        <v>0</v>
      </c>
      <c r="AW15" s="7" t="n">
        <f aca="false">SUM(G15:AV15)</f>
        <v>200</v>
      </c>
      <c r="AX15" s="1" t="n">
        <v>38825169.4066695</v>
      </c>
      <c r="AY15" s="1" t="n">
        <v>101952472.459522</v>
      </c>
      <c r="AZ15" s="1" t="n">
        <v>43.04895679</v>
      </c>
      <c r="BA15" s="1" t="n">
        <v>9.81235525</v>
      </c>
      <c r="BB15" s="1" t="n">
        <v>397.36923105</v>
      </c>
      <c r="BC15" s="1" t="s">
        <v>486</v>
      </c>
      <c r="BD15" s="1" t="s">
        <v>493</v>
      </c>
      <c r="BE15" s="1" t="s">
        <v>493</v>
      </c>
      <c r="BF15" s="1" t="s">
        <v>488</v>
      </c>
      <c r="BG15" s="1" t="s">
        <v>489</v>
      </c>
      <c r="BH15" s="1" t="s">
        <v>497</v>
      </c>
      <c r="BI15" s="1" t="s">
        <v>520</v>
      </c>
    </row>
    <row r="16" customFormat="false" ht="13.8" hidden="false" customHeight="false" outlineLevel="0" collapsed="false">
      <c r="A16" s="5" t="s">
        <v>74</v>
      </c>
      <c r="B16" s="5" t="str">
        <f aca="false">MID(A16,1,1)</f>
        <v>C</v>
      </c>
      <c r="C16" s="5" t="str">
        <f aca="false">MID(A16,3,1)</f>
        <v>I</v>
      </c>
      <c r="D16" s="5" t="s">
        <v>484</v>
      </c>
      <c r="E16" s="5" t="n">
        <v>22</v>
      </c>
      <c r="F16" s="19" t="s">
        <v>521</v>
      </c>
      <c r="G16" s="7" t="n">
        <v>8.69594816810846</v>
      </c>
      <c r="H16" s="7" t="n">
        <v>0.915296928924408</v>
      </c>
      <c r="I16" s="7" t="n">
        <v>0.3147329422895</v>
      </c>
      <c r="J16" s="7" t="n">
        <v>0.539746919518415</v>
      </c>
      <c r="K16" s="7" t="n">
        <v>0.104080465579073</v>
      </c>
      <c r="L16" s="7" t="n">
        <v>0</v>
      </c>
      <c r="M16" s="7" t="n">
        <v>0</v>
      </c>
      <c r="N16" s="7" t="n">
        <v>8.22063707170582</v>
      </c>
      <c r="O16" s="7" t="n">
        <v>0</v>
      </c>
      <c r="P16" s="7" t="n">
        <v>0</v>
      </c>
      <c r="Q16" s="7" t="n">
        <v>0.210744371913736</v>
      </c>
      <c r="R16" s="7" t="n">
        <v>0.262109875128734</v>
      </c>
      <c r="S16" s="7" t="n">
        <v>0</v>
      </c>
      <c r="T16" s="7" t="n">
        <v>0</v>
      </c>
      <c r="U16" s="7" t="n">
        <v>0</v>
      </c>
      <c r="V16" s="7" t="n">
        <v>0.499856063953483</v>
      </c>
      <c r="W16" s="7" t="n">
        <v>2.82378792912229</v>
      </c>
      <c r="X16" s="7" t="n">
        <v>2.16514444452156</v>
      </c>
      <c r="Y16" s="7" t="n">
        <v>2.65946338234867</v>
      </c>
      <c r="Z16" s="7" t="n">
        <v>1.42183087471606</v>
      </c>
      <c r="AA16" s="7" t="n">
        <v>4.70841687157699</v>
      </c>
      <c r="AB16" s="7" t="n">
        <v>7.20352868608469</v>
      </c>
      <c r="AC16" s="7" t="n">
        <v>0</v>
      </c>
      <c r="AD16" s="7" t="n">
        <v>0.40263657124787</v>
      </c>
      <c r="AE16" s="7" t="n">
        <v>19.845869197196</v>
      </c>
      <c r="AF16" s="7" t="n">
        <v>0</v>
      </c>
      <c r="AG16" s="7" t="n">
        <v>0</v>
      </c>
      <c r="AH16" s="7" t="n">
        <v>62.983765214821</v>
      </c>
      <c r="AI16" s="7" t="n">
        <v>0.382492194958819</v>
      </c>
      <c r="AJ16" s="7" t="n">
        <v>0</v>
      </c>
      <c r="AK16" s="7" t="n">
        <v>0.110470411060165</v>
      </c>
      <c r="AL16" s="7" t="n">
        <v>0</v>
      </c>
      <c r="AM16" s="7" t="n">
        <v>1.43065669664677</v>
      </c>
      <c r="AN16" s="7" t="n">
        <v>0</v>
      </c>
      <c r="AO16" s="7" t="n">
        <v>12.9123688558407</v>
      </c>
      <c r="AP16" s="7" t="n">
        <v>19.2449056139257</v>
      </c>
      <c r="AQ16" s="7" t="n">
        <v>10.2207332413116</v>
      </c>
      <c r="AR16" s="7" t="n">
        <v>0</v>
      </c>
      <c r="AS16" s="7" t="n">
        <v>1.14367007341371</v>
      </c>
      <c r="AT16" s="7" t="n">
        <v>6.9512971491211</v>
      </c>
      <c r="AU16" s="7" t="n">
        <v>0</v>
      </c>
      <c r="AV16" s="7" t="n">
        <v>23.6258097849646</v>
      </c>
      <c r="AW16" s="7" t="n">
        <f aca="false">SUM(G16:AV16)</f>
        <v>200</v>
      </c>
      <c r="AX16" s="1" t="n">
        <v>16302154.0033661</v>
      </c>
      <c r="AY16" s="1" t="n">
        <v>69665782.9791825</v>
      </c>
      <c r="AZ16" s="1" t="n">
        <v>43.04896215</v>
      </c>
      <c r="BA16" s="1" t="n">
        <v>9.81239379</v>
      </c>
      <c r="BB16" s="1" t="n">
        <v>397.92081062</v>
      </c>
      <c r="BC16" s="1" t="s">
        <v>486</v>
      </c>
      <c r="BD16" s="1" t="s">
        <v>493</v>
      </c>
      <c r="BE16" s="1" t="s">
        <v>492</v>
      </c>
      <c r="BF16" s="1" t="s">
        <v>488</v>
      </c>
      <c r="BG16" s="1" t="s">
        <v>489</v>
      </c>
      <c r="BH16" s="1" t="s">
        <v>510</v>
      </c>
      <c r="BI16" s="1" t="s">
        <v>522</v>
      </c>
    </row>
    <row r="17" customFormat="false" ht="13.8" hidden="false" customHeight="false" outlineLevel="0" collapsed="false">
      <c r="A17" s="5" t="s">
        <v>75</v>
      </c>
      <c r="B17" s="5" t="str">
        <f aca="false">MID(A17,1,1)</f>
        <v>C</v>
      </c>
      <c r="C17" s="5" t="str">
        <f aca="false">MID(A17,3,1)</f>
        <v>I</v>
      </c>
      <c r="D17" s="5" t="s">
        <v>484</v>
      </c>
      <c r="E17" s="5" t="n">
        <v>23</v>
      </c>
      <c r="F17" s="19" t="s">
        <v>523</v>
      </c>
      <c r="G17" s="7" t="n">
        <v>2.75433463739237</v>
      </c>
      <c r="H17" s="7" t="n">
        <v>0.962675142112179</v>
      </c>
      <c r="I17" s="7" t="n">
        <v>0.305596856767091</v>
      </c>
      <c r="J17" s="7" t="n">
        <v>1.1390764265909</v>
      </c>
      <c r="K17" s="7" t="n">
        <v>0.126983646248927</v>
      </c>
      <c r="L17" s="7" t="n">
        <v>0.0373757897766538</v>
      </c>
      <c r="M17" s="7" t="n">
        <v>0.870716105614075</v>
      </c>
      <c r="N17" s="7" t="n">
        <v>10.1419598969138</v>
      </c>
      <c r="O17" s="7" t="n">
        <v>11.8184688241442</v>
      </c>
      <c r="P17" s="7" t="n">
        <v>0</v>
      </c>
      <c r="Q17" s="7" t="n">
        <v>1.32677257737853</v>
      </c>
      <c r="R17" s="7" t="n">
        <v>0.278436669848844</v>
      </c>
      <c r="S17" s="7" t="n">
        <v>0</v>
      </c>
      <c r="T17" s="7" t="n">
        <v>0</v>
      </c>
      <c r="U17" s="7" t="n">
        <v>0</v>
      </c>
      <c r="V17" s="7" t="n">
        <v>1.26898039808896</v>
      </c>
      <c r="W17" s="7" t="n">
        <v>3.25171222235702</v>
      </c>
      <c r="X17" s="7" t="n">
        <v>5.39375939067664</v>
      </c>
      <c r="Y17" s="7" t="n">
        <v>2.8722461160231</v>
      </c>
      <c r="Z17" s="7" t="n">
        <v>1.61285994161593</v>
      </c>
      <c r="AA17" s="7" t="n">
        <v>5.27344846623013</v>
      </c>
      <c r="AB17" s="7" t="n">
        <v>6.36567318359475</v>
      </c>
      <c r="AC17" s="7" t="n">
        <v>0</v>
      </c>
      <c r="AD17" s="7" t="n">
        <v>0.307190926942532</v>
      </c>
      <c r="AE17" s="7" t="n">
        <v>67.620255647911</v>
      </c>
      <c r="AF17" s="7" t="n">
        <v>0</v>
      </c>
      <c r="AG17" s="7" t="n">
        <v>0</v>
      </c>
      <c r="AH17" s="7" t="n">
        <v>46.0767248418499</v>
      </c>
      <c r="AI17" s="7" t="n">
        <v>0.457622769884912</v>
      </c>
      <c r="AJ17" s="7" t="n">
        <v>0</v>
      </c>
      <c r="AK17" s="7" t="n">
        <v>0.149267798871394</v>
      </c>
      <c r="AL17" s="7" t="n">
        <v>0</v>
      </c>
      <c r="AM17" s="7" t="n">
        <v>1.49467483012175</v>
      </c>
      <c r="AN17" s="7" t="n">
        <v>0</v>
      </c>
      <c r="AO17" s="7" t="n">
        <v>5.42637224050334</v>
      </c>
      <c r="AP17" s="7" t="n">
        <v>6.33397605326992</v>
      </c>
      <c r="AQ17" s="7" t="n">
        <v>15.6357178967754</v>
      </c>
      <c r="AR17" s="7" t="n">
        <v>0</v>
      </c>
      <c r="AS17" s="7" t="n">
        <v>0.697120702495831</v>
      </c>
      <c r="AT17" s="7" t="n">
        <v>0</v>
      </c>
      <c r="AU17" s="7" t="n">
        <v>0</v>
      </c>
      <c r="AV17" s="7" t="n">
        <v>0</v>
      </c>
      <c r="AW17" s="7" t="n">
        <f aca="false">SUM(G17:AV17)</f>
        <v>200</v>
      </c>
      <c r="AX17" s="1" t="n">
        <v>19052450.3687131</v>
      </c>
      <c r="AY17" s="1" t="n">
        <v>78972290.9298534</v>
      </c>
      <c r="AZ17" s="1" t="n">
        <v>43.04891486</v>
      </c>
      <c r="BA17" s="1" t="n">
        <v>9.81239141</v>
      </c>
      <c r="BB17" s="1" t="n">
        <v>398.20981629</v>
      </c>
      <c r="BC17" s="1" t="s">
        <v>486</v>
      </c>
      <c r="BD17" s="1" t="s">
        <v>492</v>
      </c>
      <c r="BE17" s="1" t="s">
        <v>493</v>
      </c>
      <c r="BF17" s="1" t="s">
        <v>488</v>
      </c>
      <c r="BG17" s="1" t="s">
        <v>494</v>
      </c>
      <c r="BH17" s="1" t="s">
        <v>524</v>
      </c>
    </row>
    <row r="18" customFormat="false" ht="13.8" hidden="false" customHeight="false" outlineLevel="0" collapsed="false">
      <c r="A18" s="5" t="s">
        <v>76</v>
      </c>
      <c r="B18" s="5" t="str">
        <f aca="false">MID(A18,1,1)</f>
        <v>C</v>
      </c>
      <c r="C18" s="5" t="str">
        <f aca="false">MID(A18,3,1)</f>
        <v>I</v>
      </c>
      <c r="D18" s="5" t="s">
        <v>484</v>
      </c>
      <c r="E18" s="5" t="n">
        <v>24</v>
      </c>
      <c r="F18" s="19" t="s">
        <v>525</v>
      </c>
      <c r="G18" s="7" t="n">
        <v>2.00114621282096</v>
      </c>
      <c r="H18" s="7" t="n">
        <v>0.0562595697590975</v>
      </c>
      <c r="I18" s="7" t="n">
        <v>0</v>
      </c>
      <c r="J18" s="7" t="n">
        <v>0.895095507581709</v>
      </c>
      <c r="K18" s="7" t="n">
        <v>0.14821320470146</v>
      </c>
      <c r="L18" s="7" t="n">
        <v>0.0630185667526785</v>
      </c>
      <c r="M18" s="7" t="n">
        <v>1.21747914723708</v>
      </c>
      <c r="N18" s="7" t="n">
        <v>1.17356406433105</v>
      </c>
      <c r="O18" s="7" t="n">
        <v>16.6444429104167</v>
      </c>
      <c r="P18" s="7" t="n">
        <v>0</v>
      </c>
      <c r="Q18" s="7" t="n">
        <v>2.12537771960062</v>
      </c>
      <c r="R18" s="7" t="n">
        <v>0.457852836666707</v>
      </c>
      <c r="S18" s="7" t="n">
        <v>0</v>
      </c>
      <c r="T18" s="7" t="n">
        <v>0</v>
      </c>
      <c r="U18" s="7" t="n">
        <v>0</v>
      </c>
      <c r="V18" s="7" t="n">
        <v>0.60810677823889</v>
      </c>
      <c r="W18" s="7" t="n">
        <v>14.2938001852341</v>
      </c>
      <c r="X18" s="7" t="n">
        <v>2.42262937314798</v>
      </c>
      <c r="Y18" s="7" t="n">
        <v>4.46503811571444</v>
      </c>
      <c r="Z18" s="7" t="n">
        <v>2.73761798648568</v>
      </c>
      <c r="AA18" s="7" t="n">
        <v>7.3763112030354</v>
      </c>
      <c r="AB18" s="7" t="n">
        <v>17.7877600475887</v>
      </c>
      <c r="AC18" s="7" t="n">
        <v>0</v>
      </c>
      <c r="AD18" s="7" t="n">
        <v>0.189462235779678</v>
      </c>
      <c r="AE18" s="7" t="n">
        <v>29.7981011423026</v>
      </c>
      <c r="AF18" s="7" t="n">
        <v>0</v>
      </c>
      <c r="AG18" s="7" t="n">
        <v>0</v>
      </c>
      <c r="AH18" s="7" t="n">
        <v>40.7028374862839</v>
      </c>
      <c r="AI18" s="7" t="n">
        <v>0.82589351121313</v>
      </c>
      <c r="AJ18" s="7" t="n">
        <v>0</v>
      </c>
      <c r="AK18" s="7" t="n">
        <v>0.164998676501264</v>
      </c>
      <c r="AL18" s="7" t="n">
        <v>0</v>
      </c>
      <c r="AM18" s="7" t="n">
        <v>0.999057612037728</v>
      </c>
      <c r="AN18" s="7" t="n">
        <v>0</v>
      </c>
      <c r="AO18" s="7" t="n">
        <v>3.44778302366128</v>
      </c>
      <c r="AP18" s="7" t="n">
        <v>3.96376745867798</v>
      </c>
      <c r="AQ18" s="7" t="n">
        <v>12.8446013855786</v>
      </c>
      <c r="AR18" s="7" t="n">
        <v>0</v>
      </c>
      <c r="AS18" s="7" t="n">
        <v>1.50134139448849</v>
      </c>
      <c r="AT18" s="7" t="n">
        <v>4.64100145961586</v>
      </c>
      <c r="AU18" s="7" t="n">
        <v>0</v>
      </c>
      <c r="AV18" s="7" t="n">
        <v>26.4474411845462</v>
      </c>
      <c r="AW18" s="7" t="n">
        <f aca="false">SUM(G18:AV18)</f>
        <v>200</v>
      </c>
      <c r="AX18" s="1" t="n">
        <v>9644693.45745251</v>
      </c>
      <c r="AY18" s="1" t="n">
        <v>37462558.0794878</v>
      </c>
      <c r="AZ18" s="1" t="n">
        <v>43.04891884</v>
      </c>
      <c r="BA18" s="1" t="n">
        <v>9.81242993</v>
      </c>
      <c r="BB18" s="1" t="n">
        <v>397.8454891</v>
      </c>
      <c r="BC18" s="1" t="s">
        <v>486</v>
      </c>
      <c r="BD18" s="1" t="s">
        <v>493</v>
      </c>
      <c r="BE18" s="1" t="s">
        <v>493</v>
      </c>
      <c r="BF18" s="1" t="s">
        <v>488</v>
      </c>
      <c r="BG18" s="1" t="s">
        <v>494</v>
      </c>
      <c r="BH18" s="1" t="s">
        <v>490</v>
      </c>
    </row>
    <row r="19" customFormat="false" ht="13.8" hidden="false" customHeight="false" outlineLevel="0" collapsed="false">
      <c r="A19" s="5" t="s">
        <v>77</v>
      </c>
      <c r="B19" s="5" t="str">
        <f aca="false">MID(A19,1,1)</f>
        <v>C</v>
      </c>
      <c r="C19" s="5" t="str">
        <f aca="false">MID(A19,3,1)</f>
        <v>I</v>
      </c>
      <c r="D19" s="5" t="s">
        <v>484</v>
      </c>
      <c r="E19" s="5" t="n">
        <v>25</v>
      </c>
      <c r="F19" s="19" t="s">
        <v>526</v>
      </c>
      <c r="G19" s="7" t="n">
        <v>2.86516741288783</v>
      </c>
      <c r="H19" s="7" t="n">
        <v>0.545705738023035</v>
      </c>
      <c r="I19" s="7" t="n">
        <v>0.174626316297442</v>
      </c>
      <c r="J19" s="7" t="n">
        <v>1.556084232167</v>
      </c>
      <c r="K19" s="7" t="n">
        <v>0.117957775135948</v>
      </c>
      <c r="L19" s="7" t="n">
        <v>0.0793887574815079</v>
      </c>
      <c r="M19" s="7" t="n">
        <v>0.93968160210481</v>
      </c>
      <c r="N19" s="7" t="n">
        <v>5.41000314930421</v>
      </c>
      <c r="O19" s="7" t="n">
        <v>5.79097484134891</v>
      </c>
      <c r="P19" s="7" t="n">
        <v>0</v>
      </c>
      <c r="Q19" s="7" t="n">
        <v>2.6406747093518</v>
      </c>
      <c r="R19" s="7" t="n">
        <v>0.518990535405075</v>
      </c>
      <c r="S19" s="7" t="n">
        <v>0</v>
      </c>
      <c r="T19" s="7" t="n">
        <v>0</v>
      </c>
      <c r="U19" s="7" t="n">
        <v>0</v>
      </c>
      <c r="V19" s="7" t="n">
        <v>0.939297402247678</v>
      </c>
      <c r="W19" s="7" t="n">
        <v>1.31113060394284</v>
      </c>
      <c r="X19" s="7" t="n">
        <v>3.87955659168814</v>
      </c>
      <c r="Y19" s="7" t="n">
        <v>5.5910122163179</v>
      </c>
      <c r="Z19" s="7" t="n">
        <v>3.59855953527609</v>
      </c>
      <c r="AA19" s="7" t="n">
        <v>3.03103380129046</v>
      </c>
      <c r="AB19" s="7" t="n">
        <v>0.201231342672487</v>
      </c>
      <c r="AC19" s="7" t="n">
        <v>0</v>
      </c>
      <c r="AD19" s="7" t="n">
        <v>0.61604736356502</v>
      </c>
      <c r="AE19" s="7" t="n">
        <v>42.7100636357283</v>
      </c>
      <c r="AF19" s="7" t="n">
        <v>0</v>
      </c>
      <c r="AG19" s="7" t="n">
        <v>0</v>
      </c>
      <c r="AH19" s="7" t="n">
        <v>66.8014080472486</v>
      </c>
      <c r="AI19" s="7" t="n">
        <v>0.965733297214518</v>
      </c>
      <c r="AJ19" s="7" t="n">
        <v>0</v>
      </c>
      <c r="AK19" s="7" t="n">
        <v>0.227298384187153</v>
      </c>
      <c r="AL19" s="7" t="n">
        <v>0</v>
      </c>
      <c r="AM19" s="7" t="n">
        <v>1.50221100931893</v>
      </c>
      <c r="AN19" s="7" t="n">
        <v>0</v>
      </c>
      <c r="AO19" s="7" t="n">
        <v>5.70209193024033</v>
      </c>
      <c r="AP19" s="7" t="n">
        <v>16.1799843401338</v>
      </c>
      <c r="AQ19" s="7" t="n">
        <v>8.21717247801054</v>
      </c>
      <c r="AR19" s="7" t="n">
        <v>0</v>
      </c>
      <c r="AS19" s="7" t="n">
        <v>1.99499543301391</v>
      </c>
      <c r="AT19" s="7" t="n">
        <v>3.41834559875565</v>
      </c>
      <c r="AU19" s="7" t="n">
        <v>0</v>
      </c>
      <c r="AV19" s="7" t="n">
        <v>12.4735719196401</v>
      </c>
      <c r="AW19" s="7" t="n">
        <f aca="false">SUM(G19:AV19)</f>
        <v>200</v>
      </c>
      <c r="AX19" s="1" t="n">
        <v>19620498.5406713</v>
      </c>
      <c r="AY19" s="1" t="n">
        <v>90189227.6594876</v>
      </c>
      <c r="AZ19" s="1" t="n">
        <v>43.04949668</v>
      </c>
      <c r="BA19" s="1" t="n">
        <v>9.81447282</v>
      </c>
      <c r="BB19" s="1" t="n">
        <v>436.10244446</v>
      </c>
      <c r="BC19" s="1" t="s">
        <v>486</v>
      </c>
      <c r="BD19" s="1" t="s">
        <v>487</v>
      </c>
      <c r="BE19" s="1" t="s">
        <v>493</v>
      </c>
      <c r="BF19" s="1" t="s">
        <v>527</v>
      </c>
      <c r="BG19" s="1" t="s">
        <v>489</v>
      </c>
      <c r="BH19" s="1" t="s">
        <v>497</v>
      </c>
      <c r="BI19" s="1" t="s">
        <v>528</v>
      </c>
    </row>
    <row r="20" customFormat="false" ht="13.8" hidden="false" customHeight="false" outlineLevel="0" collapsed="false">
      <c r="A20" s="5" t="s">
        <v>78</v>
      </c>
      <c r="B20" s="5" t="str">
        <f aca="false">MID(A20,1,1)</f>
        <v>C</v>
      </c>
      <c r="C20" s="5" t="str">
        <f aca="false">MID(A20,3,1)</f>
        <v>I</v>
      </c>
      <c r="D20" s="5" t="s">
        <v>484</v>
      </c>
      <c r="E20" s="5" t="n">
        <v>26</v>
      </c>
      <c r="F20" s="19" t="s">
        <v>529</v>
      </c>
      <c r="G20" s="7" t="n">
        <v>1.91953812233345</v>
      </c>
      <c r="H20" s="7" t="n">
        <v>0.303111488021102</v>
      </c>
      <c r="I20" s="7" t="n">
        <v>0.391663858525734</v>
      </c>
      <c r="J20" s="7" t="n">
        <v>0.818884412485906</v>
      </c>
      <c r="K20" s="7" t="n">
        <v>0.207661233253176</v>
      </c>
      <c r="L20" s="7" t="n">
        <v>0.0617810451839801</v>
      </c>
      <c r="M20" s="7" t="n">
        <v>0.438132119826044</v>
      </c>
      <c r="N20" s="7" t="n">
        <v>3.18347889100617</v>
      </c>
      <c r="O20" s="7" t="n">
        <v>24.1995343184351</v>
      </c>
      <c r="P20" s="7" t="n">
        <v>0</v>
      </c>
      <c r="Q20" s="7" t="n">
        <v>2.31275093653407</v>
      </c>
      <c r="R20" s="7" t="n">
        <v>0.618522523478061</v>
      </c>
      <c r="S20" s="7" t="n">
        <v>0</v>
      </c>
      <c r="T20" s="7" t="n">
        <v>0</v>
      </c>
      <c r="U20" s="7" t="n">
        <v>0</v>
      </c>
      <c r="V20" s="7" t="n">
        <v>0.710778904874656</v>
      </c>
      <c r="W20" s="7" t="n">
        <v>5.48550268657111</v>
      </c>
      <c r="X20" s="7" t="n">
        <v>2.90364358223639</v>
      </c>
      <c r="Y20" s="7" t="n">
        <v>10.3628969096161</v>
      </c>
      <c r="Z20" s="7" t="n">
        <v>7.4592411159498</v>
      </c>
      <c r="AA20" s="7" t="n">
        <v>5.5181755463638</v>
      </c>
      <c r="AB20" s="7" t="n">
        <v>22.8000122808682</v>
      </c>
      <c r="AC20" s="7" t="n">
        <v>0</v>
      </c>
      <c r="AD20" s="7" t="n">
        <v>0.558884481583542</v>
      </c>
      <c r="AE20" s="7" t="n">
        <v>22.1768850684753</v>
      </c>
      <c r="AF20" s="7" t="n">
        <v>0</v>
      </c>
      <c r="AG20" s="7" t="n">
        <v>0</v>
      </c>
      <c r="AH20" s="7" t="n">
        <v>49.7232871480259</v>
      </c>
      <c r="AI20" s="7" t="n">
        <v>1.71856961767035</v>
      </c>
      <c r="AJ20" s="7" t="n">
        <v>0</v>
      </c>
      <c r="AK20" s="7" t="n">
        <v>0.534662813382644</v>
      </c>
      <c r="AL20" s="7" t="n">
        <v>0</v>
      </c>
      <c r="AM20" s="7" t="n">
        <v>1.64031882728954</v>
      </c>
      <c r="AN20" s="7" t="n">
        <v>0</v>
      </c>
      <c r="AO20" s="7" t="n">
        <v>8.50746873751588</v>
      </c>
      <c r="AP20" s="7" t="n">
        <v>19.2515403760461</v>
      </c>
      <c r="AQ20" s="7" t="n">
        <v>4.8179756699564</v>
      </c>
      <c r="AR20" s="7" t="n">
        <v>0</v>
      </c>
      <c r="AS20" s="7" t="n">
        <v>1.37509728449155</v>
      </c>
      <c r="AT20" s="7" t="n">
        <v>0</v>
      </c>
      <c r="AU20" s="7" t="n">
        <v>0</v>
      </c>
      <c r="AV20" s="7" t="n">
        <v>0</v>
      </c>
      <c r="AW20" s="7" t="n">
        <f aca="false">SUM(G20:AV20)</f>
        <v>200</v>
      </c>
      <c r="AX20" s="1" t="n">
        <v>14076120.9951056</v>
      </c>
      <c r="AY20" s="1" t="n">
        <v>36772286.1665144</v>
      </c>
      <c r="AZ20" s="1" t="n">
        <v>43.04958822</v>
      </c>
      <c r="BA20" s="1" t="n">
        <v>9.81457224</v>
      </c>
      <c r="BB20" s="1" t="n">
        <v>437.2603731</v>
      </c>
      <c r="BC20" s="1" t="s">
        <v>486</v>
      </c>
      <c r="BD20" s="1" t="s">
        <v>493</v>
      </c>
      <c r="BE20" s="1" t="s">
        <v>493</v>
      </c>
      <c r="BF20" s="1" t="s">
        <v>488</v>
      </c>
      <c r="BG20" s="1" t="s">
        <v>530</v>
      </c>
      <c r="BH20" s="1" t="s">
        <v>497</v>
      </c>
      <c r="BI20" s="1" t="s">
        <v>531</v>
      </c>
    </row>
    <row r="21" s="8" customFormat="true" ht="13.8" hidden="false" customHeight="false" outlineLevel="0" collapsed="false">
      <c r="A21" s="5" t="s">
        <v>79</v>
      </c>
      <c r="B21" s="5" t="str">
        <f aca="false">MID(A21,1,1)</f>
        <v>C</v>
      </c>
      <c r="C21" s="5" t="str">
        <f aca="false">MID(A21,3,1)</f>
        <v>I</v>
      </c>
      <c r="D21" s="5" t="s">
        <v>484</v>
      </c>
      <c r="E21" s="5" t="n">
        <v>27</v>
      </c>
      <c r="F21" s="19" t="s">
        <v>532</v>
      </c>
      <c r="G21" s="7" t="n">
        <v>1.19666696180577</v>
      </c>
      <c r="H21" s="7" t="n">
        <v>0.467901993122857</v>
      </c>
      <c r="I21" s="7" t="n">
        <v>0.165977738612316</v>
      </c>
      <c r="J21" s="7" t="n">
        <v>0.402386328865618</v>
      </c>
      <c r="K21" s="7" t="n">
        <v>0.114669341889423</v>
      </c>
      <c r="L21" s="7" t="n">
        <v>0</v>
      </c>
      <c r="M21" s="7" t="n">
        <v>0</v>
      </c>
      <c r="N21" s="7" t="n">
        <v>5.92770363835861</v>
      </c>
      <c r="O21" s="7" t="n">
        <v>0</v>
      </c>
      <c r="P21" s="7" t="n">
        <v>0</v>
      </c>
      <c r="Q21" s="7" t="n">
        <v>0.773677489012953</v>
      </c>
      <c r="R21" s="7" t="n">
        <v>0.140076569159529</v>
      </c>
      <c r="S21" s="7" t="n">
        <v>0</v>
      </c>
      <c r="T21" s="7" t="n">
        <v>0</v>
      </c>
      <c r="U21" s="7" t="n">
        <v>0</v>
      </c>
      <c r="V21" s="7" t="n">
        <v>1.08510490563775</v>
      </c>
      <c r="W21" s="7" t="n">
        <v>36.4387304651982</v>
      </c>
      <c r="X21" s="7" t="n">
        <v>4.19510926482703</v>
      </c>
      <c r="Y21" s="7" t="n">
        <v>0</v>
      </c>
      <c r="Z21" s="7" t="n">
        <v>0</v>
      </c>
      <c r="AA21" s="7" t="n">
        <v>0</v>
      </c>
      <c r="AB21" s="7" t="n">
        <v>5.10617019288191</v>
      </c>
      <c r="AC21" s="7" t="n">
        <v>0</v>
      </c>
      <c r="AD21" s="7" t="n">
        <v>0</v>
      </c>
      <c r="AE21" s="7" t="n">
        <v>56.1677378077993</v>
      </c>
      <c r="AF21" s="7" t="n">
        <v>0</v>
      </c>
      <c r="AG21" s="7" t="n">
        <v>0</v>
      </c>
      <c r="AH21" s="7" t="n">
        <v>48.2599898612145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1.00632028053957</v>
      </c>
      <c r="AN21" s="7" t="n">
        <v>0</v>
      </c>
      <c r="AO21" s="7" t="n">
        <v>4.97386340565811</v>
      </c>
      <c r="AP21" s="7" t="n">
        <v>4.75365614910558</v>
      </c>
      <c r="AQ21" s="7" t="n">
        <v>6.11221961276026</v>
      </c>
      <c r="AR21" s="7" t="n">
        <v>0</v>
      </c>
      <c r="AS21" s="7" t="n">
        <v>2.61335308855052</v>
      </c>
      <c r="AT21" s="7" t="n">
        <v>3.47135704942081</v>
      </c>
      <c r="AU21" s="7" t="n">
        <v>0</v>
      </c>
      <c r="AV21" s="7" t="n">
        <v>16.6273278555794</v>
      </c>
      <c r="AW21" s="7" t="n">
        <f aca="false">SUM(G21:AV21)</f>
        <v>200</v>
      </c>
      <c r="AX21" s="1" t="n">
        <v>7804023.35221777</v>
      </c>
      <c r="AY21" s="1" t="n">
        <v>58238487.1115602</v>
      </c>
      <c r="AZ21" s="1" t="n">
        <v>43.04964122</v>
      </c>
      <c r="BA21" s="1" t="n">
        <v>9.81443883</v>
      </c>
      <c r="BB21" s="1" t="n">
        <v>439.20867866</v>
      </c>
      <c r="BC21" s="1" t="s">
        <v>486</v>
      </c>
      <c r="BD21" s="1" t="s">
        <v>493</v>
      </c>
      <c r="BE21" s="1" t="s">
        <v>493</v>
      </c>
      <c r="BF21" s="1" t="s">
        <v>533</v>
      </c>
      <c r="BG21" s="1" t="s">
        <v>489</v>
      </c>
      <c r="BH21" s="1" t="s">
        <v>490</v>
      </c>
      <c r="BI21" s="1" t="s">
        <v>534</v>
      </c>
      <c r="BJ21" s="1"/>
    </row>
    <row r="22" customFormat="false" ht="13.8" hidden="false" customHeight="false" outlineLevel="0" collapsed="false">
      <c r="A22" s="5" t="s">
        <v>80</v>
      </c>
      <c r="B22" s="5" t="str">
        <f aca="false">MID(A22,1,1)</f>
        <v>C</v>
      </c>
      <c r="C22" s="5" t="str">
        <f aca="false">MID(A22,3,1)</f>
        <v>I</v>
      </c>
      <c r="D22" s="5" t="s">
        <v>484</v>
      </c>
      <c r="E22" s="5" t="n">
        <v>28</v>
      </c>
      <c r="F22" s="19" t="s">
        <v>535</v>
      </c>
      <c r="G22" s="7" t="n">
        <v>11.5734804871037</v>
      </c>
      <c r="H22" s="7" t="n">
        <v>1.7666598935044</v>
      </c>
      <c r="I22" s="7" t="n">
        <v>0.594895072521525</v>
      </c>
      <c r="J22" s="7" t="n">
        <v>2.68577254923077</v>
      </c>
      <c r="K22" s="7" t="n">
        <v>0.167594889891403</v>
      </c>
      <c r="L22" s="7" t="n">
        <v>0.0400654261659446</v>
      </c>
      <c r="M22" s="7" t="n">
        <v>0.66866719745387</v>
      </c>
      <c r="N22" s="7" t="n">
        <v>15.4545064903893</v>
      </c>
      <c r="O22" s="7" t="n">
        <v>9.16447580432257</v>
      </c>
      <c r="P22" s="7" t="n">
        <v>0</v>
      </c>
      <c r="Q22" s="7" t="n">
        <v>3.1791120665035</v>
      </c>
      <c r="R22" s="7" t="n">
        <v>0.697033754290722</v>
      </c>
      <c r="S22" s="7" t="n">
        <v>0.05538272465406</v>
      </c>
      <c r="T22" s="7" t="n">
        <v>0</v>
      </c>
      <c r="U22" s="7" t="n">
        <v>0</v>
      </c>
      <c r="V22" s="7" t="n">
        <v>0.728416454015103</v>
      </c>
      <c r="W22" s="7" t="n">
        <v>6.2628134717682</v>
      </c>
      <c r="X22" s="7" t="n">
        <v>2.36880115885863</v>
      </c>
      <c r="Y22" s="7" t="n">
        <v>0</v>
      </c>
      <c r="Z22" s="7" t="n">
        <v>0</v>
      </c>
      <c r="AA22" s="7" t="n">
        <v>4.04998148281062</v>
      </c>
      <c r="AB22" s="7" t="n">
        <v>13.1596239480549</v>
      </c>
      <c r="AC22" s="7" t="n">
        <v>0</v>
      </c>
      <c r="AD22" s="7" t="n">
        <v>0.347270544484545</v>
      </c>
      <c r="AE22" s="7" t="n">
        <v>16.8002365628817</v>
      </c>
      <c r="AF22" s="7" t="n">
        <v>0</v>
      </c>
      <c r="AG22" s="7" t="n">
        <v>0</v>
      </c>
      <c r="AH22" s="7" t="n">
        <v>41.3867555165152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1.56775842078839</v>
      </c>
      <c r="AN22" s="7" t="n">
        <v>0</v>
      </c>
      <c r="AO22" s="7" t="n">
        <v>10.8279977744334</v>
      </c>
      <c r="AP22" s="7" t="n">
        <v>26.7666580660741</v>
      </c>
      <c r="AQ22" s="7" t="n">
        <v>2.25280317287415</v>
      </c>
      <c r="AR22" s="7" t="n">
        <v>0</v>
      </c>
      <c r="AS22" s="7" t="n">
        <v>0.795853548578041</v>
      </c>
      <c r="AT22" s="7" t="n">
        <v>1.84617959901504</v>
      </c>
      <c r="AU22" s="7" t="n">
        <v>0</v>
      </c>
      <c r="AV22" s="7" t="n">
        <v>24.7912039228162</v>
      </c>
      <c r="AW22" s="7" t="n">
        <f aca="false">SUM(G22:AV22)</f>
        <v>200</v>
      </c>
      <c r="AX22" s="1" t="n">
        <v>22786700.6670312</v>
      </c>
      <c r="AY22" s="1" t="n">
        <v>50754186.2674791</v>
      </c>
      <c r="AZ22" s="1" t="n">
        <v>43.04945395</v>
      </c>
      <c r="BA22" s="1" t="n">
        <v>9.81478066</v>
      </c>
      <c r="BB22" s="1" t="n">
        <v>433.14666257</v>
      </c>
      <c r="BC22" s="1" t="s">
        <v>486</v>
      </c>
      <c r="BD22" s="1" t="s">
        <v>493</v>
      </c>
      <c r="BE22" s="1" t="s">
        <v>493</v>
      </c>
      <c r="BF22" s="1" t="s">
        <v>533</v>
      </c>
      <c r="BG22" s="1" t="s">
        <v>494</v>
      </c>
      <c r="BH22" s="1" t="s">
        <v>497</v>
      </c>
      <c r="BI22" s="1" t="s">
        <v>536</v>
      </c>
      <c r="BJ22" s="1"/>
    </row>
    <row r="23" customFormat="false" ht="13.8" hidden="false" customHeight="false" outlineLevel="0" collapsed="false">
      <c r="A23" s="5" t="s">
        <v>81</v>
      </c>
      <c r="B23" s="5" t="str">
        <f aca="false">MID(A23,1,1)</f>
        <v>C</v>
      </c>
      <c r="C23" s="5" t="str">
        <f aca="false">MID(A23,3,1)</f>
        <v>I</v>
      </c>
      <c r="D23" s="5" t="s">
        <v>484</v>
      </c>
      <c r="E23" s="5" t="n">
        <v>29</v>
      </c>
      <c r="F23" s="19" t="s">
        <v>537</v>
      </c>
      <c r="G23" s="7" t="n">
        <v>7.64808492639424</v>
      </c>
      <c r="H23" s="7" t="n">
        <v>0.0455654082373123</v>
      </c>
      <c r="I23" s="7" t="n">
        <v>0.176311142545074</v>
      </c>
      <c r="J23" s="7" t="n">
        <v>1.19897873333042</v>
      </c>
      <c r="K23" s="7" t="n">
        <v>0.167202305375759</v>
      </c>
      <c r="L23" s="7" t="n">
        <v>0.117496964468766</v>
      </c>
      <c r="M23" s="7" t="n">
        <v>1.50938617578374</v>
      </c>
      <c r="N23" s="7" t="n">
        <v>1.50705032851013</v>
      </c>
      <c r="O23" s="7" t="n">
        <v>3.09871072452941</v>
      </c>
      <c r="P23" s="7" t="n">
        <v>0</v>
      </c>
      <c r="Q23" s="7" t="n">
        <v>2.95262625908603</v>
      </c>
      <c r="R23" s="7" t="n">
        <v>0.595689000506261</v>
      </c>
      <c r="S23" s="7" t="n">
        <v>0.361966925117754</v>
      </c>
      <c r="T23" s="7" t="n">
        <v>0</v>
      </c>
      <c r="U23" s="7" t="n">
        <v>0</v>
      </c>
      <c r="V23" s="7" t="n">
        <v>0.739713010331155</v>
      </c>
      <c r="W23" s="7" t="n">
        <v>0.605932194716972</v>
      </c>
      <c r="X23" s="7" t="n">
        <v>2.84896941863033</v>
      </c>
      <c r="Y23" s="7" t="n">
        <v>2.77912489869444</v>
      </c>
      <c r="Z23" s="7" t="n">
        <v>1.47800090617531</v>
      </c>
      <c r="AA23" s="7" t="n">
        <v>3.91263865796636</v>
      </c>
      <c r="AB23" s="7" t="n">
        <v>0.11430690686511</v>
      </c>
      <c r="AC23" s="7" t="n">
        <v>0</v>
      </c>
      <c r="AD23" s="7" t="n">
        <v>0.318943362893992</v>
      </c>
      <c r="AE23" s="7" t="n">
        <v>55.9117739143878</v>
      </c>
      <c r="AF23" s="7" t="n">
        <v>0</v>
      </c>
      <c r="AG23" s="7" t="n">
        <v>0</v>
      </c>
      <c r="AH23" s="7" t="n">
        <v>54.0276791054078</v>
      </c>
      <c r="AI23" s="7" t="n">
        <v>0.577138330407357</v>
      </c>
      <c r="AJ23" s="7" t="n">
        <v>0</v>
      </c>
      <c r="AK23" s="7" t="n">
        <v>0.217555354917126</v>
      </c>
      <c r="AL23" s="7" t="n">
        <v>0</v>
      </c>
      <c r="AM23" s="7" t="n">
        <v>1.3326196871966</v>
      </c>
      <c r="AN23" s="7" t="n">
        <v>0</v>
      </c>
      <c r="AO23" s="7" t="n">
        <v>4.59152585642741</v>
      </c>
      <c r="AP23" s="7" t="n">
        <v>9.86392743889785</v>
      </c>
      <c r="AQ23" s="7" t="n">
        <v>22.0746811480239</v>
      </c>
      <c r="AR23" s="7" t="n">
        <v>0</v>
      </c>
      <c r="AS23" s="7" t="n">
        <v>0.816060142087982</v>
      </c>
      <c r="AT23" s="7" t="n">
        <v>3.16661266853507</v>
      </c>
      <c r="AU23" s="7" t="n">
        <v>0</v>
      </c>
      <c r="AV23" s="7" t="n">
        <v>15.2437281035525</v>
      </c>
      <c r="AW23" s="7" t="n">
        <f aca="false">SUM(G23:AV23)</f>
        <v>200</v>
      </c>
      <c r="AX23" s="1" t="n">
        <v>18626905.2481876</v>
      </c>
      <c r="AY23" s="1" t="n">
        <v>115332956.66773</v>
      </c>
      <c r="AZ23" s="1" t="n">
        <v>0.43050033</v>
      </c>
      <c r="BA23" s="1" t="n">
        <v>0.09814875</v>
      </c>
      <c r="BB23" s="1" t="n">
        <v>0</v>
      </c>
      <c r="BC23" s="1" t="s">
        <v>486</v>
      </c>
      <c r="BD23" s="1" t="s">
        <v>493</v>
      </c>
      <c r="BE23" s="1" t="s">
        <v>493</v>
      </c>
      <c r="BF23" s="1" t="s">
        <v>488</v>
      </c>
      <c r="BG23" s="1" t="s">
        <v>494</v>
      </c>
      <c r="BH23" s="1" t="s">
        <v>497</v>
      </c>
      <c r="BI23" s="1" t="s">
        <v>538</v>
      </c>
    </row>
    <row r="24" customFormat="false" ht="13.8" hidden="false" customHeight="false" outlineLevel="0" collapsed="false">
      <c r="A24" s="5" t="s">
        <v>82</v>
      </c>
      <c r="B24" s="5" t="str">
        <f aca="false">MID(A24,1,1)</f>
        <v>C</v>
      </c>
      <c r="C24" s="5" t="str">
        <f aca="false">MID(A24,3,1)</f>
        <v>I</v>
      </c>
      <c r="D24" s="5" t="s">
        <v>484</v>
      </c>
      <c r="E24" s="5" t="n">
        <v>3</v>
      </c>
      <c r="F24" s="19" t="s">
        <v>539</v>
      </c>
      <c r="G24" s="7" t="n">
        <v>4.68351117428265</v>
      </c>
      <c r="H24" s="7" t="n">
        <v>0.054849608910815</v>
      </c>
      <c r="I24" s="7" t="n">
        <v>0.333880324817243</v>
      </c>
      <c r="J24" s="7" t="n">
        <v>2.29728601419479</v>
      </c>
      <c r="K24" s="7" t="n">
        <v>0.23278078101726</v>
      </c>
      <c r="L24" s="7" t="n">
        <v>0.108897298624676</v>
      </c>
      <c r="M24" s="7" t="n">
        <v>1.01605022738008</v>
      </c>
      <c r="N24" s="7" t="n">
        <v>2.03752924636716</v>
      </c>
      <c r="O24" s="7" t="n">
        <v>13.7484070393065</v>
      </c>
      <c r="P24" s="7" t="n">
        <v>0</v>
      </c>
      <c r="Q24" s="7" t="n">
        <v>4.65364210843709</v>
      </c>
      <c r="R24" s="7" t="n">
        <v>1.09504336791266</v>
      </c>
      <c r="S24" s="7" t="n">
        <v>0</v>
      </c>
      <c r="T24" s="7" t="n">
        <v>0</v>
      </c>
      <c r="U24" s="7" t="n">
        <v>0</v>
      </c>
      <c r="V24" s="7" t="n">
        <v>0.855551425281845</v>
      </c>
      <c r="W24" s="7" t="n">
        <v>6.34027981912175</v>
      </c>
      <c r="X24" s="7" t="n">
        <v>3.3798807863775</v>
      </c>
      <c r="Y24" s="7" t="n">
        <v>4.16978181566943</v>
      </c>
      <c r="Z24" s="7" t="n">
        <v>1.83239070987105</v>
      </c>
      <c r="AA24" s="7" t="n">
        <v>0</v>
      </c>
      <c r="AB24" s="7" t="n">
        <v>1.1047185949744</v>
      </c>
      <c r="AC24" s="7" t="n">
        <v>0</v>
      </c>
      <c r="AD24" s="7" t="n">
        <v>0.290974943431433</v>
      </c>
      <c r="AE24" s="7" t="n">
        <v>25.1973507470535</v>
      </c>
      <c r="AF24" s="7" t="n">
        <v>0</v>
      </c>
      <c r="AG24" s="7" t="n">
        <v>0</v>
      </c>
      <c r="AH24" s="7" t="n">
        <v>10.7532139898555</v>
      </c>
      <c r="AI24" s="7" t="n">
        <v>0.673004669171718</v>
      </c>
      <c r="AJ24" s="7" t="n">
        <v>0</v>
      </c>
      <c r="AK24" s="7" t="n">
        <v>0</v>
      </c>
      <c r="AL24" s="7" t="n">
        <v>0</v>
      </c>
      <c r="AM24" s="7" t="n">
        <v>1.59286606841138</v>
      </c>
      <c r="AN24" s="7" t="n">
        <v>0</v>
      </c>
      <c r="AO24" s="7" t="n">
        <v>8.79920484219285</v>
      </c>
      <c r="AP24" s="7" t="n">
        <v>13.6301506023608</v>
      </c>
      <c r="AQ24" s="7" t="n">
        <v>52.6446289997719</v>
      </c>
      <c r="AR24" s="7" t="n">
        <v>0</v>
      </c>
      <c r="AS24" s="7" t="n">
        <v>10.0581979309559</v>
      </c>
      <c r="AT24" s="7" t="n">
        <v>5.84763784206555</v>
      </c>
      <c r="AU24" s="7" t="n">
        <v>0</v>
      </c>
      <c r="AV24" s="7" t="n">
        <v>22.5682890221827</v>
      </c>
      <c r="AW24" s="7" t="n">
        <f aca="false">SUM(G24:AV24)</f>
        <v>200</v>
      </c>
      <c r="AX24" s="1" t="n">
        <v>20973083.5823211</v>
      </c>
      <c r="AY24" s="1" t="n">
        <v>71760143.9563826</v>
      </c>
      <c r="AZ24" s="1" t="n">
        <v>43.04795848</v>
      </c>
      <c r="BA24" s="1" t="n">
        <v>9.81164627</v>
      </c>
      <c r="BB24" s="1" t="n">
        <v>359.11362005</v>
      </c>
      <c r="BC24" s="1" t="s">
        <v>486</v>
      </c>
      <c r="BD24" s="1" t="s">
        <v>492</v>
      </c>
      <c r="BE24" s="1" t="s">
        <v>493</v>
      </c>
      <c r="BF24" s="1" t="s">
        <v>488</v>
      </c>
      <c r="BG24" s="1" t="s">
        <v>494</v>
      </c>
      <c r="BH24" s="1" t="s">
        <v>524</v>
      </c>
    </row>
    <row r="25" customFormat="false" ht="13.8" hidden="false" customHeight="false" outlineLevel="0" collapsed="false">
      <c r="A25" s="5" t="s">
        <v>83</v>
      </c>
      <c r="B25" s="5" t="str">
        <f aca="false">MID(A25,1,1)</f>
        <v>C</v>
      </c>
      <c r="C25" s="5" t="str">
        <f aca="false">MID(A25,3,1)</f>
        <v>I</v>
      </c>
      <c r="D25" s="5" t="s">
        <v>484</v>
      </c>
      <c r="E25" s="5" t="n">
        <v>30</v>
      </c>
      <c r="F25" s="19" t="s">
        <v>540</v>
      </c>
      <c r="G25" s="7" t="n">
        <v>2.73066133738704</v>
      </c>
      <c r="H25" s="7" t="n">
        <v>0.502617316605072</v>
      </c>
      <c r="I25" s="7" t="n">
        <v>0.210072592542877</v>
      </c>
      <c r="J25" s="7" t="n">
        <v>1.17226082386653</v>
      </c>
      <c r="K25" s="7" t="n">
        <v>0.325733832948519</v>
      </c>
      <c r="L25" s="7" t="n">
        <v>0.061860481777025</v>
      </c>
      <c r="M25" s="7" t="n">
        <v>1.41979881028555</v>
      </c>
      <c r="N25" s="7" t="n">
        <v>4.71503981665868</v>
      </c>
      <c r="O25" s="7" t="n">
        <v>31.7661692171359</v>
      </c>
      <c r="P25" s="7" t="n">
        <v>0</v>
      </c>
      <c r="Q25" s="7" t="n">
        <v>3.23376839924995</v>
      </c>
      <c r="R25" s="7" t="n">
        <v>0.721354121890386</v>
      </c>
      <c r="S25" s="7" t="n">
        <v>0</v>
      </c>
      <c r="T25" s="7" t="n">
        <v>0</v>
      </c>
      <c r="U25" s="7" t="n">
        <v>0</v>
      </c>
      <c r="V25" s="7" t="n">
        <v>1.38343506191246</v>
      </c>
      <c r="W25" s="7" t="n">
        <v>16.9854551520638</v>
      </c>
      <c r="X25" s="7" t="n">
        <v>5.42563909649733</v>
      </c>
      <c r="Y25" s="7" t="n">
        <v>7.75362692529664</v>
      </c>
      <c r="Z25" s="7" t="n">
        <v>2.38287360658129</v>
      </c>
      <c r="AA25" s="7" t="n">
        <v>4.27997195301974</v>
      </c>
      <c r="AB25" s="7" t="n">
        <v>0</v>
      </c>
      <c r="AC25" s="7" t="n">
        <v>0</v>
      </c>
      <c r="AD25" s="7" t="n">
        <v>0.68992920170362</v>
      </c>
      <c r="AE25" s="7" t="n">
        <v>47.8609687165099</v>
      </c>
      <c r="AF25" s="7" t="n">
        <v>0</v>
      </c>
      <c r="AG25" s="7" t="n">
        <v>0</v>
      </c>
      <c r="AH25" s="7" t="n">
        <v>23.2772988060623</v>
      </c>
      <c r="AI25" s="7" t="n">
        <v>1.03906768882616</v>
      </c>
      <c r="AJ25" s="7" t="n">
        <v>0</v>
      </c>
      <c r="AK25" s="7" t="n">
        <v>0</v>
      </c>
      <c r="AL25" s="7" t="n">
        <v>0</v>
      </c>
      <c r="AM25" s="7" t="n">
        <v>1.94942394688147</v>
      </c>
      <c r="AN25" s="7" t="n">
        <v>0</v>
      </c>
      <c r="AO25" s="7" t="n">
        <v>21.0899846027135</v>
      </c>
      <c r="AP25" s="7" t="n">
        <v>8.87439020655671</v>
      </c>
      <c r="AQ25" s="7" t="n">
        <v>8.59793733850663</v>
      </c>
      <c r="AR25" s="7" t="n">
        <v>0</v>
      </c>
      <c r="AS25" s="7" t="n">
        <v>1.55066094652083</v>
      </c>
      <c r="AT25" s="7" t="n">
        <v>0</v>
      </c>
      <c r="AU25" s="7" t="n">
        <v>0</v>
      </c>
      <c r="AV25" s="7" t="n">
        <v>0</v>
      </c>
      <c r="AW25" s="7" t="n">
        <f aca="false">SUM(G25:AV25)</f>
        <v>200</v>
      </c>
      <c r="AX25" s="1" t="n">
        <v>16552868.4545562</v>
      </c>
      <c r="AY25" s="1" t="n">
        <v>47073105.8445261</v>
      </c>
      <c r="AZ25" s="1" t="n">
        <v>43.04956043</v>
      </c>
      <c r="BA25" s="1" t="n">
        <v>9.81492414</v>
      </c>
      <c r="BB25" s="1" t="n">
        <v>432.39337037</v>
      </c>
      <c r="BC25" s="1" t="s">
        <v>486</v>
      </c>
      <c r="BD25" s="1" t="s">
        <v>493</v>
      </c>
      <c r="BE25" s="1" t="s">
        <v>493</v>
      </c>
      <c r="BF25" s="1" t="s">
        <v>533</v>
      </c>
      <c r="BG25" s="1" t="s">
        <v>494</v>
      </c>
      <c r="BH25" s="1" t="s">
        <v>541</v>
      </c>
    </row>
    <row r="26" customFormat="false" ht="13.8" hidden="false" customHeight="false" outlineLevel="0" collapsed="false">
      <c r="A26" s="5" t="s">
        <v>84</v>
      </c>
      <c r="B26" s="5" t="str">
        <f aca="false">MID(A26,1,1)</f>
        <v>C</v>
      </c>
      <c r="C26" s="5" t="str">
        <f aca="false">MID(A26,3,1)</f>
        <v>I</v>
      </c>
      <c r="D26" s="5" t="s">
        <v>484</v>
      </c>
      <c r="E26" s="5" t="n">
        <v>4</v>
      </c>
      <c r="F26" s="19" t="s">
        <v>542</v>
      </c>
      <c r="G26" s="7" t="n">
        <v>1.01288602251089</v>
      </c>
      <c r="H26" s="7" t="n">
        <v>0.305787223709194</v>
      </c>
      <c r="I26" s="7" t="n">
        <v>0.190342109647879</v>
      </c>
      <c r="J26" s="7" t="n">
        <v>0.475705858602616</v>
      </c>
      <c r="K26" s="7" t="n">
        <v>0.0915047383604251</v>
      </c>
      <c r="L26" s="7" t="n">
        <v>0.029778037751694</v>
      </c>
      <c r="M26" s="7" t="n">
        <v>0.698472462816146</v>
      </c>
      <c r="N26" s="7" t="n">
        <v>2.24735434355654</v>
      </c>
      <c r="O26" s="7" t="n">
        <v>10.3778582250641</v>
      </c>
      <c r="P26" s="7" t="n">
        <v>0</v>
      </c>
      <c r="Q26" s="7" t="n">
        <v>0.921135484620297</v>
      </c>
      <c r="R26" s="7" t="n">
        <v>0.180308456895833</v>
      </c>
      <c r="S26" s="7" t="n">
        <v>0</v>
      </c>
      <c r="T26" s="7" t="n">
        <v>0</v>
      </c>
      <c r="U26" s="7" t="n">
        <v>0</v>
      </c>
      <c r="V26" s="7" t="n">
        <v>1.39471600919004</v>
      </c>
      <c r="W26" s="7" t="n">
        <v>4.52989190379217</v>
      </c>
      <c r="X26" s="7" t="n">
        <v>5.90020030050503</v>
      </c>
      <c r="Y26" s="7" t="n">
        <v>8.53244597468202</v>
      </c>
      <c r="Z26" s="7" t="n">
        <v>5.54126308377048</v>
      </c>
      <c r="AA26" s="7" t="n">
        <v>0</v>
      </c>
      <c r="AB26" s="7" t="n">
        <v>0</v>
      </c>
      <c r="AC26" s="7" t="n">
        <v>0</v>
      </c>
      <c r="AD26" s="7" t="n">
        <v>0.470018052014483</v>
      </c>
      <c r="AE26" s="7" t="n">
        <v>50.6044505788301</v>
      </c>
      <c r="AF26" s="7" t="n">
        <v>0</v>
      </c>
      <c r="AG26" s="7" t="n">
        <v>0</v>
      </c>
      <c r="AH26" s="7" t="n">
        <v>56.723616486736</v>
      </c>
      <c r="AI26" s="7" t="n">
        <v>1.90972023141185</v>
      </c>
      <c r="AJ26" s="7" t="n">
        <v>0</v>
      </c>
      <c r="AK26" s="7" t="n">
        <v>0.348153841802578</v>
      </c>
      <c r="AL26" s="7" t="n">
        <v>9.04752632662121</v>
      </c>
      <c r="AM26" s="7" t="n">
        <v>0</v>
      </c>
      <c r="AN26" s="7" t="n">
        <v>0</v>
      </c>
      <c r="AO26" s="7" t="n">
        <v>4.86648810654722</v>
      </c>
      <c r="AP26" s="7" t="n">
        <v>8.37290227113866</v>
      </c>
      <c r="AQ26" s="7" t="n">
        <v>22.2153586459363</v>
      </c>
      <c r="AR26" s="7" t="n">
        <v>0</v>
      </c>
      <c r="AS26" s="7" t="n">
        <v>3.01211522348638</v>
      </c>
      <c r="AT26" s="7" t="n">
        <v>0</v>
      </c>
      <c r="AU26" s="7" t="n">
        <v>0</v>
      </c>
      <c r="AV26" s="7" t="n">
        <v>0</v>
      </c>
      <c r="AW26" s="7" t="n">
        <f aca="false">SUM(G26:AV26)</f>
        <v>200</v>
      </c>
      <c r="AX26" s="1" t="n">
        <v>6524279.72392748</v>
      </c>
      <c r="AY26" s="1" t="n">
        <v>36966859.7680473</v>
      </c>
      <c r="AZ26" s="1" t="n">
        <v>43.04783115</v>
      </c>
      <c r="BA26" s="1" t="n">
        <v>9.81152882</v>
      </c>
      <c r="BB26" s="1" t="n">
        <v>356.42142336</v>
      </c>
      <c r="BC26" s="1" t="s">
        <v>486</v>
      </c>
      <c r="BD26" s="1" t="s">
        <v>492</v>
      </c>
      <c r="BE26" s="1" t="s">
        <v>493</v>
      </c>
      <c r="BF26" s="1" t="s">
        <v>488</v>
      </c>
      <c r="BG26" s="1" t="s">
        <v>494</v>
      </c>
      <c r="BH26" s="1" t="s">
        <v>490</v>
      </c>
    </row>
    <row r="27" customFormat="false" ht="13.8" hidden="false" customHeight="false" outlineLevel="0" collapsed="false">
      <c r="A27" s="5" t="s">
        <v>85</v>
      </c>
      <c r="B27" s="5" t="str">
        <f aca="false">MID(A27,1,1)</f>
        <v>C</v>
      </c>
      <c r="C27" s="5" t="str">
        <f aca="false">MID(A27,3,1)</f>
        <v>I</v>
      </c>
      <c r="D27" s="5" t="s">
        <v>484</v>
      </c>
      <c r="E27" s="5" t="n">
        <v>5</v>
      </c>
      <c r="F27" s="19" t="s">
        <v>543</v>
      </c>
      <c r="G27" s="7" t="n">
        <v>1.97385046923119</v>
      </c>
      <c r="H27" s="7" t="n">
        <v>0</v>
      </c>
      <c r="I27" s="7" t="n">
        <v>0</v>
      </c>
      <c r="J27" s="7" t="n">
        <v>0.957247279195386</v>
      </c>
      <c r="K27" s="7" t="n">
        <v>0.201062685020481</v>
      </c>
      <c r="L27" s="7" t="n">
        <v>0.0913238187392206</v>
      </c>
      <c r="M27" s="7" t="n">
        <v>1.25196956602618</v>
      </c>
      <c r="N27" s="7" t="n">
        <v>0.730699824037718</v>
      </c>
      <c r="O27" s="7" t="n">
        <v>32.230071847496</v>
      </c>
      <c r="P27" s="7" t="n">
        <v>0</v>
      </c>
      <c r="Q27" s="7" t="n">
        <v>2.90902646483836</v>
      </c>
      <c r="R27" s="7" t="n">
        <v>0.728618936072988</v>
      </c>
      <c r="S27" s="7" t="n">
        <v>0</v>
      </c>
      <c r="T27" s="7" t="n">
        <v>0</v>
      </c>
      <c r="U27" s="7" t="n">
        <v>8.7192864685432</v>
      </c>
      <c r="V27" s="7" t="n">
        <v>0.655113135914725</v>
      </c>
      <c r="W27" s="7" t="n">
        <v>15.9118236086163</v>
      </c>
      <c r="X27" s="7" t="n">
        <v>2.62720153786511</v>
      </c>
      <c r="Y27" s="7" t="n">
        <v>3.03741555516561</v>
      </c>
      <c r="Z27" s="7" t="n">
        <v>2.16946602939753</v>
      </c>
      <c r="AA27" s="7" t="n">
        <v>0</v>
      </c>
      <c r="AB27" s="7" t="n">
        <v>6.56992440739776</v>
      </c>
      <c r="AC27" s="7" t="n">
        <v>0</v>
      </c>
      <c r="AD27" s="7" t="n">
        <v>0.144494269032485</v>
      </c>
      <c r="AE27" s="7" t="n">
        <v>28.7551288566772</v>
      </c>
      <c r="AF27" s="7" t="n">
        <v>0</v>
      </c>
      <c r="AG27" s="7" t="n">
        <v>0</v>
      </c>
      <c r="AH27" s="7" t="n">
        <v>37.7238975561338</v>
      </c>
      <c r="AI27" s="7" t="n">
        <v>0.717639579726485</v>
      </c>
      <c r="AJ27" s="7" t="n">
        <v>0</v>
      </c>
      <c r="AK27" s="7" t="n">
        <v>1.14815791300088</v>
      </c>
      <c r="AL27" s="7" t="n">
        <v>0</v>
      </c>
      <c r="AM27" s="7" t="n">
        <v>0.837449637270231</v>
      </c>
      <c r="AN27" s="7" t="n">
        <v>0</v>
      </c>
      <c r="AO27" s="7" t="n">
        <v>2.61416342228678</v>
      </c>
      <c r="AP27" s="7" t="n">
        <v>2.55838965699192</v>
      </c>
      <c r="AQ27" s="7" t="n">
        <v>5.29040794459237</v>
      </c>
      <c r="AR27" s="7" t="n">
        <v>0</v>
      </c>
      <c r="AS27" s="7" t="n">
        <v>0.550041597054432</v>
      </c>
      <c r="AT27" s="7" t="n">
        <v>5.73926352831844</v>
      </c>
      <c r="AU27" s="7" t="n">
        <v>0</v>
      </c>
      <c r="AV27" s="7" t="n">
        <v>33.1568644053573</v>
      </c>
      <c r="AW27" s="7" t="n">
        <f aca="false">SUM(G27:AV27)</f>
        <v>200</v>
      </c>
      <c r="AX27" s="1" t="n">
        <v>9462425.91718104</v>
      </c>
      <c r="AY27" s="1" t="n">
        <v>45266667.0650516</v>
      </c>
      <c r="AZ27" s="1" t="n">
        <v>43.04807324</v>
      </c>
      <c r="BA27" s="1" t="n">
        <v>9.81090155</v>
      </c>
      <c r="BB27" s="1" t="n">
        <v>358.09923479</v>
      </c>
      <c r="BC27" s="1" t="s">
        <v>486</v>
      </c>
      <c r="BD27" s="1" t="s">
        <v>493</v>
      </c>
      <c r="BE27" s="1" t="s">
        <v>493</v>
      </c>
      <c r="BF27" s="1" t="s">
        <v>488</v>
      </c>
      <c r="BG27" s="1" t="s">
        <v>494</v>
      </c>
      <c r="BH27" s="1" t="s">
        <v>490</v>
      </c>
    </row>
    <row r="28" customFormat="false" ht="13.8" hidden="false" customHeight="false" outlineLevel="0" collapsed="false">
      <c r="A28" s="5" t="s">
        <v>86</v>
      </c>
      <c r="B28" s="5" t="str">
        <f aca="false">MID(A28,1,1)</f>
        <v>C</v>
      </c>
      <c r="C28" s="5" t="str">
        <f aca="false">MID(A28,3,1)</f>
        <v>I</v>
      </c>
      <c r="D28" s="5" t="s">
        <v>484</v>
      </c>
      <c r="E28" s="5" t="n">
        <v>6</v>
      </c>
      <c r="F28" s="19" t="s">
        <v>544</v>
      </c>
      <c r="G28" s="7" t="n">
        <v>2.05080413282476</v>
      </c>
      <c r="H28" s="7" t="n">
        <v>0</v>
      </c>
      <c r="I28" s="7" t="n">
        <v>0</v>
      </c>
      <c r="J28" s="7" t="n">
        <v>1.26874026386086</v>
      </c>
      <c r="K28" s="7" t="n">
        <v>0.169456621214171</v>
      </c>
      <c r="L28" s="7" t="n">
        <v>0.0891567068919508</v>
      </c>
      <c r="M28" s="7" t="n">
        <v>1.11745900335712</v>
      </c>
      <c r="N28" s="7" t="n">
        <v>0.977081835205866</v>
      </c>
      <c r="O28" s="7" t="n">
        <v>35.3571912889159</v>
      </c>
      <c r="P28" s="7" t="n">
        <v>0</v>
      </c>
      <c r="Q28" s="7" t="n">
        <v>3.5568135904587</v>
      </c>
      <c r="R28" s="7" t="n">
        <v>0.79134076263663</v>
      </c>
      <c r="S28" s="7" t="n">
        <v>0</v>
      </c>
      <c r="T28" s="7" t="n">
        <v>0</v>
      </c>
      <c r="U28" s="7" t="n">
        <v>0</v>
      </c>
      <c r="V28" s="7" t="n">
        <v>0.414376894700869</v>
      </c>
      <c r="W28" s="7" t="n">
        <v>6.13794976141234</v>
      </c>
      <c r="X28" s="7" t="n">
        <v>1.7862359341981</v>
      </c>
      <c r="Y28" s="7" t="n">
        <v>15.43223336884</v>
      </c>
      <c r="Z28" s="7" t="n">
        <v>10.3084199060737</v>
      </c>
      <c r="AA28" s="7" t="n">
        <v>8.25153309409428</v>
      </c>
      <c r="AB28" s="7" t="n">
        <v>4.9082466582342</v>
      </c>
      <c r="AC28" s="7" t="n">
        <v>0</v>
      </c>
      <c r="AD28" s="7" t="n">
        <v>0.245798941680847</v>
      </c>
      <c r="AE28" s="7" t="n">
        <v>25.655507136422</v>
      </c>
      <c r="AF28" s="7" t="n">
        <v>0</v>
      </c>
      <c r="AG28" s="7" t="n">
        <v>0</v>
      </c>
      <c r="AH28" s="7" t="n">
        <v>27.1724145937997</v>
      </c>
      <c r="AI28" s="7" t="n">
        <v>1.95439111248199</v>
      </c>
      <c r="AJ28" s="7" t="n">
        <v>0</v>
      </c>
      <c r="AK28" s="7" t="n">
        <v>0.292334008319738</v>
      </c>
      <c r="AL28" s="7" t="n">
        <v>0</v>
      </c>
      <c r="AM28" s="7" t="n">
        <v>2.07326929308674</v>
      </c>
      <c r="AN28" s="7" t="n">
        <v>0</v>
      </c>
      <c r="AO28" s="7" t="n">
        <v>8.64770315229469</v>
      </c>
      <c r="AP28" s="7" t="n">
        <v>9.23261430313153</v>
      </c>
      <c r="AQ28" s="7" t="n">
        <v>13.0600583453277</v>
      </c>
      <c r="AR28" s="7" t="n">
        <v>0</v>
      </c>
      <c r="AS28" s="7" t="n">
        <v>3.48949903952178</v>
      </c>
      <c r="AT28" s="7" t="n">
        <v>4.40541400287316</v>
      </c>
      <c r="AU28" s="7" t="n">
        <v>0</v>
      </c>
      <c r="AV28" s="7" t="n">
        <v>11.1539562481407</v>
      </c>
      <c r="AW28" s="7" t="n">
        <f aca="false">SUM(G28:AV28)</f>
        <v>200</v>
      </c>
      <c r="AX28" s="1" t="n">
        <v>10496094.1996337</v>
      </c>
      <c r="AY28" s="1" t="n">
        <v>33811010.5996623</v>
      </c>
      <c r="AZ28" s="1" t="n">
        <v>43.0480109</v>
      </c>
      <c r="BA28" s="1" t="n">
        <v>9.81091932</v>
      </c>
      <c r="BB28" s="1" t="n">
        <v>357.60818129</v>
      </c>
      <c r="BC28" s="1" t="s">
        <v>486</v>
      </c>
      <c r="BD28" s="1" t="s">
        <v>492</v>
      </c>
      <c r="BE28" s="1" t="s">
        <v>493</v>
      </c>
      <c r="BF28" s="1" t="s">
        <v>488</v>
      </c>
      <c r="BG28" s="1" t="s">
        <v>494</v>
      </c>
      <c r="BH28" s="1" t="s">
        <v>497</v>
      </c>
      <c r="BI28" s="1" t="s">
        <v>545</v>
      </c>
    </row>
    <row r="29" customFormat="false" ht="13.8" hidden="false" customHeight="false" outlineLevel="0" collapsed="false">
      <c r="A29" s="5" t="s">
        <v>87</v>
      </c>
      <c r="B29" s="5" t="str">
        <f aca="false">MID(A29,1,1)</f>
        <v>C</v>
      </c>
      <c r="C29" s="5" t="str">
        <f aca="false">MID(A29,3,1)</f>
        <v>I</v>
      </c>
      <c r="D29" s="5" t="s">
        <v>484</v>
      </c>
      <c r="E29" s="5" t="n">
        <v>7</v>
      </c>
      <c r="F29" s="19" t="s">
        <v>546</v>
      </c>
      <c r="G29" s="7" t="n">
        <v>1.5266811600729</v>
      </c>
      <c r="H29" s="7" t="n">
        <v>0.565504345800955</v>
      </c>
      <c r="I29" s="7" t="n">
        <v>0.266357151733414</v>
      </c>
      <c r="J29" s="7" t="n">
        <v>0.418555705860032</v>
      </c>
      <c r="K29" s="7" t="n">
        <v>0.0670490094139304</v>
      </c>
      <c r="L29" s="7" t="n">
        <v>0</v>
      </c>
      <c r="M29" s="7" t="n">
        <v>0</v>
      </c>
      <c r="N29" s="7" t="n">
        <v>6.3358464587261</v>
      </c>
      <c r="O29" s="7" t="n">
        <v>0</v>
      </c>
      <c r="P29" s="7" t="n">
        <v>0</v>
      </c>
      <c r="Q29" s="7" t="n">
        <v>0.130763650374646</v>
      </c>
      <c r="R29" s="7" t="n">
        <v>0.0569911695286929</v>
      </c>
      <c r="S29" s="7" t="n">
        <v>0</v>
      </c>
      <c r="T29" s="7" t="n">
        <v>1.95989047205938</v>
      </c>
      <c r="U29" s="7" t="n">
        <v>0</v>
      </c>
      <c r="V29" s="7" t="n">
        <v>0.924780766732627</v>
      </c>
      <c r="W29" s="7" t="n">
        <v>11.5247313612944</v>
      </c>
      <c r="X29" s="7" t="n">
        <v>3.83579338101094</v>
      </c>
      <c r="Y29" s="7" t="n">
        <v>3.35884495802957</v>
      </c>
      <c r="Z29" s="7" t="n">
        <v>2.20527033145267</v>
      </c>
      <c r="AA29" s="7" t="n">
        <v>0</v>
      </c>
      <c r="AB29" s="7" t="n">
        <v>4.56482130566675</v>
      </c>
      <c r="AC29" s="7" t="n">
        <v>1.46266674056609</v>
      </c>
      <c r="AD29" s="7" t="n">
        <v>0.0881127291927122</v>
      </c>
      <c r="AE29" s="7" t="n">
        <v>33.7422549826973</v>
      </c>
      <c r="AF29" s="7" t="n">
        <v>0</v>
      </c>
      <c r="AG29" s="7" t="n">
        <v>0</v>
      </c>
      <c r="AH29" s="7" t="n">
        <v>73.330784082338</v>
      </c>
      <c r="AI29" s="7" t="n">
        <v>3.40833674451649</v>
      </c>
      <c r="AJ29" s="7" t="n">
        <v>0</v>
      </c>
      <c r="AK29" s="7" t="n">
        <v>0.210344227189306</v>
      </c>
      <c r="AL29" s="7" t="n">
        <v>0</v>
      </c>
      <c r="AM29" s="7" t="n">
        <v>1.24663093819884</v>
      </c>
      <c r="AN29" s="7" t="n">
        <v>0</v>
      </c>
      <c r="AO29" s="7" t="n">
        <v>4.15273246497981</v>
      </c>
      <c r="AP29" s="7" t="n">
        <v>13.0569083259168</v>
      </c>
      <c r="AQ29" s="7" t="n">
        <v>5.77673590485696</v>
      </c>
      <c r="AR29" s="7" t="n">
        <v>0</v>
      </c>
      <c r="AS29" s="7" t="n">
        <v>1.98231641892545</v>
      </c>
      <c r="AT29" s="7" t="n">
        <v>3.93367623815368</v>
      </c>
      <c r="AU29" s="7" t="n">
        <v>0</v>
      </c>
      <c r="AV29" s="7" t="n">
        <v>19.8666189747116</v>
      </c>
      <c r="AW29" s="7" t="n">
        <f aca="false">SUM(G29:AV29)</f>
        <v>200</v>
      </c>
      <c r="AX29" s="1" t="n">
        <v>7106349.94457256</v>
      </c>
      <c r="AY29" s="1" t="n">
        <v>40741520.533645</v>
      </c>
      <c r="AZ29" s="1" t="n">
        <v>43.04798507</v>
      </c>
      <c r="BA29" s="1" t="n">
        <v>9.8109526</v>
      </c>
      <c r="BB29" s="1" t="n">
        <v>358.27254248</v>
      </c>
      <c r="BC29" s="1" t="s">
        <v>486</v>
      </c>
      <c r="BD29" s="1" t="s">
        <v>492</v>
      </c>
      <c r="BE29" s="1" t="s">
        <v>487</v>
      </c>
      <c r="BF29" s="1" t="s">
        <v>488</v>
      </c>
      <c r="BG29" s="1" t="s">
        <v>494</v>
      </c>
      <c r="BH29" s="1" t="s">
        <v>497</v>
      </c>
      <c r="BI29" s="1" t="s">
        <v>547</v>
      </c>
    </row>
    <row r="30" customFormat="false" ht="13.8" hidden="false" customHeight="false" outlineLevel="0" collapsed="false">
      <c r="A30" s="5" t="s">
        <v>88</v>
      </c>
      <c r="B30" s="5" t="str">
        <f aca="false">MID(A30,1,1)</f>
        <v>C</v>
      </c>
      <c r="C30" s="5" t="str">
        <f aca="false">MID(A30,3,1)</f>
        <v>I</v>
      </c>
      <c r="D30" s="5" t="s">
        <v>484</v>
      </c>
      <c r="E30" s="5" t="n">
        <v>8</v>
      </c>
      <c r="F30" s="19" t="s">
        <v>548</v>
      </c>
      <c r="G30" s="7" t="n">
        <v>1.38502532447311</v>
      </c>
      <c r="H30" s="7" t="n">
        <v>1.04102840826376</v>
      </c>
      <c r="I30" s="7" t="n">
        <v>0.233570042001441</v>
      </c>
      <c r="J30" s="7" t="n">
        <v>0.477767984278318</v>
      </c>
      <c r="K30" s="7" t="n">
        <v>0.0745520288543873</v>
      </c>
      <c r="L30" s="7" t="n">
        <v>0</v>
      </c>
      <c r="M30" s="7" t="n">
        <v>0</v>
      </c>
      <c r="N30" s="7" t="n">
        <v>8.33761442519022</v>
      </c>
      <c r="O30" s="7" t="n">
        <v>0.0797309731769846</v>
      </c>
      <c r="P30" s="7" t="n">
        <v>0</v>
      </c>
      <c r="Q30" s="7" t="n">
        <v>0.119001665140929</v>
      </c>
      <c r="R30" s="7" t="n">
        <v>0.145063609555094</v>
      </c>
      <c r="S30" s="7" t="n">
        <v>0</v>
      </c>
      <c r="T30" s="7" t="n">
        <v>0</v>
      </c>
      <c r="U30" s="7" t="n">
        <v>0</v>
      </c>
      <c r="V30" s="7" t="n">
        <v>0.428109724870951</v>
      </c>
      <c r="W30" s="7" t="n">
        <v>0.511621638432035</v>
      </c>
      <c r="X30" s="7" t="n">
        <v>1.80498375048052</v>
      </c>
      <c r="Y30" s="7" t="n">
        <v>1.22832968185665</v>
      </c>
      <c r="Z30" s="7" t="n">
        <v>1.26443887416809</v>
      </c>
      <c r="AA30" s="7" t="n">
        <v>0</v>
      </c>
      <c r="AB30" s="7" t="n">
        <v>6.47394927259193</v>
      </c>
      <c r="AC30" s="7" t="n">
        <v>0</v>
      </c>
      <c r="AD30" s="7" t="n">
        <v>0.149105928581575</v>
      </c>
      <c r="AE30" s="7" t="n">
        <v>17.1884625076606</v>
      </c>
      <c r="AF30" s="7" t="n">
        <v>0</v>
      </c>
      <c r="AG30" s="7" t="n">
        <v>0</v>
      </c>
      <c r="AH30" s="7" t="n">
        <v>81.8517165862687</v>
      </c>
      <c r="AI30" s="7" t="n">
        <v>0.222103023538704</v>
      </c>
      <c r="AJ30" s="7" t="n">
        <v>0</v>
      </c>
      <c r="AK30" s="7" t="n">
        <v>0</v>
      </c>
      <c r="AL30" s="7" t="n">
        <v>0</v>
      </c>
      <c r="AM30" s="7" t="n">
        <v>0.986998162608336</v>
      </c>
      <c r="AN30" s="7" t="n">
        <v>0</v>
      </c>
      <c r="AO30" s="7" t="n">
        <v>18.5123546644818</v>
      </c>
      <c r="AP30" s="7" t="n">
        <v>18.9546237618033</v>
      </c>
      <c r="AQ30" s="7" t="n">
        <v>5.74330731436506</v>
      </c>
      <c r="AR30" s="7" t="n">
        <v>0</v>
      </c>
      <c r="AS30" s="7" t="n">
        <v>1.34971231484088</v>
      </c>
      <c r="AT30" s="7" t="n">
        <v>5.62072965843608</v>
      </c>
      <c r="AU30" s="7" t="n">
        <v>0</v>
      </c>
      <c r="AV30" s="7" t="n">
        <v>25.8160986740806</v>
      </c>
      <c r="AW30" s="7" t="n">
        <f aca="false">SUM(G30:AV30)</f>
        <v>200</v>
      </c>
      <c r="AX30" s="1" t="n">
        <v>19949470.4592004</v>
      </c>
      <c r="AY30" s="1" t="n">
        <v>88514909.4699648</v>
      </c>
      <c r="AZ30" s="1" t="n">
        <v>43.04805393</v>
      </c>
      <c r="BA30" s="1" t="n">
        <v>9.81102386</v>
      </c>
      <c r="BB30" s="1" t="n">
        <v>359.21397114</v>
      </c>
      <c r="BC30" s="1" t="s">
        <v>486</v>
      </c>
      <c r="BD30" s="1" t="s">
        <v>492</v>
      </c>
      <c r="BE30" s="1" t="s">
        <v>493</v>
      </c>
      <c r="BF30" s="1" t="s">
        <v>488</v>
      </c>
      <c r="BG30" s="1" t="s">
        <v>494</v>
      </c>
      <c r="BH30" s="1" t="s">
        <v>497</v>
      </c>
      <c r="BI30" s="1" t="s">
        <v>549</v>
      </c>
    </row>
    <row r="31" customFormat="false" ht="13.8" hidden="false" customHeight="false" outlineLevel="0" collapsed="false">
      <c r="A31" s="5" t="s">
        <v>89</v>
      </c>
      <c r="B31" s="5" t="str">
        <f aca="false">MID(A31,1,1)</f>
        <v>C</v>
      </c>
      <c r="C31" s="5" t="str">
        <f aca="false">MID(A31,3,1)</f>
        <v>I</v>
      </c>
      <c r="D31" s="5" t="s">
        <v>484</v>
      </c>
      <c r="E31" s="5" t="n">
        <v>9</v>
      </c>
      <c r="F31" s="19" t="s">
        <v>550</v>
      </c>
      <c r="G31" s="7" t="n">
        <v>4.19404862952813</v>
      </c>
      <c r="H31" s="7" t="n">
        <v>1.8247591414081</v>
      </c>
      <c r="I31" s="7" t="n">
        <v>0.568662421621144</v>
      </c>
      <c r="J31" s="7" t="n">
        <v>1.36202188405622</v>
      </c>
      <c r="K31" s="7" t="n">
        <v>0.136141597767589</v>
      </c>
      <c r="L31" s="7" t="n">
        <v>0.134179142360501</v>
      </c>
      <c r="M31" s="7" t="n">
        <v>0</v>
      </c>
      <c r="N31" s="7" t="n">
        <v>18.100332664009</v>
      </c>
      <c r="O31" s="7" t="n">
        <v>0</v>
      </c>
      <c r="P31" s="7" t="n">
        <v>0</v>
      </c>
      <c r="Q31" s="7" t="n">
        <v>0.187788138537975</v>
      </c>
      <c r="R31" s="7" t="n">
        <v>0.0164947784958733</v>
      </c>
      <c r="S31" s="7" t="n">
        <v>0</v>
      </c>
      <c r="T31" s="7" t="n">
        <v>0</v>
      </c>
      <c r="U31" s="7" t="n">
        <v>0</v>
      </c>
      <c r="V31" s="7" t="n">
        <v>0.436932355549381</v>
      </c>
      <c r="W31" s="7" t="n">
        <v>4.32782291181841</v>
      </c>
      <c r="X31" s="7" t="n">
        <v>1.73935837301451</v>
      </c>
      <c r="Y31" s="7" t="n">
        <v>20.8110312783412</v>
      </c>
      <c r="Z31" s="7" t="n">
        <v>16.0793335116623</v>
      </c>
      <c r="AA31" s="7" t="n">
        <v>0</v>
      </c>
      <c r="AB31" s="7" t="n">
        <v>15.2339820455767</v>
      </c>
      <c r="AC31" s="7" t="n">
        <v>0</v>
      </c>
      <c r="AD31" s="7" t="n">
        <v>0.972366242844965</v>
      </c>
      <c r="AE31" s="7" t="n">
        <v>11.2738797816983</v>
      </c>
      <c r="AF31" s="7" t="n">
        <v>0</v>
      </c>
      <c r="AG31" s="7" t="n">
        <v>0</v>
      </c>
      <c r="AH31" s="7" t="n">
        <v>64.6338997222794</v>
      </c>
      <c r="AI31" s="7" t="n">
        <v>2.3507748439789</v>
      </c>
      <c r="AJ31" s="7" t="n">
        <v>0</v>
      </c>
      <c r="AK31" s="7" t="n">
        <v>0</v>
      </c>
      <c r="AL31" s="7" t="n">
        <v>0</v>
      </c>
      <c r="AM31" s="7" t="n">
        <v>2.44852133483696</v>
      </c>
      <c r="AN31" s="7" t="n">
        <v>0</v>
      </c>
      <c r="AO31" s="7" t="n">
        <v>6.17392028069991</v>
      </c>
      <c r="AP31" s="7" t="n">
        <v>8.53792947553687</v>
      </c>
      <c r="AQ31" s="7" t="n">
        <v>4.51384896811763</v>
      </c>
      <c r="AR31" s="7" t="n">
        <v>0</v>
      </c>
      <c r="AS31" s="7" t="n">
        <v>0.537511322553988</v>
      </c>
      <c r="AT31" s="7" t="n">
        <v>1.32783654202431</v>
      </c>
      <c r="AU31" s="7" t="n">
        <v>0</v>
      </c>
      <c r="AV31" s="7" t="n">
        <v>12.0766226116816</v>
      </c>
      <c r="AW31" s="7" t="n">
        <f aca="false">SUM(G31:AV31)</f>
        <v>200</v>
      </c>
      <c r="AX31" s="1" t="n">
        <v>10466947.2141604</v>
      </c>
      <c r="AY31" s="1" t="n">
        <v>38264141.1120354</v>
      </c>
      <c r="AZ31" s="1" t="n">
        <v>43.04818512</v>
      </c>
      <c r="BA31" s="1" t="n">
        <v>9.81093921</v>
      </c>
      <c r="BB31" s="1" t="n">
        <v>357.3691675</v>
      </c>
      <c r="BC31" s="1" t="s">
        <v>486</v>
      </c>
      <c r="BD31" s="1" t="s">
        <v>492</v>
      </c>
      <c r="BE31" s="1" t="s">
        <v>493</v>
      </c>
      <c r="BF31" s="1" t="s">
        <v>488</v>
      </c>
      <c r="BG31" s="1" t="s">
        <v>551</v>
      </c>
      <c r="BH31" s="1" t="s">
        <v>524</v>
      </c>
      <c r="BI31" s="1" t="s">
        <v>552</v>
      </c>
    </row>
    <row r="32" customFormat="false" ht="13.8" hidden="false" customHeight="false" outlineLevel="0" collapsed="false">
      <c r="A32" s="5" t="s">
        <v>92</v>
      </c>
      <c r="B32" s="5" t="str">
        <f aca="false">MID(A32,1,1)</f>
        <v>C</v>
      </c>
      <c r="C32" s="5" t="str">
        <f aca="false">MID(A32,3,3)</f>
        <v>II </v>
      </c>
      <c r="D32" s="5" t="s">
        <v>553</v>
      </c>
      <c r="E32" s="5" t="n">
        <v>1</v>
      </c>
      <c r="F32" s="19" t="s">
        <v>554</v>
      </c>
      <c r="G32" s="7" t="n">
        <v>3.42524548998142</v>
      </c>
      <c r="H32" s="7" t="n">
        <v>0.770062687746586</v>
      </c>
      <c r="I32" s="7" t="n">
        <v>0.333026084645609</v>
      </c>
      <c r="J32" s="7" t="n">
        <v>1.06587553432143</v>
      </c>
      <c r="K32" s="7" t="n">
        <v>0.107521557296162</v>
      </c>
      <c r="L32" s="7" t="n">
        <v>0.0686583472250696</v>
      </c>
      <c r="M32" s="7" t="n">
        <v>0.549610870134835</v>
      </c>
      <c r="N32" s="7" t="n">
        <v>9.84502656188333</v>
      </c>
      <c r="O32" s="7" t="n">
        <v>0.101722704050448</v>
      </c>
      <c r="P32" s="7" t="n">
        <v>0.0240132864197148</v>
      </c>
      <c r="Q32" s="7" t="n">
        <v>1.50547786236386</v>
      </c>
      <c r="R32" s="7" t="n">
        <v>0.412076192151872</v>
      </c>
      <c r="S32" s="7" t="n">
        <v>0.76851482652579</v>
      </c>
      <c r="T32" s="7" t="n">
        <v>0</v>
      </c>
      <c r="U32" s="7" t="n">
        <v>0</v>
      </c>
      <c r="V32" s="7" t="n">
        <v>1.17784298504988</v>
      </c>
      <c r="W32" s="7" t="n">
        <v>5.077276799686</v>
      </c>
      <c r="X32" s="7" t="n">
        <v>4.37709930253343</v>
      </c>
      <c r="Y32" s="7" t="n">
        <v>1.7709323739098</v>
      </c>
      <c r="Z32" s="7" t="n">
        <v>1.04482924919594</v>
      </c>
      <c r="AA32" s="7" t="n">
        <v>10.3215563174855</v>
      </c>
      <c r="AB32" s="7" t="n">
        <v>5.74886020377453</v>
      </c>
      <c r="AC32" s="7" t="n">
        <v>0</v>
      </c>
      <c r="AD32" s="7" t="n">
        <v>0.333075418069663</v>
      </c>
      <c r="AE32" s="7" t="n">
        <v>48.3148176215968</v>
      </c>
      <c r="AF32" s="7" t="n">
        <v>0</v>
      </c>
      <c r="AG32" s="7" t="n">
        <v>0</v>
      </c>
      <c r="AH32" s="7" t="n">
        <v>49.9061911027866</v>
      </c>
      <c r="AI32" s="7" t="n">
        <v>0.458491499265489</v>
      </c>
      <c r="AJ32" s="7" t="n">
        <v>0</v>
      </c>
      <c r="AK32" s="7" t="n">
        <v>0</v>
      </c>
      <c r="AL32" s="7" t="n">
        <v>0</v>
      </c>
      <c r="AM32" s="7" t="n">
        <v>1.4402497934134</v>
      </c>
      <c r="AN32" s="7" t="n">
        <v>0</v>
      </c>
      <c r="AO32" s="7" t="n">
        <v>4.2912957241839</v>
      </c>
      <c r="AP32" s="7" t="n">
        <v>10.9523702159203</v>
      </c>
      <c r="AQ32" s="7" t="n">
        <v>15.7181437752958</v>
      </c>
      <c r="AR32" s="7" t="n">
        <v>0.294983076018125</v>
      </c>
      <c r="AS32" s="7" t="n">
        <v>0.941838843306428</v>
      </c>
      <c r="AT32" s="7" t="n">
        <v>3.65200805607929</v>
      </c>
      <c r="AU32" s="7" t="n">
        <v>0</v>
      </c>
      <c r="AV32" s="7" t="n">
        <v>15.201305637683</v>
      </c>
      <c r="AW32" s="7" t="n">
        <f aca="false">SUM(G32:AV32)</f>
        <v>200</v>
      </c>
      <c r="AX32" s="1" t="n">
        <v>24137997.8556157</v>
      </c>
      <c r="AY32" s="1" t="n">
        <v>113676078.025984</v>
      </c>
      <c r="AZ32" s="1" t="n">
        <v>43.04461768</v>
      </c>
      <c r="BA32" s="1" t="n">
        <v>9.84688606</v>
      </c>
      <c r="BB32" s="1" t="n">
        <v>78.31189963</v>
      </c>
      <c r="BC32" s="1" t="s">
        <v>486</v>
      </c>
      <c r="BD32" s="1" t="s">
        <v>492</v>
      </c>
      <c r="BE32" s="1" t="s">
        <v>492</v>
      </c>
      <c r="BF32" s="1" t="s">
        <v>488</v>
      </c>
      <c r="BG32" s="1" t="s">
        <v>489</v>
      </c>
      <c r="BH32" s="1" t="s">
        <v>510</v>
      </c>
    </row>
    <row r="33" customFormat="false" ht="13.8" hidden="false" customHeight="false" outlineLevel="0" collapsed="false">
      <c r="A33" s="5" t="s">
        <v>94</v>
      </c>
      <c r="B33" s="5" t="str">
        <f aca="false">MID(A33,1,1)</f>
        <v>C</v>
      </c>
      <c r="C33" s="5" t="str">
        <f aca="false">MID(A33,3,3)</f>
        <v>II </v>
      </c>
      <c r="D33" s="5" t="s">
        <v>553</v>
      </c>
      <c r="E33" s="5" t="n">
        <v>10</v>
      </c>
      <c r="F33" s="19" t="s">
        <v>555</v>
      </c>
      <c r="G33" s="7" t="n">
        <v>2.74370954191629</v>
      </c>
      <c r="H33" s="7" t="n">
        <v>1.55967545236362</v>
      </c>
      <c r="I33" s="7" t="n">
        <v>0.436298179610791</v>
      </c>
      <c r="J33" s="7" t="n">
        <v>0.634282824853397</v>
      </c>
      <c r="K33" s="7" t="n">
        <v>0.171579661135273</v>
      </c>
      <c r="L33" s="7" t="n">
        <v>0</v>
      </c>
      <c r="M33" s="7" t="n">
        <v>0.32025908267619</v>
      </c>
      <c r="N33" s="7" t="n">
        <v>10.5378499012244</v>
      </c>
      <c r="O33" s="7" t="n">
        <v>0</v>
      </c>
      <c r="P33" s="7" t="n">
        <v>0.0243105999488545</v>
      </c>
      <c r="Q33" s="7" t="n">
        <v>0</v>
      </c>
      <c r="R33" s="7" t="n">
        <v>0.140731601491191</v>
      </c>
      <c r="S33" s="7" t="n">
        <v>0</v>
      </c>
      <c r="T33" s="7" t="n">
        <v>0</v>
      </c>
      <c r="U33" s="7" t="n">
        <v>0</v>
      </c>
      <c r="V33" s="7" t="n">
        <v>0.364757453552416</v>
      </c>
      <c r="W33" s="7" t="n">
        <v>3.87230032390975</v>
      </c>
      <c r="X33" s="7" t="n">
        <v>1.38655531551718</v>
      </c>
      <c r="Y33" s="7" t="n">
        <v>3.76398787981431</v>
      </c>
      <c r="Z33" s="7" t="n">
        <v>1.73923320967474</v>
      </c>
      <c r="AA33" s="7" t="n">
        <v>0</v>
      </c>
      <c r="AB33" s="7" t="n">
        <v>6.36640736604581</v>
      </c>
      <c r="AC33" s="7" t="n">
        <v>0</v>
      </c>
      <c r="AD33" s="7" t="n">
        <v>0.355964356287942</v>
      </c>
      <c r="AE33" s="7" t="n">
        <v>39.9112547735081</v>
      </c>
      <c r="AF33" s="7" t="n">
        <v>0</v>
      </c>
      <c r="AG33" s="7" t="n">
        <v>0</v>
      </c>
      <c r="AH33" s="7" t="n">
        <v>59.7198615932055</v>
      </c>
      <c r="AI33" s="7" t="n">
        <v>0.644058727922975</v>
      </c>
      <c r="AJ33" s="7" t="n">
        <v>0</v>
      </c>
      <c r="AK33" s="7" t="n">
        <v>0</v>
      </c>
      <c r="AL33" s="7" t="n">
        <v>0</v>
      </c>
      <c r="AM33" s="7" t="n">
        <v>1.07819488368717</v>
      </c>
      <c r="AN33" s="7" t="n">
        <v>0</v>
      </c>
      <c r="AO33" s="7" t="n">
        <v>3.16207014109076</v>
      </c>
      <c r="AP33" s="7" t="n">
        <v>13.0316866263775</v>
      </c>
      <c r="AQ33" s="7" t="n">
        <v>19.8391412376647</v>
      </c>
      <c r="AR33" s="7" t="n">
        <v>1.16895640349154</v>
      </c>
      <c r="AS33" s="7" t="n">
        <v>2.42163118420786</v>
      </c>
      <c r="AT33" s="7" t="n">
        <v>4.09059386631956</v>
      </c>
      <c r="AU33" s="7" t="n">
        <v>0</v>
      </c>
      <c r="AV33" s="7" t="n">
        <v>20.5146478125021</v>
      </c>
      <c r="AW33" s="7" t="n">
        <f aca="false">SUM(G33:AV33)</f>
        <v>200</v>
      </c>
      <c r="AX33" s="1" t="n">
        <v>13867623.1351399</v>
      </c>
      <c r="AY33" s="1" t="n">
        <v>65530903.7549449</v>
      </c>
      <c r="AZ33" s="1" t="n">
        <v>43.0438732</v>
      </c>
      <c r="BA33" s="1" t="n">
        <v>9.84495853</v>
      </c>
      <c r="BB33" s="1" t="n">
        <v>75.86266667</v>
      </c>
      <c r="BC33" s="1" t="s">
        <v>486</v>
      </c>
      <c r="BD33" s="1" t="s">
        <v>493</v>
      </c>
      <c r="BE33" s="1" t="s">
        <v>493</v>
      </c>
      <c r="BF33" s="1" t="s">
        <v>556</v>
      </c>
      <c r="BG33" s="1" t="s">
        <v>494</v>
      </c>
      <c r="BH33" s="1" t="s">
        <v>497</v>
      </c>
      <c r="BI33" s="1" t="s">
        <v>557</v>
      </c>
    </row>
    <row r="34" customFormat="false" ht="13.8" hidden="false" customHeight="false" outlineLevel="0" collapsed="false">
      <c r="A34" s="5" t="s">
        <v>95</v>
      </c>
      <c r="B34" s="5" t="str">
        <f aca="false">MID(A34,1,1)</f>
        <v>C</v>
      </c>
      <c r="C34" s="5" t="str">
        <f aca="false">MID(A34,3,3)</f>
        <v>II </v>
      </c>
      <c r="D34" s="5" t="s">
        <v>553</v>
      </c>
      <c r="E34" s="5" t="n">
        <v>11</v>
      </c>
      <c r="F34" s="19" t="s">
        <v>558</v>
      </c>
      <c r="G34" s="7" t="n">
        <v>4.62429206094236</v>
      </c>
      <c r="H34" s="7" t="n">
        <v>0.133724113930843</v>
      </c>
      <c r="I34" s="7" t="n">
        <v>0.048518961318901</v>
      </c>
      <c r="J34" s="7" t="n">
        <v>0.228436570206204</v>
      </c>
      <c r="K34" s="7" t="n">
        <v>0.465207580430826</v>
      </c>
      <c r="L34" s="7" t="n">
        <v>0</v>
      </c>
      <c r="M34" s="7" t="n">
        <v>0</v>
      </c>
      <c r="N34" s="7" t="n">
        <v>2.57701736466857</v>
      </c>
      <c r="O34" s="7" t="n">
        <v>0</v>
      </c>
      <c r="P34" s="7" t="n">
        <v>0</v>
      </c>
      <c r="Q34" s="7" t="n">
        <v>0</v>
      </c>
      <c r="R34" s="7" t="n">
        <v>0.200017021109028</v>
      </c>
      <c r="S34" s="7" t="n">
        <v>0</v>
      </c>
      <c r="T34" s="7" t="n">
        <v>0</v>
      </c>
      <c r="U34" s="7" t="n">
        <v>0</v>
      </c>
      <c r="V34" s="7" t="n">
        <v>0.932349592055229</v>
      </c>
      <c r="W34" s="7" t="n">
        <v>0.332651132509154</v>
      </c>
      <c r="X34" s="7" t="n">
        <v>3.66970314487561</v>
      </c>
      <c r="Y34" s="7" t="n">
        <v>3.49328500003158</v>
      </c>
      <c r="Z34" s="7" t="n">
        <v>2.35050164257472</v>
      </c>
      <c r="AA34" s="7" t="n">
        <v>0</v>
      </c>
      <c r="AB34" s="7" t="n">
        <v>0</v>
      </c>
      <c r="AC34" s="7" t="n">
        <v>0</v>
      </c>
      <c r="AD34" s="7" t="n">
        <v>0.205461025267381</v>
      </c>
      <c r="AE34" s="7" t="n">
        <v>71.4950815607972</v>
      </c>
      <c r="AF34" s="7" t="n">
        <v>0</v>
      </c>
      <c r="AG34" s="7" t="n">
        <v>0</v>
      </c>
      <c r="AH34" s="7" t="n">
        <v>66.1851262775433</v>
      </c>
      <c r="AI34" s="7" t="n">
        <v>0.539506534837348</v>
      </c>
      <c r="AJ34" s="7" t="n">
        <v>0</v>
      </c>
      <c r="AK34" s="7" t="n">
        <v>0</v>
      </c>
      <c r="AL34" s="7" t="n">
        <v>0</v>
      </c>
      <c r="AM34" s="7" t="n">
        <v>2.13774401745439</v>
      </c>
      <c r="AN34" s="7" t="n">
        <v>0</v>
      </c>
      <c r="AO34" s="7" t="n">
        <v>2.44112575454907</v>
      </c>
      <c r="AP34" s="7" t="n">
        <v>9.8500827509525</v>
      </c>
      <c r="AQ34" s="7" t="n">
        <v>25.2050089173409</v>
      </c>
      <c r="AR34" s="7" t="n">
        <v>0.871026512826269</v>
      </c>
      <c r="AS34" s="7" t="n">
        <v>2.01413246377874</v>
      </c>
      <c r="AT34" s="7" t="n">
        <v>0</v>
      </c>
      <c r="AU34" s="7" t="n">
        <v>0</v>
      </c>
      <c r="AV34" s="7" t="n">
        <v>0</v>
      </c>
      <c r="AW34" s="7" t="n">
        <f aca="false">SUM(G34:AV34)</f>
        <v>200</v>
      </c>
      <c r="AX34" s="1" t="n">
        <v>3506151.2795103</v>
      </c>
      <c r="AY34" s="1" t="n">
        <v>23696729.9888249</v>
      </c>
      <c r="AZ34" s="1" t="n">
        <v>43.04388363</v>
      </c>
      <c r="BA34" s="1" t="n">
        <v>9.84504236</v>
      </c>
      <c r="BB34" s="1" t="n">
        <v>75.72289497</v>
      </c>
      <c r="BC34" s="1" t="s">
        <v>486</v>
      </c>
      <c r="BD34" s="1" t="s">
        <v>493</v>
      </c>
      <c r="BE34" s="1" t="s">
        <v>493</v>
      </c>
      <c r="BF34" s="1" t="s">
        <v>488</v>
      </c>
      <c r="BG34" s="1" t="s">
        <v>489</v>
      </c>
      <c r="BH34" s="1" t="s">
        <v>497</v>
      </c>
      <c r="BI34" s="1" t="s">
        <v>559</v>
      </c>
    </row>
    <row r="35" customFormat="false" ht="13.8" hidden="false" customHeight="false" outlineLevel="0" collapsed="false">
      <c r="A35" s="5" t="s">
        <v>96</v>
      </c>
      <c r="B35" s="5" t="str">
        <f aca="false">MID(A35,1,1)</f>
        <v>C</v>
      </c>
      <c r="C35" s="5" t="str">
        <f aca="false">MID(A35,3,3)</f>
        <v>II </v>
      </c>
      <c r="D35" s="5" t="s">
        <v>553</v>
      </c>
      <c r="E35" s="5" t="n">
        <v>12</v>
      </c>
      <c r="F35" s="19" t="s">
        <v>560</v>
      </c>
      <c r="G35" s="7" t="n">
        <v>3.37959362392768</v>
      </c>
      <c r="H35" s="7" t="n">
        <v>0.394063717939269</v>
      </c>
      <c r="I35" s="7" t="n">
        <v>0.23946592228813</v>
      </c>
      <c r="J35" s="7" t="n">
        <v>1.38814693281076</v>
      </c>
      <c r="K35" s="7" t="n">
        <v>0.10272248345727</v>
      </c>
      <c r="L35" s="7" t="n">
        <v>0.101043023733841</v>
      </c>
      <c r="M35" s="7" t="n">
        <v>1.09417757859343</v>
      </c>
      <c r="N35" s="7" t="n">
        <v>4.1854476232077</v>
      </c>
      <c r="O35" s="7" t="n">
        <v>8.96577077972296</v>
      </c>
      <c r="P35" s="7" t="n">
        <v>0.0179428128454801</v>
      </c>
      <c r="Q35" s="7" t="n">
        <v>3.17742368887381</v>
      </c>
      <c r="R35" s="7" t="n">
        <v>1.0019657996622</v>
      </c>
      <c r="S35" s="7" t="n">
        <v>0</v>
      </c>
      <c r="T35" s="7" t="n">
        <v>0</v>
      </c>
      <c r="U35" s="7" t="n">
        <v>0</v>
      </c>
      <c r="V35" s="7" t="n">
        <v>1.10489281115325</v>
      </c>
      <c r="W35" s="7" t="n">
        <v>11.5993022037998</v>
      </c>
      <c r="X35" s="7" t="n">
        <v>4.37783785063453</v>
      </c>
      <c r="Y35" s="7" t="n">
        <v>7.41057176967238</v>
      </c>
      <c r="Z35" s="7" t="n">
        <v>3.28205931611512</v>
      </c>
      <c r="AA35" s="7" t="n">
        <v>3.41646342649909</v>
      </c>
      <c r="AB35" s="7" t="n">
        <v>0.917764447053676</v>
      </c>
      <c r="AC35" s="7" t="n">
        <v>0</v>
      </c>
      <c r="AD35" s="7" t="n">
        <v>0.241388564483962</v>
      </c>
      <c r="AE35" s="7" t="n">
        <v>43.9237514593822</v>
      </c>
      <c r="AF35" s="7" t="n">
        <v>0</v>
      </c>
      <c r="AG35" s="7" t="n">
        <v>0</v>
      </c>
      <c r="AH35" s="7" t="n">
        <v>46.7196003109612</v>
      </c>
      <c r="AI35" s="7" t="n">
        <v>1.01519180457103</v>
      </c>
      <c r="AJ35" s="7" t="n">
        <v>0</v>
      </c>
      <c r="AK35" s="7" t="n">
        <v>0</v>
      </c>
      <c r="AL35" s="7" t="n">
        <v>0</v>
      </c>
      <c r="AM35" s="7" t="n">
        <v>1.69613352933775</v>
      </c>
      <c r="AN35" s="7" t="n">
        <v>0</v>
      </c>
      <c r="AO35" s="7" t="n">
        <v>3.81208395236184</v>
      </c>
      <c r="AP35" s="7" t="n">
        <v>14.5448460075121</v>
      </c>
      <c r="AQ35" s="7" t="n">
        <v>14.2168700716774</v>
      </c>
      <c r="AR35" s="7" t="n">
        <v>0.473947625854158</v>
      </c>
      <c r="AS35" s="7" t="n">
        <v>1.31880525451944</v>
      </c>
      <c r="AT35" s="7" t="n">
        <v>3.33065185428088</v>
      </c>
      <c r="AU35" s="7" t="n">
        <v>0</v>
      </c>
      <c r="AV35" s="7" t="n">
        <v>12.5500737530677</v>
      </c>
      <c r="AW35" s="7" t="n">
        <f aca="false">SUM(G35:AV35)</f>
        <v>200</v>
      </c>
      <c r="AX35" s="1" t="n">
        <v>16990260.9764676</v>
      </c>
      <c r="AY35" s="1" t="n">
        <v>74000176.3597721</v>
      </c>
      <c r="AZ35" s="1" t="n">
        <v>43.04386061</v>
      </c>
      <c r="BA35" s="1" t="n">
        <v>9.84499956</v>
      </c>
      <c r="BB35" s="1" t="n">
        <v>74.44669031</v>
      </c>
      <c r="BC35" s="1" t="s">
        <v>486</v>
      </c>
      <c r="BD35" s="1" t="s">
        <v>492</v>
      </c>
      <c r="BE35" s="1" t="s">
        <v>493</v>
      </c>
      <c r="BF35" s="1" t="s">
        <v>488</v>
      </c>
      <c r="BG35" s="1" t="s">
        <v>494</v>
      </c>
      <c r="BH35" s="1" t="s">
        <v>497</v>
      </c>
      <c r="BI35" s="1" t="s">
        <v>561</v>
      </c>
    </row>
    <row r="36" customFormat="false" ht="13.8" hidden="false" customHeight="false" outlineLevel="0" collapsed="false">
      <c r="A36" s="5" t="s">
        <v>97</v>
      </c>
      <c r="B36" s="5" t="str">
        <f aca="false">MID(A36,1,1)</f>
        <v>C</v>
      </c>
      <c r="C36" s="5" t="str">
        <f aca="false">MID(A36,3,3)</f>
        <v>II </v>
      </c>
      <c r="D36" s="5" t="s">
        <v>553</v>
      </c>
      <c r="E36" s="5" t="n">
        <v>13</v>
      </c>
      <c r="F36" s="19" t="s">
        <v>562</v>
      </c>
      <c r="G36" s="7" t="n">
        <v>3.39075171220741</v>
      </c>
      <c r="H36" s="7" t="n">
        <v>0.508094375124409</v>
      </c>
      <c r="I36" s="7" t="n">
        <v>0.256135095327807</v>
      </c>
      <c r="J36" s="7" t="n">
        <v>1.30396509755145</v>
      </c>
      <c r="K36" s="7" t="n">
        <v>0.105643051283703</v>
      </c>
      <c r="L36" s="7" t="n">
        <v>0.0779401500337462</v>
      </c>
      <c r="M36" s="7" t="n">
        <v>1.15355075349747</v>
      </c>
      <c r="N36" s="7" t="n">
        <v>6.68863719162696</v>
      </c>
      <c r="O36" s="7" t="n">
        <v>8.76457985683382</v>
      </c>
      <c r="P36" s="7" t="n">
        <v>0</v>
      </c>
      <c r="Q36" s="7" t="n">
        <v>2.11881556505323</v>
      </c>
      <c r="R36" s="7" t="n">
        <v>0.604309296384136</v>
      </c>
      <c r="S36" s="7" t="n">
        <v>0</v>
      </c>
      <c r="T36" s="7" t="n">
        <v>0</v>
      </c>
      <c r="U36" s="7" t="n">
        <v>0.176149601288673</v>
      </c>
      <c r="V36" s="7" t="n">
        <v>1.0678362098156</v>
      </c>
      <c r="W36" s="7" t="n">
        <v>0</v>
      </c>
      <c r="X36" s="7" t="n">
        <v>4.25155692880809</v>
      </c>
      <c r="Y36" s="7" t="n">
        <v>2.42042149929628</v>
      </c>
      <c r="Z36" s="7" t="n">
        <v>1.8759803980787</v>
      </c>
      <c r="AA36" s="7" t="n">
        <v>6.51594458460616</v>
      </c>
      <c r="AB36" s="7" t="n">
        <v>0.169946584496289</v>
      </c>
      <c r="AC36" s="7" t="n">
        <v>0</v>
      </c>
      <c r="AD36" s="7" t="n">
        <v>0.0446288394890423</v>
      </c>
      <c r="AE36" s="7" t="n">
        <v>52.6875291189184</v>
      </c>
      <c r="AF36" s="7" t="n">
        <v>0</v>
      </c>
      <c r="AG36" s="7" t="n">
        <v>0</v>
      </c>
      <c r="AH36" s="7" t="n">
        <v>57.3190168560711</v>
      </c>
      <c r="AI36" s="7" t="n">
        <v>0.34747398028782</v>
      </c>
      <c r="AJ36" s="7" t="n">
        <v>0</v>
      </c>
      <c r="AK36" s="7" t="n">
        <v>0.169986354605168</v>
      </c>
      <c r="AL36" s="7" t="n">
        <v>0</v>
      </c>
      <c r="AM36" s="7" t="n">
        <v>1.27590482969887</v>
      </c>
      <c r="AN36" s="7" t="n">
        <v>0</v>
      </c>
      <c r="AO36" s="7" t="n">
        <v>4.96695383903645</v>
      </c>
      <c r="AP36" s="7" t="n">
        <v>9.04449258213999</v>
      </c>
      <c r="AQ36" s="7" t="n">
        <v>11.1926164143986</v>
      </c>
      <c r="AR36" s="7" t="n">
        <v>0.208226397658065</v>
      </c>
      <c r="AS36" s="7" t="n">
        <v>1.48950831369512</v>
      </c>
      <c r="AT36" s="7" t="n">
        <v>2.98448923686605</v>
      </c>
      <c r="AU36" s="7" t="n">
        <v>0</v>
      </c>
      <c r="AV36" s="7" t="n">
        <v>16.8189152858214</v>
      </c>
      <c r="AW36" s="7" t="n">
        <f aca="false">SUM(G36:AV36)</f>
        <v>200</v>
      </c>
      <c r="AX36" s="1" t="n">
        <v>4598957.84548516</v>
      </c>
      <c r="AY36" s="1" t="n">
        <v>23300744.3823466</v>
      </c>
      <c r="AZ36" s="1" t="n">
        <v>43.04381219</v>
      </c>
      <c r="BA36" s="1" t="n">
        <v>9.84499817</v>
      </c>
      <c r="BB36" s="1" t="n">
        <v>72.70074593</v>
      </c>
      <c r="BC36" s="1" t="s">
        <v>486</v>
      </c>
      <c r="BD36" s="1" t="s">
        <v>493</v>
      </c>
      <c r="BE36" s="1" t="s">
        <v>493</v>
      </c>
      <c r="BF36" s="1" t="s">
        <v>563</v>
      </c>
      <c r="BG36" s="1" t="s">
        <v>494</v>
      </c>
      <c r="BH36" s="1" t="s">
        <v>497</v>
      </c>
      <c r="BI36" s="1" t="s">
        <v>564</v>
      </c>
    </row>
    <row r="37" customFormat="false" ht="13.8" hidden="false" customHeight="false" outlineLevel="0" collapsed="false">
      <c r="A37" s="5" t="s">
        <v>98</v>
      </c>
      <c r="B37" s="5" t="str">
        <f aca="false">MID(A37,1,1)</f>
        <v>C</v>
      </c>
      <c r="C37" s="5" t="str">
        <f aca="false">MID(A37,3,3)</f>
        <v>II </v>
      </c>
      <c r="D37" s="5" t="s">
        <v>553</v>
      </c>
      <c r="E37" s="5" t="n">
        <v>14</v>
      </c>
      <c r="F37" s="19" t="s">
        <v>565</v>
      </c>
      <c r="G37" s="7" t="n">
        <v>19.8105398529457</v>
      </c>
      <c r="H37" s="7" t="n">
        <v>0.944717152984592</v>
      </c>
      <c r="I37" s="7" t="n">
        <v>0.425771798851189</v>
      </c>
      <c r="J37" s="7" t="n">
        <v>2.6661897594945</v>
      </c>
      <c r="K37" s="7" t="n">
        <v>0.141261683553964</v>
      </c>
      <c r="L37" s="7" t="n">
        <v>0.131866441696231</v>
      </c>
      <c r="M37" s="7" t="n">
        <v>1.46818076218065</v>
      </c>
      <c r="N37" s="7" t="n">
        <v>9.69967063282997</v>
      </c>
      <c r="O37" s="7" t="n">
        <v>0.426424251993093</v>
      </c>
      <c r="P37" s="7" t="n">
        <v>0.0231977696442658</v>
      </c>
      <c r="Q37" s="7" t="n">
        <v>3.93471595990864</v>
      </c>
      <c r="R37" s="7" t="n">
        <v>2.0466523662768</v>
      </c>
      <c r="S37" s="7" t="n">
        <v>0</v>
      </c>
      <c r="T37" s="7" t="n">
        <v>0</v>
      </c>
      <c r="U37" s="7" t="n">
        <v>0.0711467645849488</v>
      </c>
      <c r="V37" s="7" t="n">
        <v>1.46200167457579</v>
      </c>
      <c r="W37" s="7" t="n">
        <v>6.08987599203161</v>
      </c>
      <c r="X37" s="7" t="n">
        <v>5.74283935397803</v>
      </c>
      <c r="Y37" s="7" t="n">
        <v>3.0044566908137</v>
      </c>
      <c r="Z37" s="7" t="n">
        <v>2.34993367766985</v>
      </c>
      <c r="AA37" s="7" t="n">
        <v>5.70656140549704</v>
      </c>
      <c r="AB37" s="7" t="n">
        <v>0.539983915711962</v>
      </c>
      <c r="AC37" s="7" t="n">
        <v>0</v>
      </c>
      <c r="AD37" s="7" t="n">
        <v>0.0323671412431167</v>
      </c>
      <c r="AE37" s="7" t="n">
        <v>47.9144252762221</v>
      </c>
      <c r="AF37" s="7" t="n">
        <v>0</v>
      </c>
      <c r="AG37" s="7" t="n">
        <v>0</v>
      </c>
      <c r="AH37" s="7" t="n">
        <v>9.44196025618887</v>
      </c>
      <c r="AI37" s="7" t="n">
        <v>0.451846925293394</v>
      </c>
      <c r="AJ37" s="7" t="n">
        <v>0</v>
      </c>
      <c r="AK37" s="7" t="n">
        <v>0.239040332996437</v>
      </c>
      <c r="AL37" s="7" t="n">
        <v>0</v>
      </c>
      <c r="AM37" s="7" t="n">
        <v>1.6783164840357</v>
      </c>
      <c r="AN37" s="7" t="n">
        <v>0</v>
      </c>
      <c r="AO37" s="7" t="n">
        <v>4.83945328487395</v>
      </c>
      <c r="AP37" s="7" t="n">
        <v>19.5810066209963</v>
      </c>
      <c r="AQ37" s="7" t="n">
        <v>37.0424139139229</v>
      </c>
      <c r="AR37" s="7" t="n">
        <v>6.44436734949859</v>
      </c>
      <c r="AS37" s="7" t="n">
        <v>5.64881450750609</v>
      </c>
      <c r="AT37" s="7" t="n">
        <v>0</v>
      </c>
      <c r="AU37" s="7" t="n">
        <v>0</v>
      </c>
      <c r="AV37" s="7" t="n">
        <v>0</v>
      </c>
      <c r="AW37" s="7" t="n">
        <f aca="false">SUM(G37:AV37)</f>
        <v>200</v>
      </c>
      <c r="AX37" s="1" t="n">
        <v>16822619.4104285</v>
      </c>
      <c r="AY37" s="1" t="n">
        <v>46105207.8806777</v>
      </c>
      <c r="AZ37" s="1" t="n">
        <v>43.0438732</v>
      </c>
      <c r="BA37" s="1" t="n">
        <v>9.84503308</v>
      </c>
      <c r="BB37" s="1" t="n">
        <v>75.5963987</v>
      </c>
      <c r="BC37" s="1" t="s">
        <v>566</v>
      </c>
      <c r="BD37" s="1" t="s">
        <v>493</v>
      </c>
      <c r="BE37" s="1" t="s">
        <v>492</v>
      </c>
      <c r="BF37" s="1" t="s">
        <v>563</v>
      </c>
      <c r="BG37" s="1" t="s">
        <v>494</v>
      </c>
      <c r="BH37" s="1" t="s">
        <v>497</v>
      </c>
      <c r="BI37" s="1" t="s">
        <v>567</v>
      </c>
    </row>
    <row r="38" customFormat="false" ht="13.8" hidden="false" customHeight="false" outlineLevel="0" collapsed="false">
      <c r="A38" s="5" t="s">
        <v>99</v>
      </c>
      <c r="B38" s="5" t="str">
        <f aca="false">MID(A38,1,1)</f>
        <v>C</v>
      </c>
      <c r="C38" s="5" t="str">
        <f aca="false">MID(A38,3,3)</f>
        <v>II </v>
      </c>
      <c r="D38" s="5" t="s">
        <v>553</v>
      </c>
      <c r="E38" s="5" t="n">
        <v>15</v>
      </c>
      <c r="F38" s="19" t="s">
        <v>568</v>
      </c>
      <c r="G38" s="7" t="n">
        <v>11.91575618861</v>
      </c>
      <c r="H38" s="7" t="n">
        <v>0.877997950411813</v>
      </c>
      <c r="I38" s="7" t="n">
        <v>0.423785392389604</v>
      </c>
      <c r="J38" s="7" t="n">
        <v>3.04847352736343</v>
      </c>
      <c r="K38" s="7" t="n">
        <v>0.229485336471357</v>
      </c>
      <c r="L38" s="7" t="n">
        <v>0.174479984765309</v>
      </c>
      <c r="M38" s="7" t="n">
        <v>2.37128084213949</v>
      </c>
      <c r="N38" s="7" t="n">
        <v>8.24523513626661</v>
      </c>
      <c r="O38" s="7" t="n">
        <v>0.412861555195028</v>
      </c>
      <c r="P38" s="7" t="n">
        <v>0.053954276910379</v>
      </c>
      <c r="Q38" s="7" t="n">
        <v>7.25737169721273</v>
      </c>
      <c r="R38" s="7" t="n">
        <v>1.06183245087486</v>
      </c>
      <c r="S38" s="7" t="n">
        <v>0</v>
      </c>
      <c r="T38" s="7" t="n">
        <v>0</v>
      </c>
      <c r="U38" s="7" t="n">
        <v>0</v>
      </c>
      <c r="V38" s="7" t="n">
        <v>0.929818517307725</v>
      </c>
      <c r="W38" s="7" t="n">
        <v>2.63355096375054</v>
      </c>
      <c r="X38" s="7" t="n">
        <v>3.84492523827302</v>
      </c>
      <c r="Y38" s="7" t="n">
        <v>2.69470653766474</v>
      </c>
      <c r="Z38" s="7" t="n">
        <v>1.71226524728326</v>
      </c>
      <c r="AA38" s="7" t="n">
        <v>4.87762539116573</v>
      </c>
      <c r="AB38" s="7" t="n">
        <v>0.231571690773046</v>
      </c>
      <c r="AC38" s="7" t="n">
        <v>0</v>
      </c>
      <c r="AD38" s="7" t="n">
        <v>0.359893944984671</v>
      </c>
      <c r="AE38" s="7" t="n">
        <v>50.8069115442247</v>
      </c>
      <c r="AF38" s="7" t="n">
        <v>0</v>
      </c>
      <c r="AG38" s="7" t="n">
        <v>0</v>
      </c>
      <c r="AH38" s="7" t="n">
        <v>40.0946673432329</v>
      </c>
      <c r="AI38" s="7" t="n">
        <v>0.675990431126027</v>
      </c>
      <c r="AJ38" s="7" t="n">
        <v>0</v>
      </c>
      <c r="AK38" s="7" t="n">
        <v>0</v>
      </c>
      <c r="AL38" s="7" t="n">
        <v>0</v>
      </c>
      <c r="AM38" s="7" t="n">
        <v>1.39738552124703</v>
      </c>
      <c r="AN38" s="7" t="n">
        <v>0</v>
      </c>
      <c r="AO38" s="7" t="n">
        <v>3.21899182507661</v>
      </c>
      <c r="AP38" s="7" t="n">
        <v>11.0297192168626</v>
      </c>
      <c r="AQ38" s="7" t="n">
        <v>16.3216419632403</v>
      </c>
      <c r="AR38" s="7" t="n">
        <v>0.353304763056155</v>
      </c>
      <c r="AS38" s="7" t="n">
        <v>2.80372391745892</v>
      </c>
      <c r="AT38" s="7" t="n">
        <v>2.80973522449531</v>
      </c>
      <c r="AU38" s="7" t="n">
        <v>0</v>
      </c>
      <c r="AV38" s="7" t="n">
        <v>17.1310563801661</v>
      </c>
      <c r="AW38" s="7" t="n">
        <f aca="false">SUM(G38:AV38)</f>
        <v>200</v>
      </c>
      <c r="AX38" s="1" t="n">
        <v>12564022.4813085</v>
      </c>
      <c r="AY38" s="1" t="n">
        <v>46835726.6958859</v>
      </c>
      <c r="AZ38" s="1" t="n">
        <v>43.04385891</v>
      </c>
      <c r="BA38" s="1" t="n">
        <v>9.84503988</v>
      </c>
      <c r="BB38" s="1" t="n">
        <v>73.17712573</v>
      </c>
      <c r="BC38" s="1" t="s">
        <v>486</v>
      </c>
      <c r="BD38" s="1" t="s">
        <v>492</v>
      </c>
      <c r="BE38" s="1" t="s">
        <v>493</v>
      </c>
      <c r="BF38" s="1" t="s">
        <v>488</v>
      </c>
      <c r="BG38" s="1" t="s">
        <v>489</v>
      </c>
      <c r="BH38" s="1" t="s">
        <v>510</v>
      </c>
    </row>
    <row r="39" customFormat="false" ht="13.8" hidden="false" customHeight="false" outlineLevel="0" collapsed="false">
      <c r="A39" s="5" t="s">
        <v>100</v>
      </c>
      <c r="B39" s="5" t="str">
        <f aca="false">MID(A39,1,1)</f>
        <v>C</v>
      </c>
      <c r="C39" s="5" t="str">
        <f aca="false">MID(A39,3,3)</f>
        <v>II </v>
      </c>
      <c r="D39" s="5" t="s">
        <v>553</v>
      </c>
      <c r="E39" s="5" t="n">
        <v>16</v>
      </c>
      <c r="F39" s="19" t="s">
        <v>569</v>
      </c>
      <c r="G39" s="7" t="n">
        <v>0.102558940621288</v>
      </c>
      <c r="H39" s="7" t="n">
        <v>0</v>
      </c>
      <c r="I39" s="7" t="n">
        <v>0</v>
      </c>
      <c r="J39" s="7" t="n">
        <v>0</v>
      </c>
      <c r="K39" s="7" t="n">
        <v>0.167622179397672</v>
      </c>
      <c r="L39" s="7" t="n">
        <v>0</v>
      </c>
      <c r="M39" s="7" t="n">
        <v>0.327248196211344</v>
      </c>
      <c r="N39" s="7" t="n">
        <v>0.947309581456356</v>
      </c>
      <c r="O39" s="7" t="n">
        <v>0</v>
      </c>
      <c r="P39" s="7" t="n">
        <v>0</v>
      </c>
      <c r="Q39" s="7" t="n">
        <v>0</v>
      </c>
      <c r="R39" s="7" t="n">
        <v>0.143895946992532</v>
      </c>
      <c r="S39" s="7" t="n">
        <v>0</v>
      </c>
      <c r="T39" s="7" t="n">
        <v>0</v>
      </c>
      <c r="U39" s="7" t="n">
        <v>0.0803421095396111</v>
      </c>
      <c r="V39" s="7" t="n">
        <v>0.559524979331397</v>
      </c>
      <c r="W39" s="7" t="n">
        <v>32.9318970826695</v>
      </c>
      <c r="X39" s="7" t="n">
        <v>2.17427639902485</v>
      </c>
      <c r="Y39" s="7" t="n">
        <v>9.14981282910967</v>
      </c>
      <c r="Z39" s="7" t="n">
        <v>5.14997568856177</v>
      </c>
      <c r="AA39" s="7" t="n">
        <v>0</v>
      </c>
      <c r="AB39" s="7" t="n">
        <v>0.51716518355676</v>
      </c>
      <c r="AC39" s="7" t="n">
        <v>0</v>
      </c>
      <c r="AD39" s="7" t="n">
        <v>0.305991213267086</v>
      </c>
      <c r="AE39" s="7" t="n">
        <v>22.4049506593976</v>
      </c>
      <c r="AF39" s="7" t="n">
        <v>0</v>
      </c>
      <c r="AG39" s="7" t="n">
        <v>0</v>
      </c>
      <c r="AH39" s="7" t="n">
        <v>17.9989115387128</v>
      </c>
      <c r="AI39" s="7" t="n">
        <v>1.5343332218906</v>
      </c>
      <c r="AJ39" s="7" t="n">
        <v>0</v>
      </c>
      <c r="AK39" s="7" t="n">
        <v>0.294314486678057</v>
      </c>
      <c r="AL39" s="7" t="n">
        <v>0</v>
      </c>
      <c r="AM39" s="7" t="n">
        <v>1.38349089369785</v>
      </c>
      <c r="AN39" s="7" t="n">
        <v>0</v>
      </c>
      <c r="AO39" s="7" t="n">
        <v>1.78271639737082</v>
      </c>
      <c r="AP39" s="7" t="n">
        <v>14.6012522370246</v>
      </c>
      <c r="AQ39" s="7" t="n">
        <v>47.3805565339385</v>
      </c>
      <c r="AR39" s="7" t="n">
        <v>3.16358141200524</v>
      </c>
      <c r="AS39" s="7" t="n">
        <v>3.46212261744838</v>
      </c>
      <c r="AT39" s="7" t="n">
        <v>5.17018063422688</v>
      </c>
      <c r="AU39" s="7" t="n">
        <v>0</v>
      </c>
      <c r="AV39" s="7" t="n">
        <v>28.2659690378689</v>
      </c>
      <c r="AW39" s="7" t="n">
        <f aca="false">SUM(G39:AV39)</f>
        <v>200</v>
      </c>
      <c r="AX39" s="1" t="n">
        <v>6943080.12857719</v>
      </c>
      <c r="AY39" s="1" t="n">
        <v>40658390.4895308</v>
      </c>
      <c r="AZ39" s="1" t="n">
        <v>43.04374906</v>
      </c>
      <c r="BA39" s="1" t="n">
        <v>9.84507574</v>
      </c>
      <c r="BB39" s="1" t="n">
        <v>66.45795892</v>
      </c>
      <c r="BC39" s="1" t="s">
        <v>486</v>
      </c>
      <c r="BD39" s="1" t="s">
        <v>492</v>
      </c>
      <c r="BE39" s="1" t="s">
        <v>493</v>
      </c>
      <c r="BF39" s="1" t="s">
        <v>488</v>
      </c>
      <c r="BG39" s="1" t="s">
        <v>489</v>
      </c>
      <c r="BH39" s="1" t="s">
        <v>497</v>
      </c>
      <c r="BI39" s="1" t="s">
        <v>570</v>
      </c>
    </row>
    <row r="40" customFormat="false" ht="13.8" hidden="false" customHeight="false" outlineLevel="0" collapsed="false">
      <c r="A40" s="5" t="s">
        <v>101</v>
      </c>
      <c r="B40" s="5" t="str">
        <f aca="false">MID(A40,1,1)</f>
        <v>C</v>
      </c>
      <c r="C40" s="5" t="str">
        <f aca="false">MID(A40,3,3)</f>
        <v>II </v>
      </c>
      <c r="D40" s="5" t="s">
        <v>553</v>
      </c>
      <c r="E40" s="5" t="n">
        <v>17</v>
      </c>
      <c r="F40" s="19" t="s">
        <v>571</v>
      </c>
      <c r="G40" s="7" t="n">
        <v>20.973426532323</v>
      </c>
      <c r="H40" s="7" t="n">
        <v>0.277562853325095</v>
      </c>
      <c r="I40" s="7" t="n">
        <v>0.457773803481234</v>
      </c>
      <c r="J40" s="7" t="n">
        <v>1.59660753632556</v>
      </c>
      <c r="K40" s="7" t="n">
        <v>0.203702453004177</v>
      </c>
      <c r="L40" s="7" t="n">
        <v>0.155509064421565</v>
      </c>
      <c r="M40" s="7" t="n">
        <v>1.58539757431562</v>
      </c>
      <c r="N40" s="7" t="n">
        <v>3.37427496153595</v>
      </c>
      <c r="O40" s="7" t="n">
        <v>9.35025220076132</v>
      </c>
      <c r="P40" s="7" t="n">
        <v>0</v>
      </c>
      <c r="Q40" s="7" t="n">
        <v>4.98635994458028</v>
      </c>
      <c r="R40" s="7" t="n">
        <v>1.10869005723551</v>
      </c>
      <c r="S40" s="7" t="n">
        <v>0</v>
      </c>
      <c r="T40" s="7" t="n">
        <v>0</v>
      </c>
      <c r="U40" s="7" t="n">
        <v>0.150591555163315</v>
      </c>
      <c r="V40" s="7" t="n">
        <v>2.10472527811817</v>
      </c>
      <c r="W40" s="7" t="n">
        <v>1.42684988989245</v>
      </c>
      <c r="X40" s="7" t="n">
        <v>8.21401595177221</v>
      </c>
      <c r="Y40" s="7" t="n">
        <v>5.41253436182855</v>
      </c>
      <c r="Z40" s="7" t="n">
        <v>3.61191173240214</v>
      </c>
      <c r="AA40" s="7" t="n">
        <v>4.91850878127023</v>
      </c>
      <c r="AB40" s="7" t="n">
        <v>0.07858086602872</v>
      </c>
      <c r="AC40" s="7" t="n">
        <v>0</v>
      </c>
      <c r="AD40" s="7" t="n">
        <v>0.807897660950579</v>
      </c>
      <c r="AE40" s="7" t="n">
        <v>63.3256108858734</v>
      </c>
      <c r="AF40" s="7" t="n">
        <v>0</v>
      </c>
      <c r="AG40" s="7" t="n">
        <v>0</v>
      </c>
      <c r="AH40" s="7" t="n">
        <v>41.1108925870028</v>
      </c>
      <c r="AI40" s="7" t="n">
        <v>1.26932521794584</v>
      </c>
      <c r="AJ40" s="7" t="n">
        <v>0</v>
      </c>
      <c r="AK40" s="7" t="n">
        <v>0.275682895954609</v>
      </c>
      <c r="AL40" s="7" t="n">
        <v>0</v>
      </c>
      <c r="AM40" s="7" t="n">
        <v>2.6837799493966</v>
      </c>
      <c r="AN40" s="7" t="n">
        <v>0</v>
      </c>
      <c r="AO40" s="7" t="n">
        <v>4.73546975055147</v>
      </c>
      <c r="AP40" s="7" t="n">
        <v>5.4883308824218</v>
      </c>
      <c r="AQ40" s="7" t="n">
        <v>8.47419176052516</v>
      </c>
      <c r="AR40" s="7" t="n">
        <v>0.220566044204592</v>
      </c>
      <c r="AS40" s="7" t="n">
        <v>1.62097696738804</v>
      </c>
      <c r="AT40" s="7" t="n">
        <v>0</v>
      </c>
      <c r="AU40" s="7" t="n">
        <v>0</v>
      </c>
      <c r="AV40" s="7" t="n">
        <v>0</v>
      </c>
      <c r="AW40" s="7" t="n">
        <f aca="false">SUM(G40:AV40)</f>
        <v>200</v>
      </c>
      <c r="AX40" s="1" t="n">
        <v>10818021.9978451</v>
      </c>
      <c r="AY40" s="1" t="n">
        <v>34164750.2896199</v>
      </c>
      <c r="AZ40" s="1" t="n">
        <v>43.04373969</v>
      </c>
      <c r="BA40" s="1" t="n">
        <v>9.8450381</v>
      </c>
      <c r="BB40" s="1" t="n">
        <v>68.10609488</v>
      </c>
      <c r="BC40" s="1" t="s">
        <v>566</v>
      </c>
      <c r="BD40" s="1" t="s">
        <v>493</v>
      </c>
      <c r="BE40" s="1" t="s">
        <v>493</v>
      </c>
      <c r="BF40" s="1" t="s">
        <v>488</v>
      </c>
      <c r="BG40" s="1" t="s">
        <v>489</v>
      </c>
      <c r="BH40" s="1" t="s">
        <v>497</v>
      </c>
      <c r="BI40" s="1" t="s">
        <v>572</v>
      </c>
    </row>
    <row r="41" customFormat="false" ht="13.8" hidden="false" customHeight="false" outlineLevel="0" collapsed="false">
      <c r="A41" s="5" t="s">
        <v>102</v>
      </c>
      <c r="B41" s="5" t="str">
        <f aca="false">MID(A41,1,1)</f>
        <v>C</v>
      </c>
      <c r="C41" s="5" t="str">
        <f aca="false">MID(A41,3,3)</f>
        <v>II </v>
      </c>
      <c r="D41" s="5" t="s">
        <v>553</v>
      </c>
      <c r="E41" s="5" t="n">
        <v>18</v>
      </c>
      <c r="F41" s="19" t="s">
        <v>573</v>
      </c>
      <c r="G41" s="7" t="n">
        <v>0.149499992124265</v>
      </c>
      <c r="H41" s="7" t="n">
        <v>0</v>
      </c>
      <c r="I41" s="7" t="n">
        <v>0</v>
      </c>
      <c r="J41" s="7" t="n">
        <v>0</v>
      </c>
      <c r="K41" s="7" t="n">
        <v>0.198365991735964</v>
      </c>
      <c r="L41" s="7" t="n">
        <v>0</v>
      </c>
      <c r="M41" s="7" t="n">
        <v>0</v>
      </c>
      <c r="N41" s="7" t="n">
        <v>0.507604160145035</v>
      </c>
      <c r="O41" s="7" t="n">
        <v>0.372832559789662</v>
      </c>
      <c r="P41" s="7" t="n">
        <v>0</v>
      </c>
      <c r="Q41" s="7" t="n">
        <v>0.994807761203233</v>
      </c>
      <c r="R41" s="7" t="n">
        <v>0.246811902484395</v>
      </c>
      <c r="S41" s="7" t="n">
        <v>0.0347610586254201</v>
      </c>
      <c r="T41" s="7" t="n">
        <v>0</v>
      </c>
      <c r="U41" s="7" t="n">
        <v>0</v>
      </c>
      <c r="V41" s="7" t="n">
        <v>1.08369328876755</v>
      </c>
      <c r="W41" s="7" t="n">
        <v>0</v>
      </c>
      <c r="X41" s="7" t="n">
        <v>4.10087447495249</v>
      </c>
      <c r="Y41" s="7" t="n">
        <v>0.332799992971211</v>
      </c>
      <c r="Z41" s="7" t="n">
        <v>0.260965303485585</v>
      </c>
      <c r="AA41" s="7" t="n">
        <v>0</v>
      </c>
      <c r="AB41" s="7" t="n">
        <v>18.4800066665042</v>
      </c>
      <c r="AC41" s="7" t="n">
        <v>0</v>
      </c>
      <c r="AD41" s="7" t="n">
        <v>0.145666268264851</v>
      </c>
      <c r="AE41" s="7" t="n">
        <v>44.9482205526437</v>
      </c>
      <c r="AF41" s="7" t="n">
        <v>0</v>
      </c>
      <c r="AG41" s="7" t="n">
        <v>0</v>
      </c>
      <c r="AH41" s="7" t="n">
        <v>72.8609391924784</v>
      </c>
      <c r="AI41" s="7" t="n">
        <v>0</v>
      </c>
      <c r="AJ41" s="7" t="n">
        <v>0</v>
      </c>
      <c r="AK41" s="7" t="n">
        <v>0</v>
      </c>
      <c r="AL41" s="7" t="n">
        <v>0</v>
      </c>
      <c r="AM41" s="7" t="n">
        <v>1.44896348486169</v>
      </c>
      <c r="AN41" s="7" t="n">
        <v>0</v>
      </c>
      <c r="AO41" s="7" t="n">
        <v>3.45355972168339</v>
      </c>
      <c r="AP41" s="7" t="n">
        <v>3.09292657057166</v>
      </c>
      <c r="AQ41" s="7" t="n">
        <v>24.6343773814136</v>
      </c>
      <c r="AR41" s="7" t="n">
        <v>0.459014617455856</v>
      </c>
      <c r="AS41" s="7" t="n">
        <v>0.597841560744743</v>
      </c>
      <c r="AT41" s="7" t="n">
        <v>4.05340585446113</v>
      </c>
      <c r="AU41" s="7" t="n">
        <v>0</v>
      </c>
      <c r="AV41" s="7" t="n">
        <v>17.542061642632</v>
      </c>
      <c r="AW41" s="7" t="n">
        <f aca="false">SUM(G41:AV41)</f>
        <v>200</v>
      </c>
      <c r="AX41" s="1" t="n">
        <v>7088779.63690724</v>
      </c>
      <c r="AY41" s="1" t="n">
        <v>33134117.0831007</v>
      </c>
      <c r="AZ41" s="1" t="n">
        <v>43.04341769</v>
      </c>
      <c r="BA41" s="1" t="n">
        <v>9.84437494</v>
      </c>
      <c r="BB41" s="1" t="n">
        <v>70.34262369</v>
      </c>
      <c r="BC41" s="1" t="s">
        <v>486</v>
      </c>
      <c r="BD41" s="1" t="s">
        <v>492</v>
      </c>
      <c r="BE41" s="1" t="s">
        <v>492</v>
      </c>
      <c r="BF41" s="1" t="s">
        <v>563</v>
      </c>
      <c r="BG41" s="1" t="s">
        <v>494</v>
      </c>
      <c r="BH41" s="1" t="s">
        <v>490</v>
      </c>
    </row>
    <row r="42" customFormat="false" ht="13.8" hidden="false" customHeight="false" outlineLevel="0" collapsed="false">
      <c r="A42" s="5" t="s">
        <v>103</v>
      </c>
      <c r="B42" s="5" t="str">
        <f aca="false">MID(A42,1,1)</f>
        <v>C</v>
      </c>
      <c r="C42" s="5" t="str">
        <f aca="false">MID(A42,3,3)</f>
        <v>II </v>
      </c>
      <c r="D42" s="5" t="s">
        <v>553</v>
      </c>
      <c r="E42" s="5" t="n">
        <v>19</v>
      </c>
      <c r="F42" s="19" t="s">
        <v>574</v>
      </c>
      <c r="G42" s="7" t="n">
        <v>0.186012542322223</v>
      </c>
      <c r="H42" s="7" t="n">
        <v>0</v>
      </c>
      <c r="I42" s="7" t="n">
        <v>0</v>
      </c>
      <c r="J42" s="7" t="n">
        <v>0</v>
      </c>
      <c r="K42" s="7" t="n">
        <v>0.186097468840436</v>
      </c>
      <c r="L42" s="7" t="n">
        <v>0</v>
      </c>
      <c r="M42" s="7" t="n">
        <v>0.816747127545654</v>
      </c>
      <c r="N42" s="7" t="n">
        <v>0.196794317500131</v>
      </c>
      <c r="O42" s="7" t="n">
        <v>0</v>
      </c>
      <c r="P42" s="7" t="n">
        <v>0.109239781518773</v>
      </c>
      <c r="Q42" s="7" t="n">
        <v>0</v>
      </c>
      <c r="R42" s="7" t="n">
        <v>0.159147850003502</v>
      </c>
      <c r="S42" s="7" t="n">
        <v>0</v>
      </c>
      <c r="T42" s="7" t="n">
        <v>0</v>
      </c>
      <c r="U42" s="7" t="n">
        <v>0</v>
      </c>
      <c r="V42" s="7" t="n">
        <v>1.09167087727664</v>
      </c>
      <c r="W42" s="7" t="n">
        <v>19.6896512010683</v>
      </c>
      <c r="X42" s="7" t="n">
        <v>4.09753255613097</v>
      </c>
      <c r="Y42" s="7" t="n">
        <v>5.05345715430688</v>
      </c>
      <c r="Z42" s="7" t="n">
        <v>2.31301000418868</v>
      </c>
      <c r="AA42" s="7" t="n">
        <v>0</v>
      </c>
      <c r="AB42" s="7" t="n">
        <v>0.34683556140267</v>
      </c>
      <c r="AC42" s="7" t="n">
        <v>0</v>
      </c>
      <c r="AD42" s="7" t="n">
        <v>0.51472599408948</v>
      </c>
      <c r="AE42" s="7" t="n">
        <v>42.7807651385585</v>
      </c>
      <c r="AF42" s="7" t="n">
        <v>0</v>
      </c>
      <c r="AG42" s="7" t="n">
        <v>0</v>
      </c>
      <c r="AH42" s="7" t="n">
        <v>74.7396256166577</v>
      </c>
      <c r="AI42" s="7" t="n">
        <v>0.874829713968763</v>
      </c>
      <c r="AJ42" s="7" t="n">
        <v>0</v>
      </c>
      <c r="AK42" s="7" t="n">
        <v>0</v>
      </c>
      <c r="AL42" s="7" t="n">
        <v>0</v>
      </c>
      <c r="AM42" s="7" t="n">
        <v>1.45336208134037</v>
      </c>
      <c r="AN42" s="7" t="n">
        <v>0</v>
      </c>
      <c r="AO42" s="7" t="n">
        <v>1.79447299573691</v>
      </c>
      <c r="AP42" s="7" t="n">
        <v>4.76047876997464</v>
      </c>
      <c r="AQ42" s="7" t="n">
        <v>3.91668409454333</v>
      </c>
      <c r="AR42" s="7" t="n">
        <v>0.362161800861333</v>
      </c>
      <c r="AS42" s="7" t="n">
        <v>0.796485726818187</v>
      </c>
      <c r="AT42" s="7" t="n">
        <v>8.37846463948703</v>
      </c>
      <c r="AU42" s="7" t="n">
        <v>0</v>
      </c>
      <c r="AV42" s="7" t="n">
        <v>25.3817469858589</v>
      </c>
      <c r="AW42" s="7" t="n">
        <f aca="false">SUM(G42:AV42)</f>
        <v>200</v>
      </c>
      <c r="AX42" s="1" t="n">
        <v>4546913.44694062</v>
      </c>
      <c r="AY42" s="1" t="n">
        <v>56361090.1333695</v>
      </c>
      <c r="AZ42" s="1" t="n">
        <v>43.04338494</v>
      </c>
      <c r="BA42" s="1" t="n">
        <v>9.84451741</v>
      </c>
      <c r="BB42" s="1" t="n">
        <v>65.94841874</v>
      </c>
      <c r="BC42" s="1" t="s">
        <v>486</v>
      </c>
      <c r="BD42" s="1" t="s">
        <v>492</v>
      </c>
      <c r="BE42" s="1" t="s">
        <v>492</v>
      </c>
      <c r="BF42" s="1" t="s">
        <v>488</v>
      </c>
      <c r="BG42" s="1" t="s">
        <v>489</v>
      </c>
      <c r="BH42" s="1" t="s">
        <v>497</v>
      </c>
      <c r="BI42" s="1" t="s">
        <v>572</v>
      </c>
    </row>
    <row r="43" customFormat="false" ht="13.8" hidden="false" customHeight="false" outlineLevel="0" collapsed="false">
      <c r="A43" s="5" t="s">
        <v>104</v>
      </c>
      <c r="B43" s="5" t="str">
        <f aca="false">MID(A43,1,1)</f>
        <v>C</v>
      </c>
      <c r="C43" s="5" t="str">
        <f aca="false">MID(A43,3,3)</f>
        <v>II </v>
      </c>
      <c r="D43" s="5" t="s">
        <v>553</v>
      </c>
      <c r="E43" s="5" t="n">
        <v>2</v>
      </c>
      <c r="F43" s="19" t="s">
        <v>575</v>
      </c>
      <c r="G43" s="7" t="n">
        <v>1.89868605394388</v>
      </c>
      <c r="H43" s="7" t="n">
        <v>0.795313497091082</v>
      </c>
      <c r="I43" s="7" t="n">
        <v>0.279268506751842</v>
      </c>
      <c r="J43" s="7" t="n">
        <v>0.625230563876871</v>
      </c>
      <c r="K43" s="7" t="n">
        <v>0.078581221735612</v>
      </c>
      <c r="L43" s="7" t="n">
        <v>0</v>
      </c>
      <c r="M43" s="7" t="n">
        <v>0</v>
      </c>
      <c r="N43" s="7" t="n">
        <v>7.80998733542768</v>
      </c>
      <c r="O43" s="7" t="n">
        <v>0</v>
      </c>
      <c r="P43" s="7" t="n">
        <v>2.00987981588714</v>
      </c>
      <c r="Q43" s="7" t="n">
        <v>0</v>
      </c>
      <c r="R43" s="7" t="n">
        <v>0.138234300641396</v>
      </c>
      <c r="S43" s="7" t="n">
        <v>0.0216083767658278</v>
      </c>
      <c r="T43" s="7" t="n">
        <v>0</v>
      </c>
      <c r="U43" s="7" t="n">
        <v>0</v>
      </c>
      <c r="V43" s="7" t="n">
        <v>0.543192172372844</v>
      </c>
      <c r="W43" s="7" t="n">
        <v>5.96231237152379</v>
      </c>
      <c r="X43" s="7" t="n">
        <v>2.02076583536058</v>
      </c>
      <c r="Y43" s="7" t="n">
        <v>5.97923828873327</v>
      </c>
      <c r="Z43" s="7" t="n">
        <v>2.75122878236817</v>
      </c>
      <c r="AA43" s="7" t="n">
        <v>0.572113421546501</v>
      </c>
      <c r="AB43" s="7" t="n">
        <v>13.972126745586</v>
      </c>
      <c r="AC43" s="7" t="n">
        <v>0</v>
      </c>
      <c r="AD43" s="7" t="n">
        <v>0.250546891515556</v>
      </c>
      <c r="AE43" s="7" t="n">
        <v>22.3443433549319</v>
      </c>
      <c r="AF43" s="7" t="n">
        <v>0</v>
      </c>
      <c r="AG43" s="7" t="n">
        <v>0</v>
      </c>
      <c r="AH43" s="7" t="n">
        <v>70.679123012575</v>
      </c>
      <c r="AI43" s="7" t="n">
        <v>1.18446716784764</v>
      </c>
      <c r="AJ43" s="7" t="n">
        <v>0</v>
      </c>
      <c r="AK43" s="7" t="n">
        <v>0</v>
      </c>
      <c r="AL43" s="7" t="n">
        <v>0</v>
      </c>
      <c r="AM43" s="7" t="n">
        <v>1.26808039712458</v>
      </c>
      <c r="AN43" s="7" t="n">
        <v>0</v>
      </c>
      <c r="AO43" s="7" t="n">
        <v>5.09434416754939</v>
      </c>
      <c r="AP43" s="7" t="n">
        <v>21.0165040408916</v>
      </c>
      <c r="AQ43" s="7" t="n">
        <v>9.12966152223342</v>
      </c>
      <c r="AR43" s="7" t="n">
        <v>4.10908897610039</v>
      </c>
      <c r="AS43" s="7" t="n">
        <v>2.27533711206102</v>
      </c>
      <c r="AT43" s="7" t="n">
        <v>2.24665000080438</v>
      </c>
      <c r="AU43" s="7" t="n">
        <v>0</v>
      </c>
      <c r="AV43" s="7" t="n">
        <v>14.9440860667527</v>
      </c>
      <c r="AW43" s="7" t="n">
        <f aca="false">SUM(G43:AV43)</f>
        <v>200</v>
      </c>
      <c r="AX43" s="1" t="n">
        <v>16324447.6588585</v>
      </c>
      <c r="AY43" s="1" t="n">
        <v>55325148.9004411</v>
      </c>
      <c r="AZ43" s="1" t="n">
        <v>43.04464301</v>
      </c>
      <c r="BA43" s="1" t="n">
        <v>9.84685156</v>
      </c>
      <c r="BB43" s="1" t="n">
        <v>71.72230052</v>
      </c>
      <c r="BC43" s="1" t="s">
        <v>486</v>
      </c>
      <c r="BD43" s="1" t="s">
        <v>492</v>
      </c>
      <c r="BE43" s="1" t="s">
        <v>493</v>
      </c>
      <c r="BF43" s="1" t="s">
        <v>556</v>
      </c>
      <c r="BG43" s="1" t="s">
        <v>494</v>
      </c>
      <c r="BH43" s="1" t="s">
        <v>541</v>
      </c>
      <c r="BI43" s="1" t="s">
        <v>576</v>
      </c>
    </row>
    <row r="44" customFormat="false" ht="13.8" hidden="false" customHeight="false" outlineLevel="0" collapsed="false">
      <c r="A44" s="5" t="s">
        <v>105</v>
      </c>
      <c r="B44" s="5" t="str">
        <f aca="false">MID(A44,1,1)</f>
        <v>C</v>
      </c>
      <c r="C44" s="5" t="str">
        <f aca="false">MID(A44,3,3)</f>
        <v>II </v>
      </c>
      <c r="D44" s="5" t="s">
        <v>553</v>
      </c>
      <c r="E44" s="5" t="n">
        <v>20</v>
      </c>
      <c r="F44" s="19" t="s">
        <v>577</v>
      </c>
      <c r="G44" s="7" t="n">
        <v>3.63228118135292</v>
      </c>
      <c r="H44" s="7" t="n">
        <v>0.740698403782592</v>
      </c>
      <c r="I44" s="7" t="n">
        <v>0.31518704353809</v>
      </c>
      <c r="J44" s="7" t="n">
        <v>1.13434614355246</v>
      </c>
      <c r="K44" s="7" t="n">
        <v>0.386678561216325</v>
      </c>
      <c r="L44" s="7" t="n">
        <v>0.371847198994073</v>
      </c>
      <c r="M44" s="7" t="n">
        <v>2.0293505754384</v>
      </c>
      <c r="N44" s="7" t="n">
        <v>5.9921580239213</v>
      </c>
      <c r="O44" s="7" t="n">
        <v>43.5896538276527</v>
      </c>
      <c r="P44" s="7" t="n">
        <v>0</v>
      </c>
      <c r="Q44" s="7" t="n">
        <v>4.51094672396439</v>
      </c>
      <c r="R44" s="7" t="n">
        <v>0.99751274955956</v>
      </c>
      <c r="S44" s="7" t="n">
        <v>0</v>
      </c>
      <c r="T44" s="7" t="n">
        <v>0</v>
      </c>
      <c r="U44" s="7" t="n">
        <v>0</v>
      </c>
      <c r="V44" s="7" t="n">
        <v>1.11925714170379</v>
      </c>
      <c r="W44" s="7" t="n">
        <v>0.0413870619653836</v>
      </c>
      <c r="X44" s="7" t="n">
        <v>4.28032236189187</v>
      </c>
      <c r="Y44" s="7" t="n">
        <v>2.27638512758261</v>
      </c>
      <c r="Z44" s="7" t="n">
        <v>1.85606064083613</v>
      </c>
      <c r="AA44" s="7" t="n">
        <v>8.46469149158646</v>
      </c>
      <c r="AB44" s="7" t="n">
        <v>0.521197377559675</v>
      </c>
      <c r="AC44" s="7" t="n">
        <v>0</v>
      </c>
      <c r="AD44" s="7" t="n">
        <v>0.493696593504007</v>
      </c>
      <c r="AE44" s="7" t="n">
        <v>69.028968319658</v>
      </c>
      <c r="AF44" s="7" t="n">
        <v>0</v>
      </c>
      <c r="AG44" s="7" t="n">
        <v>0</v>
      </c>
      <c r="AH44" s="7" t="n">
        <v>26.050230350408</v>
      </c>
      <c r="AI44" s="7" t="n">
        <v>0.413350656861339</v>
      </c>
      <c r="AJ44" s="7" t="n">
        <v>0</v>
      </c>
      <c r="AK44" s="7" t="n">
        <v>0</v>
      </c>
      <c r="AL44" s="7" t="n">
        <v>0</v>
      </c>
      <c r="AM44" s="7" t="n">
        <v>1.82817608447895</v>
      </c>
      <c r="AN44" s="7" t="n">
        <v>0</v>
      </c>
      <c r="AO44" s="7" t="n">
        <v>2.24604670063006</v>
      </c>
      <c r="AP44" s="7" t="n">
        <v>1.24010289579483</v>
      </c>
      <c r="AQ44" s="7" t="n">
        <v>1.74303066306734</v>
      </c>
      <c r="AR44" s="7" t="n">
        <v>0.288972606688523</v>
      </c>
      <c r="AS44" s="7" t="n">
        <v>0.375297146042436</v>
      </c>
      <c r="AT44" s="7" t="n">
        <v>7.17211505899161</v>
      </c>
      <c r="AU44" s="7" t="n">
        <v>0</v>
      </c>
      <c r="AV44" s="7" t="n">
        <v>6.86005128777614</v>
      </c>
      <c r="AW44" s="7" t="n">
        <f aca="false">SUM(G44:AV44)</f>
        <v>200</v>
      </c>
      <c r="AX44" s="1" t="n">
        <v>6946708.41604344</v>
      </c>
      <c r="AY44" s="1" t="n">
        <v>30828660.5736431</v>
      </c>
      <c r="AZ44" s="1" t="n">
        <v>43.04342779</v>
      </c>
      <c r="BA44" s="1" t="n">
        <v>9.84449618</v>
      </c>
      <c r="BB44" s="1" t="n">
        <v>70.23632666</v>
      </c>
      <c r="BC44" s="1" t="s">
        <v>566</v>
      </c>
      <c r="BD44" s="1" t="s">
        <v>493</v>
      </c>
      <c r="BE44" s="1" t="s">
        <v>493</v>
      </c>
      <c r="BF44" s="1" t="s">
        <v>488</v>
      </c>
      <c r="BG44" s="1" t="s">
        <v>489</v>
      </c>
      <c r="BH44" s="1" t="s">
        <v>497</v>
      </c>
      <c r="BI44" s="1" t="s">
        <v>572</v>
      </c>
    </row>
    <row r="45" customFormat="false" ht="13.8" hidden="false" customHeight="false" outlineLevel="0" collapsed="false">
      <c r="A45" s="5" t="s">
        <v>106</v>
      </c>
      <c r="B45" s="5" t="str">
        <f aca="false">MID(A45,1,1)</f>
        <v>C</v>
      </c>
      <c r="C45" s="5" t="str">
        <f aca="false">MID(A45,3,3)</f>
        <v>II </v>
      </c>
      <c r="D45" s="5" t="s">
        <v>553</v>
      </c>
      <c r="E45" s="5" t="n">
        <v>21</v>
      </c>
      <c r="F45" s="19" t="s">
        <v>578</v>
      </c>
      <c r="G45" s="7" t="n">
        <v>0.764541002747143</v>
      </c>
      <c r="H45" s="7" t="n">
        <v>0.00406920711382583</v>
      </c>
      <c r="I45" s="7" t="n">
        <v>0</v>
      </c>
      <c r="J45" s="7" t="n">
        <v>0.355599800467744</v>
      </c>
      <c r="K45" s="7" t="n">
        <v>0.0405698203667011</v>
      </c>
      <c r="L45" s="7" t="n">
        <v>0.0341432657081373</v>
      </c>
      <c r="M45" s="7" t="n">
        <v>0.45969848936526</v>
      </c>
      <c r="N45" s="7" t="n">
        <v>0.401013748368767</v>
      </c>
      <c r="O45" s="7" t="n">
        <v>0.0424272797032623</v>
      </c>
      <c r="P45" s="7" t="n">
        <v>0</v>
      </c>
      <c r="Q45" s="7" t="n">
        <v>0.653766272937843</v>
      </c>
      <c r="R45" s="7" t="n">
        <v>0.215895049020927</v>
      </c>
      <c r="S45" s="7" t="n">
        <v>0</v>
      </c>
      <c r="T45" s="7" t="n">
        <v>0</v>
      </c>
      <c r="U45" s="7" t="n">
        <v>0</v>
      </c>
      <c r="V45" s="7" t="n">
        <v>1.71893826464192</v>
      </c>
      <c r="W45" s="7" t="n">
        <v>5.72149027385869</v>
      </c>
      <c r="X45" s="7" t="n">
        <v>6.696530991473</v>
      </c>
      <c r="Y45" s="7" t="n">
        <v>1.64279511141536</v>
      </c>
      <c r="Z45" s="7" t="n">
        <v>0.933450702384409</v>
      </c>
      <c r="AA45" s="7" t="n">
        <v>2.70696747407235</v>
      </c>
      <c r="AB45" s="7" t="n">
        <v>0.0660712919795469</v>
      </c>
      <c r="AC45" s="7" t="n">
        <v>0</v>
      </c>
      <c r="AD45" s="7" t="n">
        <v>0.0529478632333048</v>
      </c>
      <c r="AE45" s="7" t="n">
        <v>35.7154440082063</v>
      </c>
      <c r="AF45" s="7" t="n">
        <v>0</v>
      </c>
      <c r="AG45" s="7" t="n">
        <v>0</v>
      </c>
      <c r="AH45" s="7" t="n">
        <v>72.4289639707068</v>
      </c>
      <c r="AI45" s="7" t="n">
        <v>0.43119514028454</v>
      </c>
      <c r="AJ45" s="7" t="n">
        <v>0</v>
      </c>
      <c r="AK45" s="7" t="n">
        <v>0</v>
      </c>
      <c r="AL45" s="7" t="n">
        <v>0</v>
      </c>
      <c r="AM45" s="7" t="n">
        <v>1.37339998082934</v>
      </c>
      <c r="AN45" s="7" t="n">
        <v>0</v>
      </c>
      <c r="AO45" s="7" t="n">
        <v>3.43762513302573</v>
      </c>
      <c r="AP45" s="7" t="n">
        <v>21.7456833330773</v>
      </c>
      <c r="AQ45" s="7" t="n">
        <v>16.1708543455625</v>
      </c>
      <c r="AR45" s="7" t="n">
        <v>1.02058070926669</v>
      </c>
      <c r="AS45" s="7" t="n">
        <v>2.65675577742416</v>
      </c>
      <c r="AT45" s="7" t="n">
        <v>3.78382164274342</v>
      </c>
      <c r="AU45" s="7" t="n">
        <v>0</v>
      </c>
      <c r="AV45" s="7" t="n">
        <v>18.724760050015</v>
      </c>
      <c r="AW45" s="7" t="n">
        <f aca="false">SUM(G45:AV45)</f>
        <v>200</v>
      </c>
      <c r="AX45" s="1" t="n">
        <v>7387155.83215995</v>
      </c>
      <c r="AY45" s="1" t="n">
        <v>39592968.6236668</v>
      </c>
      <c r="AZ45" s="1" t="n">
        <v>43.04334807</v>
      </c>
      <c r="BA45" s="1" t="n">
        <v>9.84448647</v>
      </c>
      <c r="BB45" s="1" t="n">
        <v>67.75610361</v>
      </c>
      <c r="BC45" s="1" t="s">
        <v>486</v>
      </c>
      <c r="BD45" s="1" t="s">
        <v>492</v>
      </c>
      <c r="BE45" s="1" t="s">
        <v>493</v>
      </c>
      <c r="BF45" s="1" t="s">
        <v>488</v>
      </c>
      <c r="BG45" s="1" t="s">
        <v>489</v>
      </c>
      <c r="BH45" s="1" t="s">
        <v>497</v>
      </c>
      <c r="BI45" s="1" t="s">
        <v>572</v>
      </c>
    </row>
    <row r="46" customFormat="false" ht="13.8" hidden="false" customHeight="false" outlineLevel="0" collapsed="false">
      <c r="A46" s="5" t="s">
        <v>107</v>
      </c>
      <c r="B46" s="5" t="str">
        <f aca="false">MID(A46,1,1)</f>
        <v>C</v>
      </c>
      <c r="C46" s="5" t="str">
        <f aca="false">MID(A46,3,3)</f>
        <v>II </v>
      </c>
      <c r="D46" s="5" t="s">
        <v>553</v>
      </c>
      <c r="E46" s="5" t="n">
        <v>25</v>
      </c>
      <c r="F46" s="19" t="s">
        <v>579</v>
      </c>
      <c r="G46" s="7" t="n">
        <v>1.72988906022915</v>
      </c>
      <c r="H46" s="7" t="n">
        <v>0.0217801848679472</v>
      </c>
      <c r="I46" s="7" t="n">
        <v>0.0787939143498074</v>
      </c>
      <c r="J46" s="7" t="n">
        <v>0.795603976587414</v>
      </c>
      <c r="K46" s="7" t="n">
        <v>0.0706718191247566</v>
      </c>
      <c r="L46" s="7" t="n">
        <v>0.0893029014863942</v>
      </c>
      <c r="M46" s="7" t="n">
        <v>0.571925883529655</v>
      </c>
      <c r="N46" s="7" t="n">
        <v>0.756088461477696</v>
      </c>
      <c r="O46" s="7" t="n">
        <v>27.5409570053146</v>
      </c>
      <c r="P46" s="7" t="n">
        <v>0</v>
      </c>
      <c r="Q46" s="7" t="n">
        <v>2.38418847890984</v>
      </c>
      <c r="R46" s="7" t="n">
        <v>1.05502827739923</v>
      </c>
      <c r="S46" s="7" t="n">
        <v>0</v>
      </c>
      <c r="T46" s="7" t="n">
        <v>0</v>
      </c>
      <c r="U46" s="7" t="n">
        <v>0</v>
      </c>
      <c r="V46" s="7" t="n">
        <v>1.60927170032718</v>
      </c>
      <c r="W46" s="7" t="n">
        <v>0.961371510813861</v>
      </c>
      <c r="X46" s="7" t="n">
        <v>6.59642884359651</v>
      </c>
      <c r="Y46" s="7" t="n">
        <v>4.18028306248835</v>
      </c>
      <c r="Z46" s="7" t="n">
        <v>2.79329183863134</v>
      </c>
      <c r="AA46" s="7" t="n">
        <v>4.77630087760189</v>
      </c>
      <c r="AB46" s="7" t="n">
        <v>0.585354973822815</v>
      </c>
      <c r="AC46" s="7" t="n">
        <v>0</v>
      </c>
      <c r="AD46" s="7" t="n">
        <v>0.12747859401943</v>
      </c>
      <c r="AE46" s="7" t="n">
        <v>42.1628421994513</v>
      </c>
      <c r="AF46" s="7" t="n">
        <v>0</v>
      </c>
      <c r="AG46" s="7" t="n">
        <v>0</v>
      </c>
      <c r="AH46" s="7" t="n">
        <v>47.015540484613</v>
      </c>
      <c r="AI46" s="7" t="n">
        <v>0.684678721457334</v>
      </c>
      <c r="AJ46" s="7" t="n">
        <v>0</v>
      </c>
      <c r="AK46" s="7" t="n">
        <v>0</v>
      </c>
      <c r="AL46" s="7" t="n">
        <v>0</v>
      </c>
      <c r="AM46" s="7" t="n">
        <v>3.40478492279879</v>
      </c>
      <c r="AN46" s="7" t="n">
        <v>0</v>
      </c>
      <c r="AO46" s="7" t="n">
        <v>4.3567408624007</v>
      </c>
      <c r="AP46" s="7" t="n">
        <v>29.0428085473099</v>
      </c>
      <c r="AQ46" s="7" t="n">
        <v>12.1525571636948</v>
      </c>
      <c r="AR46" s="7" t="n">
        <v>1.56625907540801</v>
      </c>
      <c r="AS46" s="7" t="n">
        <v>2.88977665828835</v>
      </c>
      <c r="AT46" s="7" t="n">
        <v>0</v>
      </c>
      <c r="AU46" s="7" t="n">
        <v>0</v>
      </c>
      <c r="AV46" s="7" t="n">
        <v>0</v>
      </c>
      <c r="AW46" s="7" t="n">
        <f aca="false">SUM(G46:AV46)</f>
        <v>200</v>
      </c>
      <c r="AX46" s="1" t="n">
        <v>16836445.5217968</v>
      </c>
      <c r="AY46" s="1" t="n">
        <v>46018890.2657876</v>
      </c>
      <c r="AZ46" s="1" t="n">
        <v>43.04304944</v>
      </c>
      <c r="BA46" s="1" t="n">
        <v>9.84388738</v>
      </c>
      <c r="BB46" s="1" t="n">
        <v>62.68775713</v>
      </c>
      <c r="BC46" s="1" t="s">
        <v>486</v>
      </c>
      <c r="BD46" s="1" t="s">
        <v>493</v>
      </c>
      <c r="BE46" s="1" t="s">
        <v>492</v>
      </c>
      <c r="BF46" s="1" t="s">
        <v>488</v>
      </c>
      <c r="BG46" s="1" t="s">
        <v>489</v>
      </c>
      <c r="BH46" s="1" t="s">
        <v>490</v>
      </c>
      <c r="BI46" s="1" t="s">
        <v>580</v>
      </c>
    </row>
    <row r="47" customFormat="false" ht="13.8" hidden="false" customHeight="false" outlineLevel="0" collapsed="false">
      <c r="A47" s="5" t="s">
        <v>108</v>
      </c>
      <c r="B47" s="5" t="str">
        <f aca="false">MID(A47,1,1)</f>
        <v>C</v>
      </c>
      <c r="C47" s="5" t="str">
        <f aca="false">MID(A47,3,3)</f>
        <v>II </v>
      </c>
      <c r="D47" s="5" t="s">
        <v>553</v>
      </c>
      <c r="E47" s="5" t="n">
        <v>26</v>
      </c>
      <c r="F47" s="19" t="s">
        <v>581</v>
      </c>
      <c r="G47" s="7" t="n">
        <v>20.2797542705913</v>
      </c>
      <c r="H47" s="7" t="n">
        <v>1.43599080225756</v>
      </c>
      <c r="I47" s="7" t="n">
        <v>0.583706471653571</v>
      </c>
      <c r="J47" s="7" t="n">
        <v>1.1495652966176</v>
      </c>
      <c r="K47" s="7" t="n">
        <v>0.224486741776979</v>
      </c>
      <c r="L47" s="7" t="n">
        <v>0.0650247272602675</v>
      </c>
      <c r="M47" s="7" t="n">
        <v>0.826100077788158</v>
      </c>
      <c r="N47" s="7" t="n">
        <v>12.6773986284247</v>
      </c>
      <c r="O47" s="7" t="n">
        <v>9.41290677784945</v>
      </c>
      <c r="P47" s="7" t="n">
        <v>0</v>
      </c>
      <c r="Q47" s="7" t="n">
        <v>1.59585633734916</v>
      </c>
      <c r="R47" s="7" t="n">
        <v>0.233876696567886</v>
      </c>
      <c r="S47" s="7" t="n">
        <v>0.319901167728855</v>
      </c>
      <c r="T47" s="7" t="n">
        <v>0</v>
      </c>
      <c r="U47" s="7" t="n">
        <v>0</v>
      </c>
      <c r="V47" s="7" t="n">
        <v>1.05994981938435</v>
      </c>
      <c r="W47" s="7" t="n">
        <v>5.67058789834825</v>
      </c>
      <c r="X47" s="7" t="n">
        <v>4.20079343910796</v>
      </c>
      <c r="Y47" s="7" t="n">
        <v>2.83173634074948</v>
      </c>
      <c r="Z47" s="7" t="n">
        <v>1.7738156264445</v>
      </c>
      <c r="AA47" s="7" t="n">
        <v>2.71781340305753</v>
      </c>
      <c r="AB47" s="7" t="n">
        <v>9.97465043261062</v>
      </c>
      <c r="AC47" s="7" t="n">
        <v>0</v>
      </c>
      <c r="AD47" s="7" t="n">
        <v>0.416981188438024</v>
      </c>
      <c r="AE47" s="7" t="n">
        <v>35.7129050127734</v>
      </c>
      <c r="AF47" s="7" t="n">
        <v>0</v>
      </c>
      <c r="AG47" s="7" t="n">
        <v>0</v>
      </c>
      <c r="AH47" s="7" t="n">
        <v>30.1250591276086</v>
      </c>
      <c r="AI47" s="7" t="n">
        <v>0.532115992765542</v>
      </c>
      <c r="AJ47" s="7" t="n">
        <v>0</v>
      </c>
      <c r="AK47" s="7" t="n">
        <v>0</v>
      </c>
      <c r="AL47" s="7" t="n">
        <v>0</v>
      </c>
      <c r="AM47" s="7" t="n">
        <v>1.31547857828986</v>
      </c>
      <c r="AN47" s="7" t="n">
        <v>0</v>
      </c>
      <c r="AO47" s="7" t="n">
        <v>3.10820739289735</v>
      </c>
      <c r="AP47" s="7" t="n">
        <v>18.5820329697875</v>
      </c>
      <c r="AQ47" s="7" t="n">
        <v>12.6819715751202</v>
      </c>
      <c r="AR47" s="7" t="n">
        <v>1.82248308766355</v>
      </c>
      <c r="AS47" s="7" t="n">
        <v>2.66083273325489</v>
      </c>
      <c r="AT47" s="7" t="n">
        <v>2.73716509812631</v>
      </c>
      <c r="AU47" s="7" t="n">
        <v>0</v>
      </c>
      <c r="AV47" s="7" t="n">
        <v>13.2708522877067</v>
      </c>
      <c r="AW47" s="7" t="n">
        <f aca="false">SUM(G47:AV47)</f>
        <v>200</v>
      </c>
      <c r="AX47" s="1" t="n">
        <v>31870059.9652402</v>
      </c>
      <c r="AY47" s="1" t="n">
        <v>78048907.5022551</v>
      </c>
      <c r="AZ47" s="1" t="n">
        <v>43.04312588</v>
      </c>
      <c r="BA47" s="1" t="n">
        <v>9.84398181</v>
      </c>
      <c r="BB47" s="1" t="n">
        <v>61.82982694</v>
      </c>
      <c r="BC47" s="1" t="s">
        <v>496</v>
      </c>
      <c r="BD47" s="1" t="s">
        <v>492</v>
      </c>
      <c r="BE47" s="1" t="s">
        <v>492</v>
      </c>
      <c r="BF47" s="1" t="s">
        <v>488</v>
      </c>
      <c r="BG47" s="1" t="s">
        <v>489</v>
      </c>
      <c r="BH47" s="1" t="s">
        <v>490</v>
      </c>
    </row>
    <row r="48" customFormat="false" ht="13.8" hidden="false" customHeight="false" outlineLevel="0" collapsed="false">
      <c r="A48" s="5" t="s">
        <v>109</v>
      </c>
      <c r="B48" s="5" t="str">
        <f aca="false">MID(A48,1,1)</f>
        <v>C</v>
      </c>
      <c r="C48" s="5" t="str">
        <f aca="false">MID(A48,3,3)</f>
        <v>II </v>
      </c>
      <c r="D48" s="5" t="s">
        <v>553</v>
      </c>
      <c r="E48" s="5" t="n">
        <v>27</v>
      </c>
      <c r="F48" s="19" t="s">
        <v>582</v>
      </c>
      <c r="G48" s="7" t="n">
        <v>6.62158330171297</v>
      </c>
      <c r="H48" s="7" t="n">
        <v>1.08324126598207</v>
      </c>
      <c r="I48" s="7" t="n">
        <v>0.5626919048596</v>
      </c>
      <c r="J48" s="7" t="n">
        <v>2.27416690766012</v>
      </c>
      <c r="K48" s="7" t="n">
        <v>0.100429532844532</v>
      </c>
      <c r="L48" s="7" t="n">
        <v>0.342619545752347</v>
      </c>
      <c r="M48" s="7" t="n">
        <v>2.54319468223769</v>
      </c>
      <c r="N48" s="7" t="n">
        <v>8.57214455344924</v>
      </c>
      <c r="O48" s="7" t="n">
        <v>0.32703614752605</v>
      </c>
      <c r="P48" s="7" t="n">
        <v>0</v>
      </c>
      <c r="Q48" s="7" t="n">
        <v>4.14976023749241</v>
      </c>
      <c r="R48" s="7" t="n">
        <v>1.12232595848407</v>
      </c>
      <c r="S48" s="7" t="n">
        <v>0.163516057840217</v>
      </c>
      <c r="T48" s="7" t="n">
        <v>0</v>
      </c>
      <c r="U48" s="7" t="n">
        <v>0</v>
      </c>
      <c r="V48" s="7" t="n">
        <v>0.798925525438224</v>
      </c>
      <c r="W48" s="7" t="n">
        <v>3.78098947243039</v>
      </c>
      <c r="X48" s="7" t="n">
        <v>3.15312018313273</v>
      </c>
      <c r="Y48" s="7" t="n">
        <v>2.75442771724914</v>
      </c>
      <c r="Z48" s="7" t="n">
        <v>1.61567976866658</v>
      </c>
      <c r="AA48" s="7" t="n">
        <v>5.33488895620078</v>
      </c>
      <c r="AB48" s="7" t="n">
        <v>9.57923246361084</v>
      </c>
      <c r="AC48" s="7" t="n">
        <v>0</v>
      </c>
      <c r="AD48" s="7" t="n">
        <v>0.141954006973249</v>
      </c>
      <c r="AE48" s="7" t="n">
        <v>55.3531737893968</v>
      </c>
      <c r="AF48" s="7" t="n">
        <v>0</v>
      </c>
      <c r="AG48" s="7" t="n">
        <v>0</v>
      </c>
      <c r="AH48" s="7" t="n">
        <v>59.9529479479886</v>
      </c>
      <c r="AI48" s="7" t="n">
        <v>0.318328883436864</v>
      </c>
      <c r="AJ48" s="7" t="n">
        <v>0</v>
      </c>
      <c r="AK48" s="7" t="n">
        <v>0</v>
      </c>
      <c r="AL48" s="7" t="n">
        <v>0</v>
      </c>
      <c r="AM48" s="7" t="n">
        <v>2.08778589314379</v>
      </c>
      <c r="AN48" s="7" t="n">
        <v>0</v>
      </c>
      <c r="AO48" s="7" t="n">
        <v>4.79509440993811</v>
      </c>
      <c r="AP48" s="7" t="n">
        <v>7.58992034417296</v>
      </c>
      <c r="AQ48" s="7" t="n">
        <v>3.06846352753887</v>
      </c>
      <c r="AR48" s="7" t="n">
        <v>0.509113079382919</v>
      </c>
      <c r="AS48" s="7" t="n">
        <v>1.0149052863467</v>
      </c>
      <c r="AT48" s="7" t="n">
        <v>2.193426009864</v>
      </c>
      <c r="AU48" s="7" t="n">
        <v>0</v>
      </c>
      <c r="AV48" s="7" t="n">
        <v>8.09491263924713</v>
      </c>
      <c r="AW48" s="7" t="n">
        <f aca="false">SUM(G48:AV48)</f>
        <v>200</v>
      </c>
      <c r="AX48" s="1" t="n">
        <v>9248423.85608814</v>
      </c>
      <c r="AY48" s="1" t="n">
        <v>37927049.8761183</v>
      </c>
      <c r="AZ48" s="1" t="n">
        <v>43.04294718</v>
      </c>
      <c r="BA48" s="1" t="n">
        <v>9.84422178</v>
      </c>
      <c r="BB48" s="1" t="n">
        <v>58.44464143</v>
      </c>
      <c r="BC48" s="1" t="s">
        <v>486</v>
      </c>
      <c r="BD48" s="1" t="s">
        <v>493</v>
      </c>
      <c r="BE48" s="1" t="s">
        <v>493</v>
      </c>
      <c r="BF48" s="1" t="s">
        <v>563</v>
      </c>
      <c r="BG48" s="1" t="s">
        <v>489</v>
      </c>
      <c r="BH48" s="1" t="s">
        <v>490</v>
      </c>
    </row>
    <row r="49" customFormat="false" ht="13.8" hidden="false" customHeight="false" outlineLevel="0" collapsed="false">
      <c r="A49" s="5" t="s">
        <v>110</v>
      </c>
      <c r="B49" s="5" t="str">
        <f aca="false">MID(A49,1,1)</f>
        <v>C</v>
      </c>
      <c r="C49" s="5" t="str">
        <f aca="false">MID(A49,3,3)</f>
        <v>II </v>
      </c>
      <c r="D49" s="5" t="s">
        <v>553</v>
      </c>
      <c r="E49" s="5" t="n">
        <v>28</v>
      </c>
      <c r="F49" s="19" t="s">
        <v>583</v>
      </c>
      <c r="G49" s="7" t="n">
        <v>5.41830057335163</v>
      </c>
      <c r="H49" s="7" t="n">
        <v>0.34630239748578</v>
      </c>
      <c r="I49" s="7" t="n">
        <v>0.300662535759639</v>
      </c>
      <c r="J49" s="7" t="n">
        <v>2.27332942364052</v>
      </c>
      <c r="K49" s="7" t="n">
        <v>0.219432001317015</v>
      </c>
      <c r="L49" s="7" t="n">
        <v>0.197497185450148</v>
      </c>
      <c r="M49" s="7" t="n">
        <v>2.6211545844103</v>
      </c>
      <c r="N49" s="7" t="n">
        <v>3.52874081611901</v>
      </c>
      <c r="O49" s="7" t="n">
        <v>0.331622516436327</v>
      </c>
      <c r="P49" s="7" t="n">
        <v>0</v>
      </c>
      <c r="Q49" s="7" t="n">
        <v>5.18409541146009</v>
      </c>
      <c r="R49" s="7" t="n">
        <v>0.752276165886037</v>
      </c>
      <c r="S49" s="7" t="n">
        <v>0.461467265016571</v>
      </c>
      <c r="T49" s="7" t="n">
        <v>0</v>
      </c>
      <c r="U49" s="7" t="n">
        <v>0</v>
      </c>
      <c r="V49" s="7" t="n">
        <v>0.915143550868365</v>
      </c>
      <c r="W49" s="7" t="n">
        <v>14.2985175022001</v>
      </c>
      <c r="X49" s="7" t="n">
        <v>3.56708923027269</v>
      </c>
      <c r="Y49" s="7" t="n">
        <v>3.94739723196259</v>
      </c>
      <c r="Z49" s="7" t="n">
        <v>2.17470915894499</v>
      </c>
      <c r="AA49" s="7" t="n">
        <v>5.18978922769705</v>
      </c>
      <c r="AB49" s="7" t="n">
        <v>5.29587007604153</v>
      </c>
      <c r="AC49" s="7" t="n">
        <v>0</v>
      </c>
      <c r="AD49" s="7" t="n">
        <v>0.718931916122209</v>
      </c>
      <c r="AE49" s="7" t="n">
        <v>56.2388980147622</v>
      </c>
      <c r="AF49" s="7" t="n">
        <v>0</v>
      </c>
      <c r="AG49" s="7" t="n">
        <v>0</v>
      </c>
      <c r="AH49" s="7" t="n">
        <v>49.2583104945442</v>
      </c>
      <c r="AI49" s="7" t="n">
        <v>0.79936372570488</v>
      </c>
      <c r="AJ49" s="7" t="n">
        <v>0</v>
      </c>
      <c r="AK49" s="7" t="n">
        <v>0</v>
      </c>
      <c r="AL49" s="7" t="n">
        <v>0</v>
      </c>
      <c r="AM49" s="7" t="n">
        <v>1.80002937628881</v>
      </c>
      <c r="AN49" s="7" t="n">
        <v>0</v>
      </c>
      <c r="AO49" s="7" t="n">
        <v>2.97916549787867</v>
      </c>
      <c r="AP49" s="7" t="n">
        <v>13.459223410092</v>
      </c>
      <c r="AQ49" s="7" t="n">
        <v>9.61850189922556</v>
      </c>
      <c r="AR49" s="7" t="n">
        <v>0.451037718489042</v>
      </c>
      <c r="AS49" s="7" t="n">
        <v>1.60482145223904</v>
      </c>
      <c r="AT49" s="7" t="n">
        <v>1.05109144435954</v>
      </c>
      <c r="AU49" s="7" t="n">
        <v>0</v>
      </c>
      <c r="AV49" s="7" t="n">
        <v>4.99722819597351</v>
      </c>
      <c r="AW49" s="7" t="n">
        <f aca="false">SUM(G49:AV49)</f>
        <v>200</v>
      </c>
      <c r="AX49" s="1" t="n">
        <v>14242098.5976949</v>
      </c>
      <c r="AY49" s="1" t="n">
        <v>60861692.3372385</v>
      </c>
      <c r="AZ49" s="1" t="n">
        <v>43.04289212</v>
      </c>
      <c r="BA49" s="1" t="n">
        <v>9.84421555</v>
      </c>
      <c r="BB49" s="1" t="n">
        <v>58.20742918</v>
      </c>
      <c r="BC49" s="1" t="s">
        <v>486</v>
      </c>
      <c r="BD49" s="1" t="s">
        <v>493</v>
      </c>
      <c r="BE49" s="1" t="s">
        <v>493</v>
      </c>
      <c r="BF49" s="1" t="s">
        <v>563</v>
      </c>
      <c r="BG49" s="1" t="s">
        <v>530</v>
      </c>
      <c r="BH49" s="1" t="s">
        <v>497</v>
      </c>
    </row>
    <row r="50" s="8" customFormat="true" ht="13.8" hidden="false" customHeight="false" outlineLevel="0" collapsed="false">
      <c r="A50" s="5" t="s">
        <v>111</v>
      </c>
      <c r="B50" s="5" t="str">
        <f aca="false">MID(A50,1,1)</f>
        <v>C</v>
      </c>
      <c r="C50" s="5" t="str">
        <f aca="false">MID(A50,3,3)</f>
        <v>II </v>
      </c>
      <c r="D50" s="5" t="s">
        <v>553</v>
      </c>
      <c r="E50" s="5" t="n">
        <v>29</v>
      </c>
      <c r="F50" s="19" t="s">
        <v>584</v>
      </c>
      <c r="G50" s="7" t="n">
        <v>0.971335462052343</v>
      </c>
      <c r="H50" s="7" t="n">
        <v>0.0992951763220572</v>
      </c>
      <c r="I50" s="7" t="n">
        <v>0.122836265643822</v>
      </c>
      <c r="J50" s="7" t="n">
        <v>0.331166711461624</v>
      </c>
      <c r="K50" s="7" t="n">
        <v>0.0635265365512044</v>
      </c>
      <c r="L50" s="7" t="n">
        <v>0.060931924915596</v>
      </c>
      <c r="M50" s="7" t="n">
        <v>0.535398060659832</v>
      </c>
      <c r="N50" s="7" t="n">
        <v>1.04269509017588</v>
      </c>
      <c r="O50" s="7" t="n">
        <v>0.841048626782423</v>
      </c>
      <c r="P50" s="7" t="n">
        <v>0</v>
      </c>
      <c r="Q50" s="7" t="n">
        <v>1.24594552960118</v>
      </c>
      <c r="R50" s="7" t="n">
        <v>0.207282244566465</v>
      </c>
      <c r="S50" s="7" t="n">
        <v>0.101140301564907</v>
      </c>
      <c r="T50" s="7" t="n">
        <v>0</v>
      </c>
      <c r="U50" s="7" t="n">
        <v>0</v>
      </c>
      <c r="V50" s="7" t="n">
        <v>0.754759048655947</v>
      </c>
      <c r="W50" s="7" t="n">
        <v>10.1365859296043</v>
      </c>
      <c r="X50" s="7" t="n">
        <v>2.97112259941563</v>
      </c>
      <c r="Y50" s="7" t="n">
        <v>0.681856718020406</v>
      </c>
      <c r="Z50" s="7" t="n">
        <v>0.416493378764718</v>
      </c>
      <c r="AA50" s="7" t="n">
        <v>1.89061964546191</v>
      </c>
      <c r="AB50" s="7" t="n">
        <v>0.274856165014243</v>
      </c>
      <c r="AC50" s="7" t="n">
        <v>0</v>
      </c>
      <c r="AD50" s="7" t="n">
        <v>0.24384765086382</v>
      </c>
      <c r="AE50" s="7" t="n">
        <v>35.0559814297093</v>
      </c>
      <c r="AF50" s="7" t="n">
        <v>0</v>
      </c>
      <c r="AG50" s="7" t="n">
        <v>0</v>
      </c>
      <c r="AH50" s="7" t="n">
        <v>73.6022460141017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1.23660643703444</v>
      </c>
      <c r="AN50" s="7" t="n">
        <v>0</v>
      </c>
      <c r="AO50" s="7" t="n">
        <v>2.38750501343843</v>
      </c>
      <c r="AP50" s="7" t="n">
        <v>30.6181244507132</v>
      </c>
      <c r="AQ50" s="7" t="n">
        <v>8.74794648053474</v>
      </c>
      <c r="AR50" s="7" t="n">
        <v>1.60319576655439</v>
      </c>
      <c r="AS50" s="7" t="n">
        <v>2.21796894799922</v>
      </c>
      <c r="AT50" s="7" t="n">
        <v>4.16397961487921</v>
      </c>
      <c r="AU50" s="7" t="n">
        <v>0</v>
      </c>
      <c r="AV50" s="7" t="n">
        <v>17.373702778937</v>
      </c>
      <c r="AW50" s="7" t="n">
        <f aca="false">SUM(G50:AV50)</f>
        <v>200</v>
      </c>
      <c r="AX50" s="1" t="n">
        <v>9866379.80464937</v>
      </c>
      <c r="AY50" s="1" t="n">
        <v>49984152.048502</v>
      </c>
      <c r="AZ50" s="1" t="n">
        <v>43.04282111</v>
      </c>
      <c r="BA50" s="1" t="n">
        <v>9.84457484</v>
      </c>
      <c r="BB50" s="1" t="n">
        <v>49.32702357</v>
      </c>
      <c r="BC50" s="1" t="s">
        <v>486</v>
      </c>
      <c r="BD50" s="1" t="s">
        <v>492</v>
      </c>
      <c r="BE50" s="1" t="s">
        <v>493</v>
      </c>
      <c r="BF50" s="1" t="s">
        <v>488</v>
      </c>
      <c r="BG50" s="1" t="s">
        <v>489</v>
      </c>
      <c r="BH50" s="1" t="s">
        <v>490</v>
      </c>
      <c r="BI50" s="1" t="s">
        <v>572</v>
      </c>
      <c r="BJ50" s="1"/>
    </row>
    <row r="51" customFormat="false" ht="13.8" hidden="false" customHeight="false" outlineLevel="0" collapsed="false">
      <c r="A51" s="5" t="s">
        <v>112</v>
      </c>
      <c r="B51" s="5" t="str">
        <f aca="false">MID(A51,1,1)</f>
        <v>C</v>
      </c>
      <c r="C51" s="5" t="str">
        <f aca="false">MID(A51,3,3)</f>
        <v>II </v>
      </c>
      <c r="D51" s="5" t="s">
        <v>553</v>
      </c>
      <c r="E51" s="5" t="n">
        <v>3</v>
      </c>
      <c r="F51" s="19" t="s">
        <v>585</v>
      </c>
      <c r="G51" s="7" t="n">
        <v>4.73780394434762</v>
      </c>
      <c r="H51" s="7" t="n">
        <v>0.0142164656506081</v>
      </c>
      <c r="I51" s="7" t="n">
        <v>0.0392686561031734</v>
      </c>
      <c r="J51" s="7" t="n">
        <v>0.228362602978307</v>
      </c>
      <c r="K51" s="7" t="n">
        <v>0.0671516124881127</v>
      </c>
      <c r="L51" s="7" t="n">
        <v>0.0243711865095336</v>
      </c>
      <c r="M51" s="7" t="n">
        <v>0.359844271690732</v>
      </c>
      <c r="N51" s="7" t="n">
        <v>0.506282889111014</v>
      </c>
      <c r="O51" s="7" t="n">
        <v>8.02310517482173</v>
      </c>
      <c r="P51" s="7" t="n">
        <v>0</v>
      </c>
      <c r="Q51" s="7" t="n">
        <v>0.774409191633884</v>
      </c>
      <c r="R51" s="7" t="n">
        <v>0.498735154486727</v>
      </c>
      <c r="S51" s="7" t="n">
        <v>0</v>
      </c>
      <c r="T51" s="7" t="n">
        <v>0</v>
      </c>
      <c r="U51" s="7" t="n">
        <v>0</v>
      </c>
      <c r="V51" s="7" t="n">
        <v>0.555776083340598</v>
      </c>
      <c r="W51" s="7" t="n">
        <v>6.5668861899158</v>
      </c>
      <c r="X51" s="7" t="n">
        <v>2.22661950524233</v>
      </c>
      <c r="Y51" s="7" t="n">
        <v>2.2791479171225</v>
      </c>
      <c r="Z51" s="7" t="n">
        <v>1.13856565678408</v>
      </c>
      <c r="AA51" s="7" t="n">
        <v>3.67034529272263</v>
      </c>
      <c r="AB51" s="7" t="n">
        <v>4.90116599085281</v>
      </c>
      <c r="AC51" s="7" t="n">
        <v>0</v>
      </c>
      <c r="AD51" s="7" t="n">
        <v>0.236020564782185</v>
      </c>
      <c r="AE51" s="7" t="n">
        <v>32.0542100725826</v>
      </c>
      <c r="AF51" s="7" t="n">
        <v>0</v>
      </c>
      <c r="AG51" s="7" t="n">
        <v>0</v>
      </c>
      <c r="AH51" s="7" t="n">
        <v>44.9715758810231</v>
      </c>
      <c r="AI51" s="7" t="n">
        <v>0.841490665152915</v>
      </c>
      <c r="AJ51" s="7" t="n">
        <v>0</v>
      </c>
      <c r="AK51" s="7" t="n">
        <v>0</v>
      </c>
      <c r="AL51" s="7" t="n">
        <v>0</v>
      </c>
      <c r="AM51" s="7" t="n">
        <v>0.954567869047947</v>
      </c>
      <c r="AN51" s="7" t="n">
        <v>0</v>
      </c>
      <c r="AO51" s="7" t="n">
        <v>3.26012312090604</v>
      </c>
      <c r="AP51" s="7" t="n">
        <v>34.0136075719185</v>
      </c>
      <c r="AQ51" s="7" t="n">
        <v>29.5176414865171</v>
      </c>
      <c r="AR51" s="7" t="n">
        <v>8.93315682422015</v>
      </c>
      <c r="AS51" s="7" t="n">
        <v>8.60554815804737</v>
      </c>
      <c r="AT51" s="7" t="n">
        <v>0</v>
      </c>
      <c r="AU51" s="7" t="n">
        <v>0</v>
      </c>
      <c r="AV51" s="7" t="n">
        <v>0</v>
      </c>
      <c r="AW51" s="7" t="n">
        <f aca="false">SUM(G51:AV51)</f>
        <v>200</v>
      </c>
      <c r="AX51" s="1" t="n">
        <v>13356946.8755244</v>
      </c>
      <c r="AY51" s="1" t="n">
        <v>48785398.8775119</v>
      </c>
      <c r="AZ51" s="1" t="n">
        <v>43.04464667</v>
      </c>
      <c r="BA51" s="1" t="n">
        <v>9.84681282</v>
      </c>
      <c r="BB51" s="1" t="n">
        <v>54.4900314</v>
      </c>
      <c r="BC51" s="1" t="s">
        <v>486</v>
      </c>
      <c r="BD51" s="1" t="s">
        <v>493</v>
      </c>
      <c r="BE51" s="1" t="s">
        <v>493</v>
      </c>
      <c r="BF51" s="1" t="s">
        <v>556</v>
      </c>
      <c r="BG51" s="1" t="s">
        <v>489</v>
      </c>
      <c r="BH51" s="1" t="s">
        <v>497</v>
      </c>
      <c r="BI51" s="1" t="s">
        <v>586</v>
      </c>
      <c r="BJ51" s="1"/>
    </row>
    <row r="52" customFormat="false" ht="13.8" hidden="false" customHeight="false" outlineLevel="0" collapsed="false">
      <c r="A52" s="5" t="s">
        <v>113</v>
      </c>
      <c r="B52" s="5" t="str">
        <f aca="false">MID(A52,1,1)</f>
        <v>C</v>
      </c>
      <c r="C52" s="5" t="str">
        <f aca="false">MID(A52,3,3)</f>
        <v>II </v>
      </c>
      <c r="D52" s="5" t="s">
        <v>553</v>
      </c>
      <c r="E52" s="5" t="n">
        <v>30</v>
      </c>
      <c r="F52" s="19" t="s">
        <v>587</v>
      </c>
      <c r="G52" s="7" t="n">
        <v>32.3988583767797</v>
      </c>
      <c r="H52" s="7" t="n">
        <v>0.127732926303147</v>
      </c>
      <c r="I52" s="7" t="n">
        <v>0.100262409387258</v>
      </c>
      <c r="J52" s="7" t="n">
        <v>0.154117416816152</v>
      </c>
      <c r="K52" s="7" t="n">
        <v>0.217505065558581</v>
      </c>
      <c r="L52" s="7" t="n">
        <v>0</v>
      </c>
      <c r="M52" s="7" t="n">
        <v>0</v>
      </c>
      <c r="N52" s="7" t="n">
        <v>1.82325846965946</v>
      </c>
      <c r="O52" s="7" t="n">
        <v>0</v>
      </c>
      <c r="P52" s="7" t="n">
        <v>0</v>
      </c>
      <c r="Q52" s="7" t="n">
        <v>1.49460420732261</v>
      </c>
      <c r="R52" s="7" t="n">
        <v>0.35998567699165</v>
      </c>
      <c r="S52" s="7" t="n">
        <v>0</v>
      </c>
      <c r="T52" s="7" t="n">
        <v>0</v>
      </c>
      <c r="U52" s="7" t="n">
        <v>0</v>
      </c>
      <c r="V52" s="7" t="n">
        <v>7.01846788492048</v>
      </c>
      <c r="W52" s="7" t="n">
        <v>11.8845799635227</v>
      </c>
      <c r="X52" s="7" t="n">
        <v>26.1298627356256</v>
      </c>
      <c r="Y52" s="7" t="n">
        <v>1.24275568528065</v>
      </c>
      <c r="Z52" s="7" t="n">
        <v>1.03962808808147</v>
      </c>
      <c r="AA52" s="7" t="n">
        <v>3.7422179049136</v>
      </c>
      <c r="AB52" s="7" t="n">
        <v>6.4607991224889</v>
      </c>
      <c r="AC52" s="7" t="n">
        <v>0</v>
      </c>
      <c r="AD52" s="7" t="n">
        <v>1.34085357901551</v>
      </c>
      <c r="AE52" s="7" t="n">
        <v>2.61429597436509</v>
      </c>
      <c r="AF52" s="7" t="n">
        <v>0</v>
      </c>
      <c r="AG52" s="7" t="n">
        <v>0</v>
      </c>
      <c r="AH52" s="7" t="n">
        <v>40.1396722179431</v>
      </c>
      <c r="AI52" s="7" t="n">
        <v>0</v>
      </c>
      <c r="AJ52" s="7" t="n">
        <v>0</v>
      </c>
      <c r="AK52" s="7" t="n">
        <v>0</v>
      </c>
      <c r="AL52" s="7" t="n">
        <v>0</v>
      </c>
      <c r="AM52" s="7" t="n">
        <v>6.52997606444162</v>
      </c>
      <c r="AN52" s="7" t="n">
        <v>0</v>
      </c>
      <c r="AO52" s="7" t="n">
        <v>37.65191767819</v>
      </c>
      <c r="AP52" s="7" t="n">
        <v>9.97144318759063</v>
      </c>
      <c r="AQ52" s="7" t="n">
        <v>7.55720536480203</v>
      </c>
      <c r="AR52" s="7" t="n">
        <v>0</v>
      </c>
      <c r="AS52" s="7" t="n">
        <v>0</v>
      </c>
      <c r="AT52" s="7" t="n">
        <v>0</v>
      </c>
      <c r="AU52" s="7" t="n">
        <v>0</v>
      </c>
      <c r="AV52" s="7" t="n">
        <v>0</v>
      </c>
      <c r="AW52" s="7" t="n">
        <f aca="false">SUM(G52:AV52)</f>
        <v>200</v>
      </c>
      <c r="AX52" s="1" t="n">
        <v>2820119.76965592</v>
      </c>
      <c r="AY52" s="1" t="n">
        <v>7042569.77940122</v>
      </c>
      <c r="AZ52" s="1" t="n">
        <v>43.04284698</v>
      </c>
      <c r="BA52" s="1" t="n">
        <v>9.84454605</v>
      </c>
      <c r="BB52" s="1" t="n">
        <v>50.61159657</v>
      </c>
      <c r="BC52" s="1" t="s">
        <v>486</v>
      </c>
      <c r="BD52" s="1" t="s">
        <v>493</v>
      </c>
      <c r="BE52" s="1" t="s">
        <v>493</v>
      </c>
      <c r="BF52" s="1" t="s">
        <v>563</v>
      </c>
      <c r="BG52" s="1" t="s">
        <v>489</v>
      </c>
      <c r="BH52" s="1" t="s">
        <v>490</v>
      </c>
      <c r="BI52" s="1"/>
      <c r="BJ52" s="1"/>
    </row>
    <row r="53" customFormat="false" ht="13.8" hidden="false" customHeight="false" outlineLevel="0" collapsed="false">
      <c r="A53" s="5" t="s">
        <v>114</v>
      </c>
      <c r="B53" s="5" t="str">
        <f aca="false">MID(A53,1,1)</f>
        <v>C</v>
      </c>
      <c r="C53" s="5" t="str">
        <f aca="false">MID(A53,3,3)</f>
        <v>II </v>
      </c>
      <c r="D53" s="5" t="s">
        <v>553</v>
      </c>
      <c r="E53" s="5" t="n">
        <v>4</v>
      </c>
      <c r="F53" s="19" t="s">
        <v>588</v>
      </c>
      <c r="G53" s="7" t="n">
        <v>9.22311798626139</v>
      </c>
      <c r="H53" s="7" t="n">
        <v>1.2953251646665</v>
      </c>
      <c r="I53" s="7" t="n">
        <v>0.507117043438343</v>
      </c>
      <c r="J53" s="7" t="n">
        <v>1.53761794030211</v>
      </c>
      <c r="K53" s="7" t="n">
        <v>0.0582258923227283</v>
      </c>
      <c r="L53" s="7" t="n">
        <v>0.0459599523025344</v>
      </c>
      <c r="M53" s="7" t="n">
        <v>0.805714830329148</v>
      </c>
      <c r="N53" s="7" t="n">
        <v>12.0562221519305</v>
      </c>
      <c r="O53" s="7" t="n">
        <v>5.20760554118765</v>
      </c>
      <c r="P53" s="7" t="n">
        <v>0</v>
      </c>
      <c r="Q53" s="7" t="n">
        <v>1.88161974492064</v>
      </c>
      <c r="R53" s="7" t="n">
        <v>0.902566965719469</v>
      </c>
      <c r="S53" s="7" t="n">
        <v>0</v>
      </c>
      <c r="T53" s="7" t="n">
        <v>0</v>
      </c>
      <c r="U53" s="7" t="n">
        <v>0</v>
      </c>
      <c r="V53" s="7" t="n">
        <v>1.46815276596086</v>
      </c>
      <c r="W53" s="7" t="n">
        <v>4.39725969702572</v>
      </c>
      <c r="X53" s="7" t="n">
        <v>5.70300819856416</v>
      </c>
      <c r="Y53" s="7" t="n">
        <v>8.47520752765125</v>
      </c>
      <c r="Z53" s="7" t="n">
        <v>3.51516316280947</v>
      </c>
      <c r="AA53" s="7" t="n">
        <v>3.65493259301538</v>
      </c>
      <c r="AB53" s="7" t="n">
        <v>0.112164532162494</v>
      </c>
      <c r="AC53" s="7" t="n">
        <v>0</v>
      </c>
      <c r="AD53" s="7" t="n">
        <v>0.1184490257284</v>
      </c>
      <c r="AE53" s="7" t="n">
        <v>37.2084184504043</v>
      </c>
      <c r="AF53" s="7" t="n">
        <v>0</v>
      </c>
      <c r="AG53" s="7" t="n">
        <v>0</v>
      </c>
      <c r="AH53" s="7" t="n">
        <v>51.3631799629702</v>
      </c>
      <c r="AI53" s="7" t="n">
        <v>1.3365732022358</v>
      </c>
      <c r="AJ53" s="7" t="n">
        <v>0</v>
      </c>
      <c r="AK53" s="7" t="n">
        <v>0</v>
      </c>
      <c r="AL53" s="7" t="n">
        <v>0</v>
      </c>
      <c r="AM53" s="7" t="n">
        <v>1.54674240917869</v>
      </c>
      <c r="AN53" s="7" t="n">
        <v>0</v>
      </c>
      <c r="AO53" s="7" t="n">
        <v>6.61383012776</v>
      </c>
      <c r="AP53" s="7" t="n">
        <v>25.8765414665152</v>
      </c>
      <c r="AQ53" s="7" t="n">
        <v>7.06353453360762</v>
      </c>
      <c r="AR53" s="7" t="n">
        <v>3.90835260323373</v>
      </c>
      <c r="AS53" s="7" t="n">
        <v>4.11739652779567</v>
      </c>
      <c r="AT53" s="7" t="n">
        <v>0</v>
      </c>
      <c r="AU53" s="7" t="n">
        <v>0</v>
      </c>
      <c r="AV53" s="7" t="n">
        <v>0</v>
      </c>
      <c r="AW53" s="7" t="n">
        <f aca="false">SUM(G53:AV53)</f>
        <v>200</v>
      </c>
      <c r="AX53" s="1" t="n">
        <v>12461359.7678212</v>
      </c>
      <c r="AY53" s="1" t="n">
        <v>35446501.108876</v>
      </c>
      <c r="AZ53" s="1" t="n">
        <v>43.04468035</v>
      </c>
      <c r="BA53" s="1" t="n">
        <v>9.84672283</v>
      </c>
      <c r="BB53" s="1" t="n">
        <v>64.55862914</v>
      </c>
      <c r="BC53" s="1" t="s">
        <v>486</v>
      </c>
      <c r="BD53" s="1" t="s">
        <v>492</v>
      </c>
      <c r="BE53" s="1" t="s">
        <v>493</v>
      </c>
      <c r="BF53" s="1" t="s">
        <v>556</v>
      </c>
      <c r="BG53" s="1" t="s">
        <v>530</v>
      </c>
      <c r="BH53" s="1" t="s">
        <v>497</v>
      </c>
    </row>
    <row r="54" customFormat="false" ht="13.8" hidden="false" customHeight="false" outlineLevel="0" collapsed="false">
      <c r="A54" s="5" t="s">
        <v>115</v>
      </c>
      <c r="B54" s="5" t="str">
        <f aca="false">MID(A54,1,1)</f>
        <v>C</v>
      </c>
      <c r="C54" s="5" t="str">
        <f aca="false">MID(A54,3,3)</f>
        <v>II </v>
      </c>
      <c r="D54" s="5" t="s">
        <v>553</v>
      </c>
      <c r="E54" s="5" t="n">
        <v>5</v>
      </c>
      <c r="F54" s="19" t="s">
        <v>589</v>
      </c>
      <c r="G54" s="7" t="n">
        <v>3.9538851561939</v>
      </c>
      <c r="H54" s="7" t="n">
        <v>0.57156437943954</v>
      </c>
      <c r="I54" s="7" t="n">
        <v>0.311921566023791</v>
      </c>
      <c r="J54" s="7" t="n">
        <v>0.975152880936243</v>
      </c>
      <c r="K54" s="7" t="n">
        <v>0.0533089295505688</v>
      </c>
      <c r="L54" s="7" t="n">
        <v>0.0306652634085537</v>
      </c>
      <c r="M54" s="7" t="n">
        <v>0.798251841542395</v>
      </c>
      <c r="N54" s="7" t="n">
        <v>4.86526679424855</v>
      </c>
      <c r="O54" s="7" t="n">
        <v>6.43454242758054</v>
      </c>
      <c r="P54" s="7" t="n">
        <v>0</v>
      </c>
      <c r="Q54" s="7" t="n">
        <v>1.5304264789933</v>
      </c>
      <c r="R54" s="7" t="n">
        <v>0.574119439601973</v>
      </c>
      <c r="S54" s="7" t="n">
        <v>0</v>
      </c>
      <c r="T54" s="7" t="n">
        <v>0</v>
      </c>
      <c r="U54" s="7" t="n">
        <v>0</v>
      </c>
      <c r="V54" s="7" t="n">
        <v>1.5137247551705</v>
      </c>
      <c r="W54" s="7" t="n">
        <v>7.78359610781533</v>
      </c>
      <c r="X54" s="7" t="n">
        <v>5.79145501688726</v>
      </c>
      <c r="Y54" s="7" t="n">
        <v>4.96167315973569</v>
      </c>
      <c r="Z54" s="7" t="n">
        <v>2.6672095082523</v>
      </c>
      <c r="AA54" s="7" t="n">
        <v>4.26432705779694</v>
      </c>
      <c r="AB54" s="7" t="n">
        <v>8.25843529867213</v>
      </c>
      <c r="AC54" s="7" t="n">
        <v>0</v>
      </c>
      <c r="AD54" s="7" t="n">
        <v>0.193251273786237</v>
      </c>
      <c r="AE54" s="7" t="n">
        <v>29.4874720178325</v>
      </c>
      <c r="AF54" s="7" t="n">
        <v>0</v>
      </c>
      <c r="AG54" s="7" t="n">
        <v>0</v>
      </c>
      <c r="AH54" s="7" t="n">
        <v>61.4283288740173</v>
      </c>
      <c r="AI54" s="7" t="n">
        <v>0.915932318838476</v>
      </c>
      <c r="AJ54" s="7" t="n">
        <v>0</v>
      </c>
      <c r="AK54" s="7" t="n">
        <v>0</v>
      </c>
      <c r="AL54" s="7" t="n">
        <v>0</v>
      </c>
      <c r="AM54" s="7" t="n">
        <v>1.76631086406023</v>
      </c>
      <c r="AN54" s="7" t="n">
        <v>0</v>
      </c>
      <c r="AO54" s="7" t="n">
        <v>4.45456009780024</v>
      </c>
      <c r="AP54" s="7" t="n">
        <v>14.3356984450045</v>
      </c>
      <c r="AQ54" s="7" t="n">
        <v>6.42464280285109</v>
      </c>
      <c r="AR54" s="7" t="n">
        <v>0.527597406070902</v>
      </c>
      <c r="AS54" s="7" t="n">
        <v>2.19646482800552</v>
      </c>
      <c r="AT54" s="7" t="n">
        <v>4.93172583390145</v>
      </c>
      <c r="AU54" s="7" t="n">
        <v>0</v>
      </c>
      <c r="AV54" s="7" t="n">
        <v>17.9984891759821</v>
      </c>
      <c r="AW54" s="7" t="n">
        <f aca="false">SUM(G54:AV54)</f>
        <v>200</v>
      </c>
      <c r="AX54" s="1" t="n">
        <v>7043798.78709066</v>
      </c>
      <c r="AY54" s="1" t="n">
        <v>27498598.6755646</v>
      </c>
      <c r="AZ54" s="1" t="n">
        <v>43.04411587</v>
      </c>
      <c r="BA54" s="1" t="n">
        <v>9.84493816</v>
      </c>
      <c r="BB54" s="1" t="n">
        <v>79.95552392</v>
      </c>
      <c r="BC54" s="1" t="s">
        <v>486</v>
      </c>
      <c r="BD54" s="1" t="s">
        <v>492</v>
      </c>
      <c r="BE54" s="1" t="s">
        <v>492</v>
      </c>
      <c r="BF54" s="1" t="s">
        <v>488</v>
      </c>
      <c r="BG54" s="1" t="s">
        <v>489</v>
      </c>
      <c r="BH54" s="1" t="s">
        <v>524</v>
      </c>
      <c r="BI54" s="1" t="s">
        <v>590</v>
      </c>
    </row>
    <row r="55" customFormat="false" ht="13.8" hidden="false" customHeight="false" outlineLevel="0" collapsed="false">
      <c r="A55" s="5" t="s">
        <v>116</v>
      </c>
      <c r="B55" s="5" t="str">
        <f aca="false">MID(A55,1,1)</f>
        <v>C</v>
      </c>
      <c r="C55" s="5" t="str">
        <f aca="false">MID(A55,3,3)</f>
        <v>II </v>
      </c>
      <c r="D55" s="5" t="s">
        <v>553</v>
      </c>
      <c r="E55" s="5" t="n">
        <v>6</v>
      </c>
      <c r="F55" s="19" t="s">
        <v>591</v>
      </c>
      <c r="G55" s="7" t="n">
        <v>3.56083432898295</v>
      </c>
      <c r="H55" s="7" t="n">
        <v>1.25689499046451</v>
      </c>
      <c r="I55" s="7" t="n">
        <v>0.533197044464613</v>
      </c>
      <c r="J55" s="7" t="n">
        <v>0.954205245049944</v>
      </c>
      <c r="K55" s="7" t="n">
        <v>0.157704870054801</v>
      </c>
      <c r="L55" s="7" t="n">
        <v>0.0713684096417678</v>
      </c>
      <c r="M55" s="7" t="n">
        <v>1.84845974227356</v>
      </c>
      <c r="N55" s="7" t="n">
        <v>9.25615130317513</v>
      </c>
      <c r="O55" s="7" t="n">
        <v>30.7146231653927</v>
      </c>
      <c r="P55" s="7" t="n">
        <v>0</v>
      </c>
      <c r="Q55" s="7" t="n">
        <v>2.95850051076731</v>
      </c>
      <c r="R55" s="7" t="n">
        <v>1.6741938912472</v>
      </c>
      <c r="S55" s="7" t="n">
        <v>0.114410667492025</v>
      </c>
      <c r="T55" s="7" t="n">
        <v>0</v>
      </c>
      <c r="U55" s="7" t="n">
        <v>0</v>
      </c>
      <c r="V55" s="7" t="n">
        <v>0.558883721847457</v>
      </c>
      <c r="W55" s="7" t="n">
        <v>26.5592387217905</v>
      </c>
      <c r="X55" s="7" t="n">
        <v>1.83371165938684</v>
      </c>
      <c r="Y55" s="7" t="n">
        <v>9.17746021466916</v>
      </c>
      <c r="Z55" s="7" t="n">
        <v>4.2159002888463</v>
      </c>
      <c r="AA55" s="7" t="n">
        <v>4.62122013398238</v>
      </c>
      <c r="AB55" s="7" t="n">
        <v>13.120727129703</v>
      </c>
      <c r="AC55" s="7" t="n">
        <v>0</v>
      </c>
      <c r="AD55" s="7" t="n">
        <v>0.0963042968386908</v>
      </c>
      <c r="AE55" s="7" t="n">
        <v>24.1751679049506</v>
      </c>
      <c r="AF55" s="7" t="n">
        <v>0</v>
      </c>
      <c r="AG55" s="7" t="n">
        <v>0</v>
      </c>
      <c r="AH55" s="7" t="n">
        <v>14.4058868529209</v>
      </c>
      <c r="AI55" s="7" t="n">
        <v>1.75612625806886</v>
      </c>
      <c r="AJ55" s="7" t="n">
        <v>0</v>
      </c>
      <c r="AK55" s="7" t="n">
        <v>0</v>
      </c>
      <c r="AL55" s="7" t="n">
        <v>0</v>
      </c>
      <c r="AM55" s="7" t="n">
        <v>1.46286229061295</v>
      </c>
      <c r="AN55" s="7" t="n">
        <v>0</v>
      </c>
      <c r="AO55" s="7" t="n">
        <v>2.17591057331368</v>
      </c>
      <c r="AP55" s="7" t="n">
        <v>4.46685360668932</v>
      </c>
      <c r="AQ55" s="7" t="n">
        <v>1.31311012229973</v>
      </c>
      <c r="AR55" s="7" t="n">
        <v>0.204469833485325</v>
      </c>
      <c r="AS55" s="7" t="n">
        <v>0.687184476320521</v>
      </c>
      <c r="AT55" s="7" t="n">
        <v>5.18449945759324</v>
      </c>
      <c r="AU55" s="7" t="n">
        <v>0</v>
      </c>
      <c r="AV55" s="7" t="n">
        <v>30.8839382876741</v>
      </c>
      <c r="AW55" s="7" t="n">
        <f aca="false">SUM(G55:AV55)</f>
        <v>200</v>
      </c>
      <c r="AX55" s="1" t="n">
        <v>7951086.8574719</v>
      </c>
      <c r="AY55" s="1" t="n">
        <v>25196501.1786167</v>
      </c>
      <c r="AZ55" s="1" t="n">
        <v>43.0441814</v>
      </c>
      <c r="BA55" s="1" t="n">
        <v>9.84499694</v>
      </c>
      <c r="BB55" s="1" t="n">
        <v>80.9149381</v>
      </c>
      <c r="BC55" s="1" t="s">
        <v>486</v>
      </c>
      <c r="BD55" s="1" t="s">
        <v>492</v>
      </c>
      <c r="BE55" s="1" t="s">
        <v>492</v>
      </c>
      <c r="BF55" s="1" t="s">
        <v>488</v>
      </c>
      <c r="BG55" s="1" t="s">
        <v>489</v>
      </c>
      <c r="BH55" s="1" t="s">
        <v>497</v>
      </c>
      <c r="BI55" s="1" t="s">
        <v>592</v>
      </c>
    </row>
    <row r="56" customFormat="false" ht="13.8" hidden="false" customHeight="false" outlineLevel="0" collapsed="false">
      <c r="A56" s="5" t="s">
        <v>117</v>
      </c>
      <c r="B56" s="5" t="str">
        <f aca="false">MID(A56,1,1)</f>
        <v>C</v>
      </c>
      <c r="C56" s="5" t="str">
        <f aca="false">MID(A56,3,3)</f>
        <v>II </v>
      </c>
      <c r="D56" s="5" t="s">
        <v>553</v>
      </c>
      <c r="E56" s="5" t="n">
        <v>7</v>
      </c>
      <c r="F56" s="19" t="s">
        <v>593</v>
      </c>
      <c r="G56" s="7" t="n">
        <v>5.2314889631041</v>
      </c>
      <c r="H56" s="7" t="n">
        <v>0.7283609149528</v>
      </c>
      <c r="I56" s="7" t="n">
        <v>0.373178659016106</v>
      </c>
      <c r="J56" s="7" t="n">
        <v>2.15970944663728</v>
      </c>
      <c r="K56" s="7" t="n">
        <v>0.12394604775117</v>
      </c>
      <c r="L56" s="7" t="n">
        <v>0.314558686397927</v>
      </c>
      <c r="M56" s="7" t="n">
        <v>1.92240781923098</v>
      </c>
      <c r="N56" s="7" t="n">
        <v>7.87501185435403</v>
      </c>
      <c r="O56" s="7" t="n">
        <v>0.385815914655898</v>
      </c>
      <c r="P56" s="7" t="n">
        <v>0</v>
      </c>
      <c r="Q56" s="7" t="n">
        <v>2.95727858884559</v>
      </c>
      <c r="R56" s="7" t="n">
        <v>0.950605906932047</v>
      </c>
      <c r="S56" s="7" t="n">
        <v>0</v>
      </c>
      <c r="T56" s="7" t="n">
        <v>0</v>
      </c>
      <c r="U56" s="7" t="n">
        <v>0</v>
      </c>
      <c r="V56" s="7" t="n">
        <v>1.50212265039942</v>
      </c>
      <c r="W56" s="7" t="n">
        <v>29.608191908426</v>
      </c>
      <c r="X56" s="7" t="n">
        <v>5.77263816881458</v>
      </c>
      <c r="Y56" s="7" t="n">
        <v>0.249625919599799</v>
      </c>
      <c r="Z56" s="7" t="n">
        <v>0.14172713148944</v>
      </c>
      <c r="AA56" s="7" t="n">
        <v>12.1191331641372</v>
      </c>
      <c r="AB56" s="7" t="n">
        <v>0.446752086245693</v>
      </c>
      <c r="AC56" s="7" t="n">
        <v>0</v>
      </c>
      <c r="AD56" s="7" t="n">
        <v>0.357716879539963</v>
      </c>
      <c r="AE56" s="7" t="n">
        <v>39.6980085221868</v>
      </c>
      <c r="AF56" s="7" t="n">
        <v>0</v>
      </c>
      <c r="AG56" s="7" t="n">
        <v>0</v>
      </c>
      <c r="AH56" s="7" t="n">
        <v>10.6515333765181</v>
      </c>
      <c r="AI56" s="7" t="n">
        <v>0</v>
      </c>
      <c r="AJ56" s="7" t="n">
        <v>0</v>
      </c>
      <c r="AK56" s="7" t="n">
        <v>0</v>
      </c>
      <c r="AL56" s="7" t="n">
        <v>0</v>
      </c>
      <c r="AM56" s="7" t="n">
        <v>0.934201190953847</v>
      </c>
      <c r="AN56" s="7" t="n">
        <v>0</v>
      </c>
      <c r="AO56" s="7" t="n">
        <v>3.11223627217755</v>
      </c>
      <c r="AP56" s="7" t="n">
        <v>14.2844155811793</v>
      </c>
      <c r="AQ56" s="7" t="n">
        <v>24.5987787490407</v>
      </c>
      <c r="AR56" s="7" t="n">
        <v>1.23088011422244</v>
      </c>
      <c r="AS56" s="7" t="n">
        <v>2.24696891578947</v>
      </c>
      <c r="AT56" s="7" t="n">
        <v>4.3608952989693</v>
      </c>
      <c r="AU56" s="7" t="n">
        <v>0</v>
      </c>
      <c r="AV56" s="7" t="n">
        <v>25.6618112684324</v>
      </c>
      <c r="AW56" s="7" t="n">
        <f aca="false">SUM(G56:AV56)</f>
        <v>200</v>
      </c>
      <c r="AX56" s="1" t="n">
        <v>6129672.46372852</v>
      </c>
      <c r="AY56" s="1" t="n">
        <v>26842420.8278811</v>
      </c>
      <c r="AZ56" s="1" t="n">
        <v>43.04419817</v>
      </c>
      <c r="BA56" s="1" t="n">
        <v>9.84503094</v>
      </c>
      <c r="BB56" s="1" t="n">
        <v>80.61170015</v>
      </c>
      <c r="BC56" s="1" t="s">
        <v>486</v>
      </c>
      <c r="BD56" s="1" t="s">
        <v>493</v>
      </c>
      <c r="BE56" s="1" t="s">
        <v>493</v>
      </c>
      <c r="BF56" s="1" t="s">
        <v>563</v>
      </c>
      <c r="BG56" s="1" t="s">
        <v>489</v>
      </c>
      <c r="BH56" s="1" t="s">
        <v>497</v>
      </c>
      <c r="BI56" s="1" t="s">
        <v>592</v>
      </c>
    </row>
    <row r="57" customFormat="false" ht="13.8" hidden="false" customHeight="false" outlineLevel="0" collapsed="false">
      <c r="A57" s="5" t="s">
        <v>118</v>
      </c>
      <c r="B57" s="5" t="str">
        <f aca="false">MID(A57,1,1)</f>
        <v>C</v>
      </c>
      <c r="C57" s="5" t="str">
        <f aca="false">MID(A57,3,3)</f>
        <v>II </v>
      </c>
      <c r="D57" s="5" t="s">
        <v>553</v>
      </c>
      <c r="E57" s="5" t="n">
        <v>8</v>
      </c>
      <c r="F57" s="19" t="s">
        <v>594</v>
      </c>
      <c r="G57" s="7" t="n">
        <v>10.3748861280435</v>
      </c>
      <c r="H57" s="7" t="n">
        <v>0.411096932491178</v>
      </c>
      <c r="I57" s="7" t="n">
        <v>0.460259868598424</v>
      </c>
      <c r="J57" s="7" t="n">
        <v>2.27586316466621</v>
      </c>
      <c r="K57" s="7" t="n">
        <v>0.295061206476881</v>
      </c>
      <c r="L57" s="7" t="n">
        <v>0.285397246308198</v>
      </c>
      <c r="M57" s="7" t="n">
        <v>2.05707986689282</v>
      </c>
      <c r="N57" s="7" t="n">
        <v>5.64783921525575</v>
      </c>
      <c r="O57" s="7" t="n">
        <v>6.55738679047195</v>
      </c>
      <c r="P57" s="7" t="n">
        <v>0.0890261020950721</v>
      </c>
      <c r="Q57" s="7" t="n">
        <v>6.40401709323232</v>
      </c>
      <c r="R57" s="7" t="n">
        <v>1.57668893321783</v>
      </c>
      <c r="S57" s="7" t="n">
        <v>0.359297032242821</v>
      </c>
      <c r="T57" s="7" t="n">
        <v>0</v>
      </c>
      <c r="U57" s="7" t="n">
        <v>0</v>
      </c>
      <c r="V57" s="7" t="n">
        <v>1.0346338495539</v>
      </c>
      <c r="W57" s="7" t="n">
        <v>18.1869478592668</v>
      </c>
      <c r="X57" s="7" t="n">
        <v>4.14245033007769</v>
      </c>
      <c r="Y57" s="7" t="n">
        <v>5.6145505695817</v>
      </c>
      <c r="Z57" s="7" t="n">
        <v>3.03070058218451</v>
      </c>
      <c r="AA57" s="7" t="n">
        <v>6.32597184428187</v>
      </c>
      <c r="AB57" s="7" t="n">
        <v>0.0318242680794466</v>
      </c>
      <c r="AC57" s="7" t="n">
        <v>0</v>
      </c>
      <c r="AD57" s="7" t="n">
        <v>0.559377327795486</v>
      </c>
      <c r="AE57" s="7" t="n">
        <v>42.4256298620809</v>
      </c>
      <c r="AF57" s="7" t="n">
        <v>0</v>
      </c>
      <c r="AG57" s="7" t="n">
        <v>0</v>
      </c>
      <c r="AH57" s="7" t="n">
        <v>13.967555119733</v>
      </c>
      <c r="AI57" s="7" t="n">
        <v>0.899143285639051</v>
      </c>
      <c r="AJ57" s="7" t="n">
        <v>0</v>
      </c>
      <c r="AK57" s="7" t="n">
        <v>0</v>
      </c>
      <c r="AL57" s="7" t="n">
        <v>0</v>
      </c>
      <c r="AM57" s="7" t="n">
        <v>1.55297035833924</v>
      </c>
      <c r="AN57" s="7" t="n">
        <v>0</v>
      </c>
      <c r="AO57" s="7" t="n">
        <v>5.85314671516759</v>
      </c>
      <c r="AP57" s="7" t="n">
        <v>18.9715899358593</v>
      </c>
      <c r="AQ57" s="7" t="n">
        <v>24.7256255967254</v>
      </c>
      <c r="AR57" s="7" t="n">
        <v>2.86905735349334</v>
      </c>
      <c r="AS57" s="7" t="n">
        <v>4.31418656737702</v>
      </c>
      <c r="AT57" s="7" t="n">
        <v>0</v>
      </c>
      <c r="AU57" s="7" t="n">
        <v>0</v>
      </c>
      <c r="AV57" s="7" t="n">
        <v>8.70073899477085</v>
      </c>
      <c r="AW57" s="7" t="n">
        <f aca="false">SUM(G57:AV57)</f>
        <v>200</v>
      </c>
      <c r="AX57" s="1" t="n">
        <v>15104162.5083904</v>
      </c>
      <c r="AY57" s="1" t="n">
        <v>49127223.47275</v>
      </c>
      <c r="AZ57" s="1" t="n">
        <v>43.04418989</v>
      </c>
      <c r="BA57" s="1" t="n">
        <v>9.84501059</v>
      </c>
      <c r="BB57" s="1" t="n">
        <v>81.02342704</v>
      </c>
      <c r="BC57" s="1" t="s">
        <v>486</v>
      </c>
      <c r="BD57" s="1" t="s">
        <v>492</v>
      </c>
      <c r="BE57" s="1" t="s">
        <v>492</v>
      </c>
      <c r="BF57" s="1" t="s">
        <v>563</v>
      </c>
      <c r="BG57" s="1" t="s">
        <v>489</v>
      </c>
      <c r="BH57" s="1" t="s">
        <v>490</v>
      </c>
    </row>
    <row r="58" customFormat="false" ht="13.8" hidden="false" customHeight="false" outlineLevel="0" collapsed="false">
      <c r="A58" s="5" t="s">
        <v>119</v>
      </c>
      <c r="B58" s="5" t="str">
        <f aca="false">MID(A58,1,1)</f>
        <v>C</v>
      </c>
      <c r="C58" s="5" t="str">
        <f aca="false">MID(A58,3,3)</f>
        <v>II </v>
      </c>
      <c r="D58" s="5" t="s">
        <v>553</v>
      </c>
      <c r="E58" s="5" t="n">
        <v>9</v>
      </c>
      <c r="F58" s="19" t="s">
        <v>595</v>
      </c>
      <c r="G58" s="7" t="n">
        <v>0.454747318257729</v>
      </c>
      <c r="H58" s="7" t="n">
        <v>0.0530236023304076</v>
      </c>
      <c r="I58" s="7" t="n">
        <v>0.0557127071103695</v>
      </c>
      <c r="J58" s="7" t="n">
        <v>0.148297520104458</v>
      </c>
      <c r="K58" s="7" t="n">
        <v>0.152031523652131</v>
      </c>
      <c r="L58" s="7" t="n">
        <v>0</v>
      </c>
      <c r="M58" s="7" t="n">
        <v>0</v>
      </c>
      <c r="N58" s="7" t="n">
        <v>0.503087273897489</v>
      </c>
      <c r="O58" s="7" t="n">
        <v>5.36220388361506</v>
      </c>
      <c r="P58" s="7" t="n">
        <v>0</v>
      </c>
      <c r="Q58" s="7" t="n">
        <v>0.606301924964631</v>
      </c>
      <c r="R58" s="7" t="n">
        <v>0.112460296176076</v>
      </c>
      <c r="S58" s="7" t="n">
        <v>0.0530082382764274</v>
      </c>
      <c r="T58" s="7" t="n">
        <v>0</v>
      </c>
      <c r="U58" s="7" t="n">
        <v>0</v>
      </c>
      <c r="V58" s="7" t="n">
        <v>0.627001242927632</v>
      </c>
      <c r="W58" s="7" t="n">
        <v>0</v>
      </c>
      <c r="X58" s="7" t="n">
        <v>2.44077424376364</v>
      </c>
      <c r="Y58" s="7" t="n">
        <v>4.88725844681138</v>
      </c>
      <c r="Z58" s="7" t="n">
        <v>2.78106632004297</v>
      </c>
      <c r="AA58" s="7" t="n">
        <v>0.37418450618592</v>
      </c>
      <c r="AB58" s="7" t="n">
        <v>5.31993104549863</v>
      </c>
      <c r="AC58" s="7" t="n">
        <v>0</v>
      </c>
      <c r="AD58" s="7" t="n">
        <v>0.619011486661083</v>
      </c>
      <c r="AE58" s="7" t="n">
        <v>19.4863618281228</v>
      </c>
      <c r="AF58" s="7" t="n">
        <v>0</v>
      </c>
      <c r="AG58" s="7" t="n">
        <v>0</v>
      </c>
      <c r="AH58" s="7" t="n">
        <v>86.4700084709619</v>
      </c>
      <c r="AI58" s="7" t="n">
        <v>0.726519723235543</v>
      </c>
      <c r="AJ58" s="7" t="n">
        <v>0</v>
      </c>
      <c r="AK58" s="7" t="n">
        <v>0</v>
      </c>
      <c r="AL58" s="7" t="n">
        <v>0</v>
      </c>
      <c r="AM58" s="7" t="n">
        <v>1.212984769274</v>
      </c>
      <c r="AN58" s="7" t="n">
        <v>0</v>
      </c>
      <c r="AO58" s="7" t="n">
        <v>7.59538602630582</v>
      </c>
      <c r="AP58" s="7" t="n">
        <v>48.8773709203599</v>
      </c>
      <c r="AQ58" s="7" t="n">
        <v>5.65493273446738</v>
      </c>
      <c r="AR58" s="7" t="n">
        <v>3.15467678365117</v>
      </c>
      <c r="AS58" s="7" t="n">
        <v>2.27165716334537</v>
      </c>
      <c r="AT58" s="7" t="n">
        <v>0</v>
      </c>
      <c r="AU58" s="7" t="n">
        <v>0</v>
      </c>
      <c r="AV58" s="7" t="n">
        <v>0</v>
      </c>
      <c r="AW58" s="7" t="n">
        <f aca="false">SUM(G58:AV58)</f>
        <v>200</v>
      </c>
      <c r="AX58" s="1" t="n">
        <v>11051892.1470565</v>
      </c>
      <c r="AY58" s="1" t="n">
        <v>33456478.3066542</v>
      </c>
      <c r="AZ58" s="1" t="n">
        <v>43.04388378</v>
      </c>
      <c r="BA58" s="1" t="n">
        <v>9.8449469</v>
      </c>
      <c r="BB58" s="1" t="n">
        <v>76.42799877</v>
      </c>
      <c r="BC58" s="1" t="s">
        <v>486</v>
      </c>
      <c r="BD58" s="1" t="s">
        <v>493</v>
      </c>
      <c r="BE58" s="1" t="s">
        <v>492</v>
      </c>
      <c r="BF58" s="1" t="s">
        <v>488</v>
      </c>
      <c r="BG58" s="1" t="s">
        <v>494</v>
      </c>
      <c r="BH58" s="1" t="s">
        <v>490</v>
      </c>
    </row>
    <row r="59" customFormat="false" ht="13.8" hidden="false" customHeight="false" outlineLevel="0" collapsed="false">
      <c r="A59" s="5" t="s">
        <v>122</v>
      </c>
      <c r="B59" s="5" t="str">
        <f aca="false">MID(A59,1,1)</f>
        <v>C</v>
      </c>
      <c r="C59" s="5" t="str">
        <f aca="false">MID(A59,3,3)</f>
        <v>III</v>
      </c>
      <c r="D59" s="5" t="s">
        <v>596</v>
      </c>
      <c r="E59" s="5" t="n">
        <v>1</v>
      </c>
      <c r="F59" s="19" t="s">
        <v>597</v>
      </c>
      <c r="G59" s="7" t="n">
        <v>3.44128849461526</v>
      </c>
      <c r="H59" s="7" t="n">
        <v>0.06682066794838</v>
      </c>
      <c r="I59" s="7" t="n">
        <v>0.183468106600162</v>
      </c>
      <c r="J59" s="7" t="n">
        <v>1.21942715408481</v>
      </c>
      <c r="K59" s="7" t="n">
        <v>0.181331782910204</v>
      </c>
      <c r="L59" s="7" t="n">
        <v>0.10846555828427</v>
      </c>
      <c r="M59" s="7" t="n">
        <v>1.55309185514181</v>
      </c>
      <c r="N59" s="7" t="n">
        <v>1.11608138301632</v>
      </c>
      <c r="O59" s="7" t="n">
        <v>0.254497576686172</v>
      </c>
      <c r="P59" s="7" t="n">
        <v>0</v>
      </c>
      <c r="Q59" s="7" t="n">
        <v>3.20070228045785</v>
      </c>
      <c r="R59" s="7" t="n">
        <v>0.577751627526079</v>
      </c>
      <c r="S59" s="7" t="n">
        <v>0.652327652798704</v>
      </c>
      <c r="T59" s="7" t="n">
        <v>0</v>
      </c>
      <c r="U59" s="7" t="n">
        <v>0</v>
      </c>
      <c r="V59" s="7" t="n">
        <v>1.22968904401406</v>
      </c>
      <c r="W59" s="7" t="n">
        <v>20.8540274537868</v>
      </c>
      <c r="X59" s="7" t="n">
        <v>4.37765320852433</v>
      </c>
      <c r="Y59" s="7" t="n">
        <v>7.2561459643107</v>
      </c>
      <c r="Z59" s="7" t="n">
        <v>3.51021077077441</v>
      </c>
      <c r="AA59" s="7" t="n">
        <v>5.02725745276114</v>
      </c>
      <c r="AB59" s="7" t="n">
        <v>1.65376330518263</v>
      </c>
      <c r="AC59" s="7" t="n">
        <v>0</v>
      </c>
      <c r="AD59" s="7" t="n">
        <v>0.847643569173031</v>
      </c>
      <c r="AE59" s="7" t="n">
        <v>31.4221070835524</v>
      </c>
      <c r="AF59" s="7" t="n">
        <v>33.6087725099608</v>
      </c>
      <c r="AG59" s="7" t="n">
        <v>0</v>
      </c>
      <c r="AH59" s="7" t="n">
        <v>22.4224693158356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2.29057073219444</v>
      </c>
      <c r="AN59" s="7" t="n">
        <v>0</v>
      </c>
      <c r="AO59" s="7" t="n">
        <v>6.80438973689547</v>
      </c>
      <c r="AP59" s="7" t="n">
        <v>6.15657831365341</v>
      </c>
      <c r="AQ59" s="7" t="n">
        <v>5.53221912758563</v>
      </c>
      <c r="AR59" s="7" t="n">
        <v>0.809447735435678</v>
      </c>
      <c r="AS59" s="7" t="n">
        <v>1.93269777605989</v>
      </c>
      <c r="AT59" s="7" t="n">
        <v>9.85684077663309</v>
      </c>
      <c r="AU59" s="7" t="n">
        <v>0</v>
      </c>
      <c r="AV59" s="7" t="n">
        <v>21.8522619835965</v>
      </c>
      <c r="AW59" s="7" t="n">
        <f aca="false">SUM(G59:AV59)</f>
        <v>200</v>
      </c>
      <c r="AX59" s="8" t="n">
        <v>5271287.60516259</v>
      </c>
      <c r="AY59" s="8" t="n">
        <v>40049123.4887209</v>
      </c>
      <c r="AZ59" s="8" t="n">
        <v>43.0529662</v>
      </c>
      <c r="BA59" s="8" t="n">
        <v>9.83757822</v>
      </c>
      <c r="BB59" s="8" t="n">
        <v>5.58693831</v>
      </c>
      <c r="BC59" s="8" t="s">
        <v>142</v>
      </c>
      <c r="BD59" s="8" t="s">
        <v>493</v>
      </c>
      <c r="BE59" s="8" t="s">
        <v>492</v>
      </c>
      <c r="BF59" s="8" t="s">
        <v>563</v>
      </c>
      <c r="BG59" s="8" t="s">
        <v>489</v>
      </c>
      <c r="BH59" s="8" t="s">
        <v>510</v>
      </c>
      <c r="BI59" s="8"/>
      <c r="BJ59" s="8"/>
    </row>
    <row r="60" customFormat="false" ht="13.8" hidden="false" customHeight="false" outlineLevel="0" collapsed="false">
      <c r="A60" s="5" t="s">
        <v>124</v>
      </c>
      <c r="B60" s="5" t="str">
        <f aca="false">MID(A60,1,1)</f>
        <v>C</v>
      </c>
      <c r="C60" s="5" t="str">
        <f aca="false">MID(A60,3,3)</f>
        <v>III</v>
      </c>
      <c r="D60" s="5" t="s">
        <v>596</v>
      </c>
      <c r="E60" s="5" t="n">
        <v>10</v>
      </c>
      <c r="F60" s="19" t="s">
        <v>598</v>
      </c>
      <c r="G60" s="7" t="n">
        <v>11.0146662627866</v>
      </c>
      <c r="H60" s="7" t="n">
        <v>0.0638911838189718</v>
      </c>
      <c r="I60" s="7" t="n">
        <v>0.414754174423615</v>
      </c>
      <c r="J60" s="7" t="n">
        <v>1.14202356930795</v>
      </c>
      <c r="K60" s="7" t="n">
        <v>0.299391458769589</v>
      </c>
      <c r="L60" s="7" t="n">
        <v>0.0831532840328801</v>
      </c>
      <c r="M60" s="7" t="n">
        <v>1.68822971381696</v>
      </c>
      <c r="N60" s="7" t="n">
        <v>1.60881047028229</v>
      </c>
      <c r="O60" s="7" t="n">
        <v>0.269464812990558</v>
      </c>
      <c r="P60" s="7" t="n">
        <v>0</v>
      </c>
      <c r="Q60" s="7" t="n">
        <v>2.50200974135108</v>
      </c>
      <c r="R60" s="7" t="n">
        <v>0.494837015632466</v>
      </c>
      <c r="S60" s="7" t="n">
        <v>1.9958956974387</v>
      </c>
      <c r="T60" s="7" t="n">
        <v>0</v>
      </c>
      <c r="U60" s="7" t="n">
        <v>0</v>
      </c>
      <c r="V60" s="7" t="n">
        <v>1.67621298019464</v>
      </c>
      <c r="W60" s="7" t="n">
        <v>4.24113286781428</v>
      </c>
      <c r="X60" s="7" t="n">
        <v>6.93464566379005</v>
      </c>
      <c r="Y60" s="7" t="n">
        <v>4.8160974813248</v>
      </c>
      <c r="Z60" s="7" t="n">
        <v>3.48362108774886</v>
      </c>
      <c r="AA60" s="7" t="n">
        <v>3.62450211866516</v>
      </c>
      <c r="AB60" s="7" t="n">
        <v>0.386634869422353</v>
      </c>
      <c r="AC60" s="7" t="n">
        <v>0</v>
      </c>
      <c r="AD60" s="7" t="n">
        <v>0.876115366146132</v>
      </c>
      <c r="AE60" s="7" t="n">
        <v>22.1854259760191</v>
      </c>
      <c r="AF60" s="7" t="n">
        <v>29.6385317819707</v>
      </c>
      <c r="AG60" s="7" t="n">
        <v>0</v>
      </c>
      <c r="AH60" s="7" t="n">
        <v>29.9417164934448</v>
      </c>
      <c r="AI60" s="7" t="n">
        <v>1.0005228346079</v>
      </c>
      <c r="AJ60" s="7" t="n">
        <v>0.201766104778653</v>
      </c>
      <c r="AK60" s="7" t="n">
        <v>0</v>
      </c>
      <c r="AL60" s="7" t="n">
        <v>4.52599000851917</v>
      </c>
      <c r="AM60" s="7" t="n">
        <v>9.31586371035436</v>
      </c>
      <c r="AN60" s="7" t="n">
        <v>6.29199247128983</v>
      </c>
      <c r="AO60" s="7" t="n">
        <v>8.81836200808954</v>
      </c>
      <c r="AP60" s="7" t="n">
        <v>5.43791221736413</v>
      </c>
      <c r="AQ60" s="7" t="n">
        <v>10.9769893534534</v>
      </c>
      <c r="AR60" s="7" t="n">
        <v>1.54513484227684</v>
      </c>
      <c r="AS60" s="7" t="n">
        <v>2.08271491770701</v>
      </c>
      <c r="AT60" s="7" t="n">
        <v>2.64943863643841</v>
      </c>
      <c r="AU60" s="7" t="n">
        <v>0</v>
      </c>
      <c r="AV60" s="7" t="n">
        <v>17.7715488239282</v>
      </c>
      <c r="AW60" s="7" t="n">
        <f aca="false">SUM(G60:AV60)</f>
        <v>200</v>
      </c>
      <c r="AX60" s="1" t="n">
        <v>13114324.3472596</v>
      </c>
      <c r="AY60" s="1" t="n">
        <v>70044865.8116621</v>
      </c>
      <c r="AZ60" s="1" t="n">
        <v>43.05380068</v>
      </c>
      <c r="BA60" s="1" t="n">
        <v>9.8372421</v>
      </c>
      <c r="BB60" s="1" t="n">
        <v>12.40600375</v>
      </c>
      <c r="BC60" s="1" t="s">
        <v>142</v>
      </c>
      <c r="BD60" s="1" t="s">
        <v>492</v>
      </c>
      <c r="BE60" s="1" t="s">
        <v>493</v>
      </c>
      <c r="BF60" s="1" t="s">
        <v>527</v>
      </c>
      <c r="BG60" s="1" t="s">
        <v>489</v>
      </c>
      <c r="BH60" s="1" t="s">
        <v>490</v>
      </c>
    </row>
    <row r="61" customFormat="false" ht="13.8" hidden="false" customHeight="false" outlineLevel="0" collapsed="false">
      <c r="A61" s="5" t="s">
        <v>125</v>
      </c>
      <c r="B61" s="5" t="str">
        <f aca="false">MID(A61,1,1)</f>
        <v>C</v>
      </c>
      <c r="C61" s="5" t="str">
        <f aca="false">MID(A61,3,3)</f>
        <v>III</v>
      </c>
      <c r="D61" s="5" t="s">
        <v>596</v>
      </c>
      <c r="E61" s="5" t="n">
        <v>11</v>
      </c>
      <c r="F61" s="19" t="s">
        <v>599</v>
      </c>
      <c r="G61" s="7" t="n">
        <v>1.67575938100919</v>
      </c>
      <c r="H61" s="7" t="n">
        <v>0.428259491573135</v>
      </c>
      <c r="I61" s="7" t="n">
        <v>0.194443395218351</v>
      </c>
      <c r="J61" s="7" t="n">
        <v>0.365540572637928</v>
      </c>
      <c r="K61" s="7" t="n">
        <v>0.114447226886672</v>
      </c>
      <c r="L61" s="7" t="n">
        <v>0.0464905743949117</v>
      </c>
      <c r="M61" s="7" t="n">
        <v>1.01720479088568</v>
      </c>
      <c r="N61" s="7" t="n">
        <v>3.38415790291856</v>
      </c>
      <c r="O61" s="7" t="n">
        <v>7.75559317632628</v>
      </c>
      <c r="P61" s="7" t="n">
        <v>0</v>
      </c>
      <c r="Q61" s="7" t="n">
        <v>1.0861258592407</v>
      </c>
      <c r="R61" s="7" t="n">
        <v>0.270522328538057</v>
      </c>
      <c r="S61" s="7" t="n">
        <v>0.538148945355787</v>
      </c>
      <c r="T61" s="7" t="n">
        <v>0</v>
      </c>
      <c r="U61" s="7" t="n">
        <v>0.128056783292568</v>
      </c>
      <c r="V61" s="7" t="n">
        <v>1.11078456718701</v>
      </c>
      <c r="W61" s="7" t="n">
        <v>1.39010210089138</v>
      </c>
      <c r="X61" s="7" t="n">
        <v>4.64585990055904</v>
      </c>
      <c r="Y61" s="7" t="n">
        <v>1.97316061844477</v>
      </c>
      <c r="Z61" s="7" t="n">
        <v>1.2674035812117</v>
      </c>
      <c r="AA61" s="7" t="n">
        <v>0.972683862392612</v>
      </c>
      <c r="AB61" s="7" t="n">
        <v>0.444243034928824</v>
      </c>
      <c r="AC61" s="7" t="n">
        <v>0</v>
      </c>
      <c r="AD61" s="7" t="n">
        <v>0.561351176226419</v>
      </c>
      <c r="AE61" s="7" t="n">
        <v>31.5509100116616</v>
      </c>
      <c r="AF61" s="7" t="n">
        <v>31.6297150128869</v>
      </c>
      <c r="AG61" s="7" t="n">
        <v>0</v>
      </c>
      <c r="AH61" s="7" t="n">
        <v>44.9781803088894</v>
      </c>
      <c r="AI61" s="7" t="n">
        <v>0.454926948810543</v>
      </c>
      <c r="AJ61" s="7" t="n">
        <v>0</v>
      </c>
      <c r="AK61" s="7" t="n">
        <v>0</v>
      </c>
      <c r="AL61" s="7" t="n">
        <v>0</v>
      </c>
      <c r="AM61" s="7" t="n">
        <v>0.877736650337217</v>
      </c>
      <c r="AN61" s="7" t="n">
        <v>0</v>
      </c>
      <c r="AO61" s="7" t="n">
        <v>3.84871652291883</v>
      </c>
      <c r="AP61" s="7" t="n">
        <v>45.9570127138174</v>
      </c>
      <c r="AQ61" s="7" t="n">
        <v>4.1526250699544</v>
      </c>
      <c r="AR61" s="7" t="n">
        <v>2.34258596312532</v>
      </c>
      <c r="AS61" s="7" t="n">
        <v>4.83725152747873</v>
      </c>
      <c r="AT61" s="7" t="n">
        <v>0</v>
      </c>
      <c r="AU61" s="7" t="n">
        <v>0</v>
      </c>
      <c r="AV61" s="7" t="n">
        <v>0</v>
      </c>
      <c r="AW61" s="7" t="n">
        <f aca="false">SUM(G61:AV61)</f>
        <v>200</v>
      </c>
      <c r="AX61" s="1" t="n">
        <v>25138743.8519179</v>
      </c>
      <c r="AY61" s="1" t="n">
        <v>80632492.9748578</v>
      </c>
      <c r="AZ61" s="1" t="n">
        <v>43.0525884</v>
      </c>
      <c r="BA61" s="1" t="n">
        <v>9.83752089</v>
      </c>
      <c r="BB61" s="1" t="n">
        <v>7.83412578</v>
      </c>
      <c r="BC61" s="1" t="s">
        <v>486</v>
      </c>
      <c r="BD61" s="1" t="s">
        <v>492</v>
      </c>
      <c r="BE61" s="1" t="s">
        <v>492</v>
      </c>
      <c r="BF61" s="1" t="s">
        <v>556</v>
      </c>
      <c r="BG61" s="1" t="s">
        <v>494</v>
      </c>
      <c r="BH61" s="1" t="s">
        <v>490</v>
      </c>
    </row>
    <row r="62" customFormat="false" ht="13.8" hidden="false" customHeight="false" outlineLevel="0" collapsed="false">
      <c r="A62" s="5" t="s">
        <v>126</v>
      </c>
      <c r="B62" s="5" t="str">
        <f aca="false">MID(A62,1,1)</f>
        <v>C</v>
      </c>
      <c r="C62" s="5" t="str">
        <f aca="false">MID(A62,3,3)</f>
        <v>III</v>
      </c>
      <c r="D62" s="5" t="s">
        <v>596</v>
      </c>
      <c r="E62" s="5" t="n">
        <v>12</v>
      </c>
      <c r="F62" s="19" t="s">
        <v>600</v>
      </c>
      <c r="G62" s="7" t="n">
        <v>33.6748460393026</v>
      </c>
      <c r="H62" s="7" t="n">
        <v>0.0992571502293199</v>
      </c>
      <c r="I62" s="7" t="n">
        <v>0.243038662368164</v>
      </c>
      <c r="J62" s="7" t="n">
        <v>0.131772803730758</v>
      </c>
      <c r="K62" s="7" t="n">
        <v>0.0940212323723861</v>
      </c>
      <c r="L62" s="7" t="n">
        <v>0.0201430088947248</v>
      </c>
      <c r="M62" s="7" t="n">
        <v>0.579613692995926</v>
      </c>
      <c r="N62" s="7" t="n">
        <v>1.29705408572687</v>
      </c>
      <c r="O62" s="7" t="n">
        <v>0.00519404505203836</v>
      </c>
      <c r="P62" s="7" t="n">
        <v>0</v>
      </c>
      <c r="Q62" s="7" t="n">
        <v>0.346716445621069</v>
      </c>
      <c r="R62" s="7" t="n">
        <v>0.0768873393546445</v>
      </c>
      <c r="S62" s="7" t="n">
        <v>1.81253807690945</v>
      </c>
      <c r="T62" s="7" t="n">
        <v>0</v>
      </c>
      <c r="U62" s="7" t="n">
        <v>0</v>
      </c>
      <c r="V62" s="7" t="n">
        <v>1.74292423294874</v>
      </c>
      <c r="W62" s="7" t="n">
        <v>0</v>
      </c>
      <c r="X62" s="7" t="n">
        <v>6.64771318163834</v>
      </c>
      <c r="Y62" s="7" t="n">
        <v>0</v>
      </c>
      <c r="Z62" s="7" t="n">
        <v>0.167656333498807</v>
      </c>
      <c r="AA62" s="7" t="n">
        <v>0.966664374905583</v>
      </c>
      <c r="AB62" s="7" t="n">
        <v>12.0043359823153</v>
      </c>
      <c r="AC62" s="7" t="n">
        <v>0</v>
      </c>
      <c r="AD62" s="7" t="n">
        <v>0.381256919184777</v>
      </c>
      <c r="AE62" s="7" t="n">
        <v>41.9667639569903</v>
      </c>
      <c r="AF62" s="7" t="n">
        <v>47.2838317163592</v>
      </c>
      <c r="AG62" s="7" t="n">
        <v>0</v>
      </c>
      <c r="AH62" s="7" t="n">
        <v>10.280439720641</v>
      </c>
      <c r="AI62" s="7" t="n">
        <v>0</v>
      </c>
      <c r="AJ62" s="7" t="n">
        <v>0</v>
      </c>
      <c r="AK62" s="7" t="n">
        <v>0</v>
      </c>
      <c r="AL62" s="7" t="n">
        <v>0</v>
      </c>
      <c r="AM62" s="7" t="n">
        <v>1.72907742485367</v>
      </c>
      <c r="AN62" s="7" t="n">
        <v>0</v>
      </c>
      <c r="AO62" s="7" t="n">
        <v>4.64034987575192</v>
      </c>
      <c r="AP62" s="7" t="n">
        <v>3.54821418669615</v>
      </c>
      <c r="AQ62" s="7" t="n">
        <v>3.08798160553625</v>
      </c>
      <c r="AR62" s="7" t="n">
        <v>0.437605474000838</v>
      </c>
      <c r="AS62" s="7" t="n">
        <v>0.520524594329409</v>
      </c>
      <c r="AT62" s="7" t="n">
        <v>3.47753491739066</v>
      </c>
      <c r="AU62" s="7" t="n">
        <v>0</v>
      </c>
      <c r="AV62" s="7" t="n">
        <v>22.7360429204011</v>
      </c>
      <c r="AW62" s="7" t="n">
        <f aca="false">SUM(G62:AV62)</f>
        <v>200</v>
      </c>
      <c r="AX62" s="1" t="n">
        <v>26358052.7475726</v>
      </c>
      <c r="AY62" s="1" t="n">
        <v>86298620.0425504</v>
      </c>
      <c r="AZ62" s="1" t="n">
        <v>43.05258727</v>
      </c>
      <c r="BA62" s="1" t="n">
        <v>9.83748163</v>
      </c>
      <c r="BB62" s="1" t="n">
        <v>9.54271185</v>
      </c>
      <c r="BC62" s="1" t="s">
        <v>566</v>
      </c>
      <c r="BD62" s="1" t="s">
        <v>492</v>
      </c>
      <c r="BE62" s="1" t="s">
        <v>492</v>
      </c>
      <c r="BF62" s="1" t="s">
        <v>563</v>
      </c>
      <c r="BG62" s="1" t="s">
        <v>489</v>
      </c>
      <c r="BH62" s="1" t="s">
        <v>490</v>
      </c>
    </row>
    <row r="63" customFormat="false" ht="13.8" hidden="false" customHeight="false" outlineLevel="0" collapsed="false">
      <c r="A63" s="5" t="s">
        <v>127</v>
      </c>
      <c r="B63" s="5" t="str">
        <f aca="false">MID(A63,1,1)</f>
        <v>C</v>
      </c>
      <c r="C63" s="5" t="str">
        <f aca="false">MID(A63,3,3)</f>
        <v>III</v>
      </c>
      <c r="D63" s="5" t="s">
        <v>596</v>
      </c>
      <c r="E63" s="5" t="n">
        <v>13</v>
      </c>
      <c r="F63" s="19" t="s">
        <v>601</v>
      </c>
      <c r="G63" s="7" t="n">
        <v>0.647849897142138</v>
      </c>
      <c r="H63" s="7" t="n">
        <v>0</v>
      </c>
      <c r="I63" s="7" t="n">
        <v>0.070233416627099</v>
      </c>
      <c r="J63" s="7" t="n">
        <v>0.187033674663749</v>
      </c>
      <c r="K63" s="7" t="n">
        <v>0.130194903452725</v>
      </c>
      <c r="L63" s="7" t="n">
        <v>0.01887637761673</v>
      </c>
      <c r="M63" s="7" t="n">
        <v>0.576386375394339</v>
      </c>
      <c r="N63" s="7" t="n">
        <v>0.385785418786591</v>
      </c>
      <c r="O63" s="7" t="n">
        <v>6.45298763665742</v>
      </c>
      <c r="P63" s="7" t="n">
        <v>0</v>
      </c>
      <c r="Q63" s="7" t="n">
        <v>0.769139751753337</v>
      </c>
      <c r="R63" s="7" t="n">
        <v>0.186949805174409</v>
      </c>
      <c r="S63" s="7" t="n">
        <v>1.20226690597224</v>
      </c>
      <c r="T63" s="7" t="n">
        <v>0</v>
      </c>
      <c r="U63" s="7" t="n">
        <v>31.3946540691859</v>
      </c>
      <c r="V63" s="7" t="n">
        <v>2.3661436468445</v>
      </c>
      <c r="W63" s="7" t="n">
        <v>3.24369841841947</v>
      </c>
      <c r="X63" s="7" t="n">
        <v>8.04263373833025</v>
      </c>
      <c r="Y63" s="7" t="n">
        <v>9.35340006943768</v>
      </c>
      <c r="Z63" s="7" t="n">
        <v>4.73301748610017</v>
      </c>
      <c r="AA63" s="7" t="n">
        <v>1.57098928977063</v>
      </c>
      <c r="AB63" s="7" t="n">
        <v>3.621636044</v>
      </c>
      <c r="AC63" s="7" t="n">
        <v>0</v>
      </c>
      <c r="AD63" s="7" t="n">
        <v>0.809285667425916</v>
      </c>
      <c r="AE63" s="7" t="n">
        <v>0</v>
      </c>
      <c r="AF63" s="7" t="n">
        <v>29.8423641436005</v>
      </c>
      <c r="AG63" s="7" t="n">
        <v>4.32065734102763</v>
      </c>
      <c r="AH63" s="7" t="n">
        <v>42.2135834806529</v>
      </c>
      <c r="AI63" s="7" t="n">
        <v>1.99676539381686</v>
      </c>
      <c r="AJ63" s="7" t="n">
        <v>1.28487806616838</v>
      </c>
      <c r="AK63" s="7" t="n">
        <v>4.20706629772745</v>
      </c>
      <c r="AL63" s="7" t="n">
        <v>0</v>
      </c>
      <c r="AM63" s="7" t="n">
        <v>4.22618064023402</v>
      </c>
      <c r="AN63" s="7" t="n">
        <v>0</v>
      </c>
      <c r="AO63" s="7" t="n">
        <v>11.5889932725537</v>
      </c>
      <c r="AP63" s="7" t="n">
        <v>6.29230244982572</v>
      </c>
      <c r="AQ63" s="7" t="n">
        <v>12.5016605043158</v>
      </c>
      <c r="AR63" s="7" t="n">
        <v>1.95752919904367</v>
      </c>
      <c r="AS63" s="7" t="n">
        <v>3.8048566182782</v>
      </c>
      <c r="AT63" s="7" t="n">
        <v>0</v>
      </c>
      <c r="AU63" s="7" t="n">
        <v>0</v>
      </c>
      <c r="AV63" s="7" t="n">
        <v>0</v>
      </c>
      <c r="AW63" s="7" t="n">
        <f aca="false">SUM(G63:AV63)</f>
        <v>200</v>
      </c>
      <c r="AX63" s="1" t="n">
        <v>8348021.22462869</v>
      </c>
      <c r="AY63" s="1" t="n">
        <v>50657446.0028662</v>
      </c>
      <c r="AZ63" s="1" t="n">
        <v>43.05226192</v>
      </c>
      <c r="BA63" s="1" t="n">
        <v>9.83739544</v>
      </c>
      <c r="BB63" s="1" t="n">
        <v>10.23375052</v>
      </c>
      <c r="BC63" s="1" t="s">
        <v>486</v>
      </c>
      <c r="BD63" s="1" t="s">
        <v>492</v>
      </c>
      <c r="BE63" s="1" t="s">
        <v>492</v>
      </c>
      <c r="BF63" s="1" t="s">
        <v>563</v>
      </c>
      <c r="BG63" s="1" t="s">
        <v>489</v>
      </c>
      <c r="BH63" s="1" t="s">
        <v>524</v>
      </c>
    </row>
    <row r="64" customFormat="false" ht="13.8" hidden="false" customHeight="false" outlineLevel="0" collapsed="false">
      <c r="A64" s="5" t="s">
        <v>128</v>
      </c>
      <c r="B64" s="5" t="str">
        <f aca="false">MID(A64,1,1)</f>
        <v>C</v>
      </c>
      <c r="C64" s="5" t="str">
        <f aca="false">MID(A64,3,3)</f>
        <v>III</v>
      </c>
      <c r="D64" s="5" t="s">
        <v>596</v>
      </c>
      <c r="E64" s="5" t="n">
        <v>14</v>
      </c>
      <c r="F64" s="19" t="s">
        <v>602</v>
      </c>
      <c r="G64" s="7" t="n">
        <v>0.788524307320217</v>
      </c>
      <c r="H64" s="7" t="n">
        <v>0</v>
      </c>
      <c r="I64" s="7" t="n">
        <v>0.130099482073034</v>
      </c>
      <c r="J64" s="7" t="n">
        <v>0.202812857620337</v>
      </c>
      <c r="K64" s="7" t="n">
        <v>0.179703529161707</v>
      </c>
      <c r="L64" s="7" t="n">
        <v>0.0300726196369803</v>
      </c>
      <c r="M64" s="7" t="n">
        <v>0.591358116205942</v>
      </c>
      <c r="N64" s="7" t="n">
        <v>0.391859547671504</v>
      </c>
      <c r="O64" s="7" t="n">
        <v>9.9182429762664</v>
      </c>
      <c r="P64" s="7" t="n">
        <v>0</v>
      </c>
      <c r="Q64" s="7" t="n">
        <v>0.993916473954105</v>
      </c>
      <c r="R64" s="7" t="n">
        <v>0.164735072332682</v>
      </c>
      <c r="S64" s="7" t="n">
        <v>0.369179834057515</v>
      </c>
      <c r="T64" s="7" t="n">
        <v>0</v>
      </c>
      <c r="U64" s="7" t="n">
        <v>9.55169215753559</v>
      </c>
      <c r="V64" s="7" t="n">
        <v>0.740738379813979</v>
      </c>
      <c r="W64" s="7" t="n">
        <v>0</v>
      </c>
      <c r="X64" s="7" t="n">
        <v>2.67955196183852</v>
      </c>
      <c r="Y64" s="7" t="n">
        <v>3.04839872475517</v>
      </c>
      <c r="Z64" s="7" t="n">
        <v>1.82993485449407</v>
      </c>
      <c r="AA64" s="7" t="n">
        <v>3.78436644960735</v>
      </c>
      <c r="AB64" s="7" t="n">
        <v>5.06513846800607</v>
      </c>
      <c r="AC64" s="7" t="n">
        <v>0</v>
      </c>
      <c r="AD64" s="7" t="n">
        <v>0.423458281212961</v>
      </c>
      <c r="AE64" s="7" t="n">
        <v>22.562746122838</v>
      </c>
      <c r="AF64" s="7" t="n">
        <v>26.0650028882364</v>
      </c>
      <c r="AG64" s="7" t="n">
        <v>1.39646589802991</v>
      </c>
      <c r="AH64" s="7" t="n">
        <v>46.6864843018739</v>
      </c>
      <c r="AI64" s="7" t="n">
        <v>0.536713460958308</v>
      </c>
      <c r="AJ64" s="7" t="n">
        <v>0</v>
      </c>
      <c r="AK64" s="7" t="n">
        <v>0.712373721149188</v>
      </c>
      <c r="AL64" s="7" t="n">
        <v>0</v>
      </c>
      <c r="AM64" s="7" t="n">
        <v>0.549252067909898</v>
      </c>
      <c r="AN64" s="7" t="n">
        <v>0</v>
      </c>
      <c r="AO64" s="7" t="n">
        <v>3.33400994231702</v>
      </c>
      <c r="AP64" s="7" t="n">
        <v>40.4159590683028</v>
      </c>
      <c r="AQ64" s="7" t="n">
        <v>9.70364154398186</v>
      </c>
      <c r="AR64" s="7" t="n">
        <v>2.6550081986642</v>
      </c>
      <c r="AS64" s="7" t="n">
        <v>4.49855869217438</v>
      </c>
      <c r="AT64" s="7" t="n">
        <v>0</v>
      </c>
      <c r="AU64" s="7" t="n">
        <v>0</v>
      </c>
      <c r="AV64" s="7" t="n">
        <v>0</v>
      </c>
      <c r="AW64" s="7" t="n">
        <f aca="false">SUM(G64:AV64)</f>
        <v>200</v>
      </c>
      <c r="AX64" s="1" t="n">
        <v>29935698.5513836</v>
      </c>
      <c r="AY64" s="1" t="n">
        <v>81127220.8354362</v>
      </c>
      <c r="AZ64" s="1" t="n">
        <v>43.05230542</v>
      </c>
      <c r="BA64" s="1" t="n">
        <v>9.83736916</v>
      </c>
      <c r="BB64" s="1" t="n">
        <v>11.45288982</v>
      </c>
      <c r="BC64" s="1" t="s">
        <v>486</v>
      </c>
      <c r="BD64" s="1" t="s">
        <v>492</v>
      </c>
      <c r="BE64" s="1" t="s">
        <v>493</v>
      </c>
      <c r="BF64" s="1" t="s">
        <v>556</v>
      </c>
      <c r="BG64" s="1" t="s">
        <v>489</v>
      </c>
      <c r="BH64" s="1" t="s">
        <v>497</v>
      </c>
      <c r="BI64" s="1" t="s">
        <v>603</v>
      </c>
    </row>
    <row r="65" customFormat="false" ht="13.8" hidden="false" customHeight="false" outlineLevel="0" collapsed="false">
      <c r="A65" s="5" t="s">
        <v>129</v>
      </c>
      <c r="B65" s="5" t="str">
        <f aca="false">MID(A65,1,1)</f>
        <v>C</v>
      </c>
      <c r="C65" s="5" t="str">
        <f aca="false">MID(A65,3,3)</f>
        <v>III</v>
      </c>
      <c r="D65" s="5" t="s">
        <v>596</v>
      </c>
      <c r="E65" s="5" t="n">
        <v>14</v>
      </c>
      <c r="F65" s="19" t="s">
        <v>602</v>
      </c>
      <c r="G65" s="7" t="n">
        <v>8.81091850509301</v>
      </c>
      <c r="H65" s="7" t="n">
        <v>1.82944583924734</v>
      </c>
      <c r="I65" s="7" t="n">
        <v>0.762366642503266</v>
      </c>
      <c r="J65" s="7" t="n">
        <v>3.66574377930203</v>
      </c>
      <c r="K65" s="7" t="n">
        <v>0.0945108026673095</v>
      </c>
      <c r="L65" s="7" t="n">
        <v>0.125944482427836</v>
      </c>
      <c r="M65" s="7" t="n">
        <v>1.03141389616364</v>
      </c>
      <c r="N65" s="7" t="n">
        <v>18.4732918674117</v>
      </c>
      <c r="O65" s="7" t="n">
        <v>12.6589108628821</v>
      </c>
      <c r="P65" s="7" t="n">
        <v>0</v>
      </c>
      <c r="Q65" s="7" t="n">
        <v>4.37253044575893</v>
      </c>
      <c r="R65" s="7" t="n">
        <v>1.49628191512428</v>
      </c>
      <c r="S65" s="7" t="n">
        <v>1.6366020428671</v>
      </c>
      <c r="T65" s="7" t="n">
        <v>0</v>
      </c>
      <c r="U65" s="7" t="n">
        <v>0</v>
      </c>
      <c r="V65" s="7" t="n">
        <v>1.12802271500445</v>
      </c>
      <c r="W65" s="7" t="n">
        <v>2.24292192427174</v>
      </c>
      <c r="X65" s="7" t="n">
        <v>4.90347467803942</v>
      </c>
      <c r="Y65" s="7" t="n">
        <v>5.09505740752042</v>
      </c>
      <c r="Z65" s="7" t="n">
        <v>3.33857352699899</v>
      </c>
      <c r="AA65" s="7" t="n">
        <v>4.50808852987224</v>
      </c>
      <c r="AB65" s="7" t="n">
        <v>1.46953538705593</v>
      </c>
      <c r="AC65" s="7" t="n">
        <v>0</v>
      </c>
      <c r="AD65" s="7" t="n">
        <v>0.140523072374813</v>
      </c>
      <c r="AE65" s="7" t="n">
        <v>19.5663205255083</v>
      </c>
      <c r="AF65" s="7" t="n">
        <v>13.8138247398468</v>
      </c>
      <c r="AG65" s="7" t="n">
        <v>0</v>
      </c>
      <c r="AH65" s="7" t="n">
        <v>21.0465086386377</v>
      </c>
      <c r="AI65" s="7" t="n">
        <v>0.919254579138296</v>
      </c>
      <c r="AJ65" s="7" t="n">
        <v>0</v>
      </c>
      <c r="AK65" s="7" t="n">
        <v>0</v>
      </c>
      <c r="AL65" s="7" t="n">
        <v>0</v>
      </c>
      <c r="AM65" s="7" t="n">
        <v>1.76748380186833</v>
      </c>
      <c r="AN65" s="7" t="n">
        <v>0</v>
      </c>
      <c r="AO65" s="7" t="n">
        <v>8.28479890014572</v>
      </c>
      <c r="AP65" s="7" t="n">
        <v>30.2430447614089</v>
      </c>
      <c r="AQ65" s="7" t="n">
        <v>3.43069508592297</v>
      </c>
      <c r="AR65" s="7" t="n">
        <v>2.44979301514323</v>
      </c>
      <c r="AS65" s="7" t="n">
        <v>2.83458747714206</v>
      </c>
      <c r="AT65" s="7" t="n">
        <v>2.15647913006433</v>
      </c>
      <c r="AU65" s="7" t="n">
        <v>0</v>
      </c>
      <c r="AV65" s="7" t="n">
        <v>15.7030510225868</v>
      </c>
      <c r="AW65" s="7" t="n">
        <f aca="false">SUM(G65:AV65)</f>
        <v>200</v>
      </c>
      <c r="AX65" s="1" t="n">
        <v>62851558.9163698</v>
      </c>
      <c r="AY65" s="1" t="n">
        <v>129688255.417448</v>
      </c>
      <c r="AZ65" s="1" t="n">
        <v>43.05228556</v>
      </c>
      <c r="BA65" s="1" t="n">
        <v>9.83730947</v>
      </c>
      <c r="BB65" s="1" t="n">
        <v>14.41832086</v>
      </c>
      <c r="BC65" s="1" t="s">
        <v>486</v>
      </c>
      <c r="BD65" s="1" t="s">
        <v>493</v>
      </c>
      <c r="BE65" s="1" t="s">
        <v>492</v>
      </c>
      <c r="BF65" s="1" t="s">
        <v>604</v>
      </c>
      <c r="BG65" s="1" t="s">
        <v>494</v>
      </c>
      <c r="BH65" s="1" t="s">
        <v>497</v>
      </c>
      <c r="BI65" s="1" t="s">
        <v>605</v>
      </c>
    </row>
    <row r="66" customFormat="false" ht="13.8" hidden="false" customHeight="false" outlineLevel="0" collapsed="false">
      <c r="A66" s="5" t="s">
        <v>130</v>
      </c>
      <c r="B66" s="5" t="str">
        <f aca="false">MID(A66,1,1)</f>
        <v>C</v>
      </c>
      <c r="C66" s="5" t="str">
        <f aca="false">MID(A66,3,3)</f>
        <v>III</v>
      </c>
      <c r="D66" s="5" t="s">
        <v>596</v>
      </c>
      <c r="E66" s="5" t="n">
        <v>16</v>
      </c>
      <c r="F66" s="19" t="s">
        <v>606</v>
      </c>
      <c r="G66" s="7" t="n">
        <v>4.37247291887099</v>
      </c>
      <c r="H66" s="7" t="n">
        <v>1.59029249322821</v>
      </c>
      <c r="I66" s="7" t="n">
        <v>0.74635435799851</v>
      </c>
      <c r="J66" s="7" t="n">
        <v>1.33016225592525</v>
      </c>
      <c r="K66" s="7" t="n">
        <v>0.133736252882488</v>
      </c>
      <c r="L66" s="7" t="n">
        <v>0.00340087059668706</v>
      </c>
      <c r="M66" s="7" t="n">
        <v>0</v>
      </c>
      <c r="N66" s="7" t="n">
        <v>18.6108317292843</v>
      </c>
      <c r="O66" s="7" t="n">
        <v>0.0541770531248979</v>
      </c>
      <c r="P66" s="7" t="n">
        <v>0</v>
      </c>
      <c r="Q66" s="7" t="n">
        <v>0.955552975279798</v>
      </c>
      <c r="R66" s="7" t="n">
        <v>0.0633707900988442</v>
      </c>
      <c r="S66" s="7" t="n">
        <v>3.05924157455132</v>
      </c>
      <c r="T66" s="7" t="n">
        <v>0</v>
      </c>
      <c r="U66" s="7" t="n">
        <v>0</v>
      </c>
      <c r="V66" s="7" t="n">
        <v>1.23079557435985</v>
      </c>
      <c r="W66" s="7" t="n">
        <v>0.761993899920141</v>
      </c>
      <c r="X66" s="7" t="n">
        <v>5.15582882783448</v>
      </c>
      <c r="Y66" s="7" t="n">
        <v>6.62878927789084</v>
      </c>
      <c r="Z66" s="7" t="n">
        <v>2.58013971569873</v>
      </c>
      <c r="AA66" s="7" t="n">
        <v>0</v>
      </c>
      <c r="AB66" s="7" t="n">
        <v>0.663004991376377</v>
      </c>
      <c r="AC66" s="7" t="n">
        <v>0</v>
      </c>
      <c r="AD66" s="7" t="n">
        <v>0.772589944119659</v>
      </c>
      <c r="AE66" s="7" t="n">
        <v>8.4982734174995</v>
      </c>
      <c r="AF66" s="7" t="n">
        <v>5.44103545079223</v>
      </c>
      <c r="AG66" s="7" t="n">
        <v>0</v>
      </c>
      <c r="AH66" s="7" t="n">
        <v>53.4239023582157</v>
      </c>
      <c r="AI66" s="7" t="n">
        <v>1.29814559123208</v>
      </c>
      <c r="AJ66" s="7" t="n">
        <v>0</v>
      </c>
      <c r="AK66" s="7" t="n">
        <v>0</v>
      </c>
      <c r="AL66" s="7" t="n">
        <v>0</v>
      </c>
      <c r="AM66" s="7" t="n">
        <v>3.61473980067008</v>
      </c>
      <c r="AN66" s="7" t="n">
        <v>0</v>
      </c>
      <c r="AO66" s="7" t="n">
        <v>26.0094763717228</v>
      </c>
      <c r="AP66" s="7" t="n">
        <v>21.4653618403566</v>
      </c>
      <c r="AQ66" s="7" t="n">
        <v>9.4534750192306</v>
      </c>
      <c r="AR66" s="7" t="n">
        <v>0.93005275807756</v>
      </c>
      <c r="AS66" s="7" t="n">
        <v>1.39920696190355</v>
      </c>
      <c r="AT66" s="7" t="n">
        <v>5.77498996584274</v>
      </c>
      <c r="AU66" s="7" t="n">
        <v>0</v>
      </c>
      <c r="AV66" s="7" t="n">
        <v>13.9786049614151</v>
      </c>
      <c r="AW66" s="7" t="n">
        <f aca="false">SUM(G66:AV66)</f>
        <v>200</v>
      </c>
      <c r="AX66" s="1" t="n">
        <v>20690087.3191408</v>
      </c>
      <c r="AY66" s="1" t="n">
        <v>67648697.3802169</v>
      </c>
      <c r="AZ66" s="1" t="n">
        <v>43.05230096</v>
      </c>
      <c r="BA66" s="1" t="n">
        <v>9.83711994</v>
      </c>
      <c r="BB66" s="1" t="n">
        <v>21.60811721</v>
      </c>
      <c r="BC66" s="1" t="s">
        <v>486</v>
      </c>
      <c r="BD66" s="1" t="s">
        <v>487</v>
      </c>
      <c r="BE66" s="1" t="s">
        <v>493</v>
      </c>
      <c r="BF66" s="1" t="s">
        <v>527</v>
      </c>
      <c r="BG66" s="1" t="s">
        <v>494</v>
      </c>
      <c r="BH66" s="1" t="s">
        <v>524</v>
      </c>
    </row>
    <row r="67" customFormat="false" ht="13.8" hidden="false" customHeight="false" outlineLevel="0" collapsed="false">
      <c r="A67" s="5" t="s">
        <v>131</v>
      </c>
      <c r="B67" s="5" t="str">
        <f aca="false">MID(A67,1,1)</f>
        <v>C</v>
      </c>
      <c r="C67" s="5" t="str">
        <f aca="false">MID(A67,3,3)</f>
        <v>III</v>
      </c>
      <c r="D67" s="5" t="s">
        <v>596</v>
      </c>
      <c r="E67" s="5" t="n">
        <v>17</v>
      </c>
      <c r="F67" s="19" t="s">
        <v>607</v>
      </c>
      <c r="G67" s="7" t="n">
        <v>3.72391303523649</v>
      </c>
      <c r="H67" s="7" t="n">
        <v>0.311474745187816</v>
      </c>
      <c r="I67" s="7" t="n">
        <v>0.220710133076193</v>
      </c>
      <c r="J67" s="7" t="n">
        <v>1.2875683092021</v>
      </c>
      <c r="K67" s="7" t="n">
        <v>0.172238581795132</v>
      </c>
      <c r="L67" s="7" t="n">
        <v>0.142930147970283</v>
      </c>
      <c r="M67" s="7" t="n">
        <v>2.39300465808229</v>
      </c>
      <c r="N67" s="7" t="n">
        <v>2.52828791025746</v>
      </c>
      <c r="O67" s="7" t="n">
        <v>7.1442565659413</v>
      </c>
      <c r="P67" s="7" t="n">
        <v>0</v>
      </c>
      <c r="Q67" s="7" t="n">
        <v>3.39821236840866</v>
      </c>
      <c r="R67" s="7" t="n">
        <v>0.608494648526042</v>
      </c>
      <c r="S67" s="7" t="n">
        <v>2.7977171175007</v>
      </c>
      <c r="T67" s="7" t="n">
        <v>0</v>
      </c>
      <c r="U67" s="7" t="n">
        <v>0</v>
      </c>
      <c r="V67" s="7" t="n">
        <v>0.958948194444183</v>
      </c>
      <c r="W67" s="7" t="n">
        <v>0</v>
      </c>
      <c r="X67" s="7" t="n">
        <v>3.77671445612021</v>
      </c>
      <c r="Y67" s="7" t="n">
        <v>5.40431657520051</v>
      </c>
      <c r="Z67" s="7" t="n">
        <v>3.90040524891574</v>
      </c>
      <c r="AA67" s="7" t="n">
        <v>3.36334823732299</v>
      </c>
      <c r="AB67" s="7" t="n">
        <v>8.05609516113277</v>
      </c>
      <c r="AC67" s="7" t="n">
        <v>0</v>
      </c>
      <c r="AD67" s="7" t="n">
        <v>0.566546662426512</v>
      </c>
      <c r="AE67" s="7" t="n">
        <v>38.0872770976431</v>
      </c>
      <c r="AF67" s="7" t="n">
        <v>52.0485334255215</v>
      </c>
      <c r="AG67" s="7" t="n">
        <v>0</v>
      </c>
      <c r="AH67" s="7" t="n">
        <v>16.5700832012473</v>
      </c>
      <c r="AI67" s="7" t="n">
        <v>0.945027619321322</v>
      </c>
      <c r="AJ67" s="7" t="n">
        <v>0.0784542820120342</v>
      </c>
      <c r="AK67" s="7" t="n">
        <v>0</v>
      </c>
      <c r="AL67" s="7" t="n">
        <v>4.1566118889462</v>
      </c>
      <c r="AM67" s="7" t="n">
        <v>12.4139459044635</v>
      </c>
      <c r="AN67" s="7" t="n">
        <v>7.8150684105043</v>
      </c>
      <c r="AO67" s="7" t="n">
        <v>4.74612007137108</v>
      </c>
      <c r="AP67" s="7" t="n">
        <v>1.51770601558604</v>
      </c>
      <c r="AQ67" s="7" t="n">
        <v>3.28922691472377</v>
      </c>
      <c r="AR67" s="7" t="n">
        <v>0.208261277509093</v>
      </c>
      <c r="AS67" s="7" t="n">
        <v>1.92933483399044</v>
      </c>
      <c r="AT67" s="7" t="n">
        <v>2.41365671777229</v>
      </c>
      <c r="AU67" s="7" t="n">
        <v>0</v>
      </c>
      <c r="AV67" s="7" t="n">
        <v>3.02550958264062</v>
      </c>
      <c r="AW67" s="7" t="n">
        <f aca="false">SUM(G67:AV67)</f>
        <v>200</v>
      </c>
      <c r="AX67" s="1" t="n">
        <v>12738948.0300818</v>
      </c>
      <c r="AY67" s="1" t="n">
        <v>65117829.2758715</v>
      </c>
      <c r="AZ67" s="1" t="n">
        <v>43.05235143</v>
      </c>
      <c r="BA67" s="1" t="n">
        <v>9.83726835</v>
      </c>
      <c r="BB67" s="1" t="n">
        <v>19.39561828</v>
      </c>
      <c r="BC67" s="1" t="s">
        <v>486</v>
      </c>
      <c r="BD67" s="1" t="s">
        <v>492</v>
      </c>
      <c r="BE67" s="1" t="s">
        <v>493</v>
      </c>
      <c r="BF67" s="1" t="s">
        <v>604</v>
      </c>
      <c r="BG67" s="1" t="s">
        <v>530</v>
      </c>
      <c r="BH67" s="1" t="s">
        <v>497</v>
      </c>
    </row>
    <row r="68" customFormat="false" ht="13.8" hidden="false" customHeight="false" outlineLevel="0" collapsed="false">
      <c r="A68" s="5" t="s">
        <v>132</v>
      </c>
      <c r="B68" s="5" t="str">
        <f aca="false">MID(A68,1,1)</f>
        <v>C</v>
      </c>
      <c r="C68" s="5" t="str">
        <f aca="false">MID(A68,3,3)</f>
        <v>III</v>
      </c>
      <c r="D68" s="5" t="s">
        <v>596</v>
      </c>
      <c r="E68" s="5" t="n">
        <v>18</v>
      </c>
      <c r="F68" s="19" t="s">
        <v>608</v>
      </c>
      <c r="G68" s="7" t="n">
        <v>9.55084766794307</v>
      </c>
      <c r="H68" s="7" t="n">
        <v>0.442719282132455</v>
      </c>
      <c r="I68" s="7" t="n">
        <v>0.172215346899111</v>
      </c>
      <c r="J68" s="7" t="n">
        <v>1.82456686805838</v>
      </c>
      <c r="K68" s="7" t="n">
        <v>0.179135463943822</v>
      </c>
      <c r="L68" s="7" t="n">
        <v>0.116203081160202</v>
      </c>
      <c r="M68" s="7" t="n">
        <v>1.36038747220625</v>
      </c>
      <c r="N68" s="7" t="n">
        <v>4.11223012789852</v>
      </c>
      <c r="O68" s="7" t="n">
        <v>4.50496873266092</v>
      </c>
      <c r="P68" s="7" t="n">
        <v>0</v>
      </c>
      <c r="Q68" s="7" t="n">
        <v>3.08743676623508</v>
      </c>
      <c r="R68" s="7" t="n">
        <v>0.467609974619295</v>
      </c>
      <c r="S68" s="7" t="n">
        <v>1.05870256455951</v>
      </c>
      <c r="T68" s="7" t="n">
        <v>0</v>
      </c>
      <c r="U68" s="7" t="n">
        <v>9.58279463056067</v>
      </c>
      <c r="V68" s="7" t="n">
        <v>1.42286315085237</v>
      </c>
      <c r="W68" s="7" t="n">
        <v>2.5906411425044</v>
      </c>
      <c r="X68" s="7" t="n">
        <v>6.00420395395468</v>
      </c>
      <c r="Y68" s="7" t="n">
        <v>3.06632574858114</v>
      </c>
      <c r="Z68" s="7" t="n">
        <v>1.48311618964135</v>
      </c>
      <c r="AA68" s="7" t="n">
        <v>2.1128146512541</v>
      </c>
      <c r="AB68" s="7" t="n">
        <v>0.31896610178848</v>
      </c>
      <c r="AC68" s="7" t="n">
        <v>0</v>
      </c>
      <c r="AD68" s="7" t="n">
        <v>0.837562167787229</v>
      </c>
      <c r="AE68" s="7" t="n">
        <v>38.1198357084487</v>
      </c>
      <c r="AF68" s="7" t="n">
        <v>18.285335413587</v>
      </c>
      <c r="AG68" s="7" t="n">
        <v>1.34677419104895</v>
      </c>
      <c r="AH68" s="7" t="n">
        <v>40.5197348378377</v>
      </c>
      <c r="AI68" s="7" t="n">
        <v>0.729675590681528</v>
      </c>
      <c r="AJ68" s="7" t="n">
        <v>0.294103717294378</v>
      </c>
      <c r="AK68" s="7" t="n">
        <v>1.33119342191853</v>
      </c>
      <c r="AL68" s="7" t="n">
        <v>0</v>
      </c>
      <c r="AM68" s="7" t="n">
        <v>1.90352937295</v>
      </c>
      <c r="AN68" s="7" t="n">
        <v>0</v>
      </c>
      <c r="AO68" s="7" t="n">
        <v>5.04650842493551</v>
      </c>
      <c r="AP68" s="7" t="n">
        <v>23.9695382951765</v>
      </c>
      <c r="AQ68" s="7" t="n">
        <v>9.6144506065002</v>
      </c>
      <c r="AR68" s="7" t="n">
        <v>1.11853335539966</v>
      </c>
      <c r="AS68" s="7" t="n">
        <v>3.42447597898037</v>
      </c>
      <c r="AT68" s="7" t="n">
        <v>0</v>
      </c>
      <c r="AU68" s="7" t="n">
        <v>0</v>
      </c>
      <c r="AV68" s="7" t="n">
        <v>0</v>
      </c>
      <c r="AW68" s="7" t="n">
        <f aca="false">SUM(G68:AV68)</f>
        <v>200</v>
      </c>
      <c r="AX68" s="1" t="n">
        <v>33730040.1111176</v>
      </c>
      <c r="AY68" s="1" t="n">
        <v>112778421.831914</v>
      </c>
      <c r="AZ68" s="1" t="n">
        <v>43.05236371</v>
      </c>
      <c r="BA68" s="1" t="n">
        <v>9.83736291</v>
      </c>
      <c r="BB68" s="1" t="n">
        <v>13.86679873</v>
      </c>
      <c r="BC68" s="1" t="s">
        <v>486</v>
      </c>
      <c r="BD68" s="1" t="s">
        <v>492</v>
      </c>
      <c r="BE68" s="1" t="s">
        <v>492</v>
      </c>
      <c r="BF68" s="1" t="s">
        <v>556</v>
      </c>
      <c r="BG68" s="1" t="s">
        <v>494</v>
      </c>
      <c r="BH68" s="1" t="s">
        <v>524</v>
      </c>
      <c r="BI68" s="1" t="s">
        <v>609</v>
      </c>
    </row>
    <row r="69" customFormat="false" ht="13.8" hidden="false" customHeight="false" outlineLevel="0" collapsed="false">
      <c r="A69" s="5" t="s">
        <v>133</v>
      </c>
      <c r="B69" s="5" t="str">
        <f aca="false">MID(A69,1,1)</f>
        <v>C</v>
      </c>
      <c r="C69" s="5" t="str">
        <f aca="false">MID(A69,3,3)</f>
        <v>III</v>
      </c>
      <c r="D69" s="5" t="s">
        <v>596</v>
      </c>
      <c r="E69" s="5" t="n">
        <v>2</v>
      </c>
      <c r="F69" s="19" t="s">
        <v>610</v>
      </c>
      <c r="G69" s="7" t="n">
        <v>0.94326849651212</v>
      </c>
      <c r="H69" s="7" t="n">
        <v>0</v>
      </c>
      <c r="I69" s="7" t="n">
        <v>0.0370594291606839</v>
      </c>
      <c r="J69" s="7" t="n">
        <v>0.456078999488873</v>
      </c>
      <c r="K69" s="7" t="n">
        <v>0.234140572829043</v>
      </c>
      <c r="L69" s="7" t="n">
        <v>0.0696261627598616</v>
      </c>
      <c r="M69" s="7" t="n">
        <v>1.34108773905857</v>
      </c>
      <c r="N69" s="7" t="n">
        <v>0.835653303324576</v>
      </c>
      <c r="O69" s="7" t="n">
        <v>14.4545472706215</v>
      </c>
      <c r="P69" s="7" t="n">
        <v>0</v>
      </c>
      <c r="Q69" s="7" t="n">
        <v>1.18859820752995</v>
      </c>
      <c r="R69" s="7" t="n">
        <v>0.376562177056182</v>
      </c>
      <c r="S69" s="7" t="n">
        <v>0.238311038296387</v>
      </c>
      <c r="T69" s="7" t="n">
        <v>0</v>
      </c>
      <c r="U69" s="7" t="n">
        <v>4.18668848652123</v>
      </c>
      <c r="V69" s="7" t="n">
        <v>0.387679724189411</v>
      </c>
      <c r="W69" s="7" t="n">
        <v>23.6740998125286</v>
      </c>
      <c r="X69" s="7" t="n">
        <v>2.02200080340856</v>
      </c>
      <c r="Y69" s="7" t="n">
        <v>4.82369183402506</v>
      </c>
      <c r="Z69" s="7" t="n">
        <v>4.06401113059637</v>
      </c>
      <c r="AA69" s="7" t="n">
        <v>2.04003939686161</v>
      </c>
      <c r="AB69" s="7" t="n">
        <v>0.466535818891814</v>
      </c>
      <c r="AC69" s="7" t="n">
        <v>0</v>
      </c>
      <c r="AD69" s="7" t="n">
        <v>0.239485767250697</v>
      </c>
      <c r="AE69" s="7" t="n">
        <v>10.1079686426984</v>
      </c>
      <c r="AF69" s="7" t="n">
        <v>14.0670711148392</v>
      </c>
      <c r="AG69" s="7" t="n">
        <v>0</v>
      </c>
      <c r="AH69" s="7" t="n">
        <v>27.2501872478633</v>
      </c>
      <c r="AI69" s="7" t="n">
        <v>1.28316527739004</v>
      </c>
      <c r="AJ69" s="7" t="n">
        <v>0</v>
      </c>
      <c r="AK69" s="7" t="n">
        <v>0.48700282144847</v>
      </c>
      <c r="AL69" s="7" t="n">
        <v>4.76111314095301</v>
      </c>
      <c r="AM69" s="7" t="n">
        <v>9.1843323522138</v>
      </c>
      <c r="AN69" s="7" t="n">
        <v>6.10172942689877</v>
      </c>
      <c r="AO69" s="7" t="n">
        <v>5.65548480253707</v>
      </c>
      <c r="AP69" s="7" t="n">
        <v>16.4279880278977</v>
      </c>
      <c r="AQ69" s="7" t="n">
        <v>12.7936690312696</v>
      </c>
      <c r="AR69" s="7" t="n">
        <v>1.21200491243646</v>
      </c>
      <c r="AS69" s="7" t="n">
        <v>1.09057060829399</v>
      </c>
      <c r="AT69" s="7" t="n">
        <v>3.86786684389813</v>
      </c>
      <c r="AU69" s="7" t="n">
        <v>0</v>
      </c>
      <c r="AV69" s="7" t="n">
        <v>23.6306795784509</v>
      </c>
      <c r="AW69" s="7" t="n">
        <f aca="false">SUM(G69:AV69)</f>
        <v>200</v>
      </c>
      <c r="AX69" s="1" t="n">
        <v>10506656.2257154</v>
      </c>
      <c r="AY69" s="1" t="n">
        <v>50850531.0341658</v>
      </c>
      <c r="AZ69" s="1" t="n">
        <v>43.05295712</v>
      </c>
      <c r="BA69" s="1" t="n">
        <v>9.83757279</v>
      </c>
      <c r="BB69" s="1" t="n">
        <v>5.74512486</v>
      </c>
      <c r="BC69" s="1" t="s">
        <v>142</v>
      </c>
      <c r="BD69" s="1" t="s">
        <v>492</v>
      </c>
      <c r="BE69" s="1" t="s">
        <v>492</v>
      </c>
      <c r="BF69" s="1" t="s">
        <v>604</v>
      </c>
      <c r="BG69" s="1" t="s">
        <v>494</v>
      </c>
      <c r="BH69" s="1" t="s">
        <v>490</v>
      </c>
      <c r="BI69" s="1" t="s">
        <v>611</v>
      </c>
      <c r="BJ69" s="1"/>
    </row>
    <row r="70" customFormat="false" ht="13.8" hidden="false" customHeight="false" outlineLevel="0" collapsed="false">
      <c r="A70" s="5" t="s">
        <v>134</v>
      </c>
      <c r="B70" s="5" t="str">
        <f aca="false">MID(A70,1,1)</f>
        <v>C</v>
      </c>
      <c r="C70" s="5" t="str">
        <f aca="false">MID(A70,3,3)</f>
        <v>III</v>
      </c>
      <c r="D70" s="5" t="s">
        <v>596</v>
      </c>
      <c r="E70" s="5" t="n">
        <v>3</v>
      </c>
      <c r="F70" s="19" t="s">
        <v>612</v>
      </c>
      <c r="G70" s="7" t="n">
        <v>0.54197841872699</v>
      </c>
      <c r="H70" s="7" t="n">
        <v>0.289826915117369</v>
      </c>
      <c r="I70" s="7" t="n">
        <v>0.108843689453835</v>
      </c>
      <c r="J70" s="7" t="n">
        <v>0.175550225544697</v>
      </c>
      <c r="K70" s="7" t="n">
        <v>0.152704053900255</v>
      </c>
      <c r="L70" s="7" t="n">
        <v>0.00640201269266872</v>
      </c>
      <c r="M70" s="7" t="n">
        <v>0.0447584644567846</v>
      </c>
      <c r="N70" s="7" t="n">
        <v>2.55273262493652</v>
      </c>
      <c r="O70" s="7" t="n">
        <v>0.00290767323521845</v>
      </c>
      <c r="P70" s="7" t="n">
        <v>0</v>
      </c>
      <c r="Q70" s="7" t="n">
        <v>0.189683560360031</v>
      </c>
      <c r="R70" s="7" t="n">
        <v>0.036251429191451</v>
      </c>
      <c r="S70" s="7" t="n">
        <v>4.51079084303366</v>
      </c>
      <c r="T70" s="7" t="n">
        <v>0</v>
      </c>
      <c r="U70" s="7" t="n">
        <v>0</v>
      </c>
      <c r="V70" s="7" t="n">
        <v>0.888977810984872</v>
      </c>
      <c r="W70" s="7" t="n">
        <v>16.7273841514562</v>
      </c>
      <c r="X70" s="7" t="n">
        <v>3.4755912840314</v>
      </c>
      <c r="Y70" s="7" t="n">
        <v>3.33697402083808</v>
      </c>
      <c r="Z70" s="7" t="n">
        <v>1.85995934541932</v>
      </c>
      <c r="AA70" s="7" t="n">
        <v>0</v>
      </c>
      <c r="AB70" s="7" t="n">
        <v>0.168720802225594</v>
      </c>
      <c r="AC70" s="7" t="n">
        <v>0</v>
      </c>
      <c r="AD70" s="7" t="n">
        <v>0.316051155304204</v>
      </c>
      <c r="AE70" s="7" t="n">
        <v>20.5834531591199</v>
      </c>
      <c r="AF70" s="7" t="n">
        <v>27.1512082687334</v>
      </c>
      <c r="AG70" s="7" t="n">
        <v>0</v>
      </c>
      <c r="AH70" s="7" t="n">
        <v>35.1880441032288</v>
      </c>
      <c r="AI70" s="7" t="n">
        <v>0.602859218104864</v>
      </c>
      <c r="AJ70" s="7" t="n">
        <v>0</v>
      </c>
      <c r="AK70" s="7" t="n">
        <v>0</v>
      </c>
      <c r="AL70" s="7" t="n">
        <v>0</v>
      </c>
      <c r="AM70" s="7" t="n">
        <v>1.41406107860427</v>
      </c>
      <c r="AN70" s="7" t="n">
        <v>0</v>
      </c>
      <c r="AO70" s="7" t="n">
        <v>3.72685256489861</v>
      </c>
      <c r="AP70" s="7" t="n">
        <v>16.8787435020067</v>
      </c>
      <c r="AQ70" s="7" t="n">
        <v>12.3209335659322</v>
      </c>
      <c r="AR70" s="7" t="n">
        <v>1.2620497108167</v>
      </c>
      <c r="AS70" s="7" t="n">
        <v>1.28453079732552</v>
      </c>
      <c r="AT70" s="7" t="n">
        <v>6.57297206802532</v>
      </c>
      <c r="AU70" s="7" t="n">
        <v>0</v>
      </c>
      <c r="AV70" s="7" t="n">
        <v>37.6282034822947</v>
      </c>
      <c r="AW70" s="7" t="n">
        <f aca="false">SUM(G70:AV70)</f>
        <v>200</v>
      </c>
      <c r="AX70" s="1" t="n">
        <v>11956715.3500564</v>
      </c>
      <c r="AY70" s="1" t="n">
        <v>80303598.8686696</v>
      </c>
      <c r="AZ70" s="1" t="n">
        <v>43.05295801</v>
      </c>
      <c r="BA70" s="1" t="n">
        <v>9.83760233</v>
      </c>
      <c r="BB70" s="1" t="n">
        <v>5.18956549</v>
      </c>
      <c r="BC70" s="1" t="s">
        <v>142</v>
      </c>
      <c r="BD70" s="1" t="s">
        <v>493</v>
      </c>
      <c r="BE70" s="1" t="s">
        <v>492</v>
      </c>
      <c r="BF70" s="1" t="s">
        <v>563</v>
      </c>
      <c r="BG70" s="1" t="s">
        <v>489</v>
      </c>
      <c r="BH70" s="1" t="s">
        <v>497</v>
      </c>
      <c r="BI70" s="1" t="s">
        <v>613</v>
      </c>
    </row>
    <row r="71" customFormat="false" ht="13.8" hidden="false" customHeight="false" outlineLevel="0" collapsed="false">
      <c r="A71" s="5" t="s">
        <v>135</v>
      </c>
      <c r="B71" s="5" t="str">
        <f aca="false">MID(A71,1,1)</f>
        <v>C</v>
      </c>
      <c r="C71" s="5" t="str">
        <f aca="false">MID(A71,3,3)</f>
        <v>III</v>
      </c>
      <c r="D71" s="5" t="s">
        <v>596</v>
      </c>
      <c r="E71" s="5" t="n">
        <v>4</v>
      </c>
      <c r="F71" s="19" t="s">
        <v>614</v>
      </c>
      <c r="G71" s="7" t="n">
        <v>3.50041438995766</v>
      </c>
      <c r="H71" s="7" t="n">
        <v>0.0464235754238287</v>
      </c>
      <c r="I71" s="7" t="n">
        <v>0.137113297172937</v>
      </c>
      <c r="J71" s="7" t="n">
        <v>1.87361654025637</v>
      </c>
      <c r="K71" s="7" t="n">
        <v>0.133686285453922</v>
      </c>
      <c r="L71" s="7" t="n">
        <v>0.107154553548715</v>
      </c>
      <c r="M71" s="7" t="n">
        <v>1.40364679761968</v>
      </c>
      <c r="N71" s="7" t="n">
        <v>1.52761465656767</v>
      </c>
      <c r="O71" s="7" t="n">
        <v>0.310937731990777</v>
      </c>
      <c r="P71" s="7" t="n">
        <v>0</v>
      </c>
      <c r="Q71" s="7" t="n">
        <v>3.28833532377349</v>
      </c>
      <c r="R71" s="7" t="n">
        <v>0.648504348921973</v>
      </c>
      <c r="S71" s="7" t="n">
        <v>0.510676353875655</v>
      </c>
      <c r="T71" s="7" t="n">
        <v>0</v>
      </c>
      <c r="U71" s="7" t="n">
        <v>7.28586745735826</v>
      </c>
      <c r="V71" s="7" t="n">
        <v>0.654785843597478</v>
      </c>
      <c r="W71" s="7" t="n">
        <v>2.60047688303606</v>
      </c>
      <c r="X71" s="7" t="n">
        <v>2.7179662216496</v>
      </c>
      <c r="Y71" s="7" t="n">
        <v>1.58719626204403</v>
      </c>
      <c r="Z71" s="7" t="n">
        <v>1.44805301525799</v>
      </c>
      <c r="AA71" s="7" t="n">
        <v>4.04828943856274</v>
      </c>
      <c r="AB71" s="7" t="n">
        <v>0.45634806473351</v>
      </c>
      <c r="AC71" s="7" t="n">
        <v>0</v>
      </c>
      <c r="AD71" s="7" t="n">
        <v>0.142530546919157</v>
      </c>
      <c r="AE71" s="7" t="n">
        <v>11.253076659878</v>
      </c>
      <c r="AF71" s="7" t="n">
        <v>13.0557938020191</v>
      </c>
      <c r="AG71" s="7" t="n">
        <v>1.10669832992331</v>
      </c>
      <c r="AH71" s="7" t="n">
        <v>49.1765679362919</v>
      </c>
      <c r="AI71" s="7" t="n">
        <v>0</v>
      </c>
      <c r="AJ71" s="7" t="n">
        <v>0</v>
      </c>
      <c r="AK71" s="7" t="n">
        <v>0.469163345624414</v>
      </c>
      <c r="AL71" s="7" t="n">
        <v>6.04187977856834</v>
      </c>
      <c r="AM71" s="7" t="n">
        <v>6.37140344828892</v>
      </c>
      <c r="AN71" s="7" t="n">
        <v>5.34301779702745</v>
      </c>
      <c r="AO71" s="7" t="n">
        <v>4.10205138232626</v>
      </c>
      <c r="AP71" s="7" t="n">
        <v>30.700507430113</v>
      </c>
      <c r="AQ71" s="7" t="n">
        <v>17.6307480855276</v>
      </c>
      <c r="AR71" s="7" t="n">
        <v>1.73100066841735</v>
      </c>
      <c r="AS71" s="7" t="n">
        <v>1.22371733380497</v>
      </c>
      <c r="AT71" s="7" t="n">
        <v>2.30633990797502</v>
      </c>
      <c r="AU71" s="7" t="n">
        <v>0</v>
      </c>
      <c r="AV71" s="7" t="n">
        <v>15.0583965064929</v>
      </c>
      <c r="AW71" s="7" t="n">
        <f aca="false">SUM(G71:AV71)</f>
        <v>200</v>
      </c>
      <c r="AX71" s="1" t="n">
        <v>16881509.0559848</v>
      </c>
      <c r="AY71" s="1" t="n">
        <v>72813135.2623186</v>
      </c>
      <c r="AZ71" s="1" t="n">
        <v>43.05294907</v>
      </c>
      <c r="BA71" s="1" t="n">
        <v>9.83756923</v>
      </c>
      <c r="BB71" s="1" t="n">
        <v>5.65662233</v>
      </c>
      <c r="BC71" s="1" t="s">
        <v>142</v>
      </c>
      <c r="BD71" s="1" t="s">
        <v>493</v>
      </c>
      <c r="BE71" s="1" t="s">
        <v>492</v>
      </c>
      <c r="BF71" s="1" t="s">
        <v>563</v>
      </c>
      <c r="BG71" s="1" t="s">
        <v>489</v>
      </c>
      <c r="BH71" s="1" t="s">
        <v>497</v>
      </c>
      <c r="BI71" s="1" t="s">
        <v>615</v>
      </c>
    </row>
    <row r="72" customFormat="false" ht="13.8" hidden="false" customHeight="false" outlineLevel="0" collapsed="false">
      <c r="A72" s="5" t="s">
        <v>136</v>
      </c>
      <c r="B72" s="5" t="str">
        <f aca="false">MID(A72,1,1)</f>
        <v>C</v>
      </c>
      <c r="C72" s="5" t="str">
        <f aca="false">MID(A72,3,3)</f>
        <v>III</v>
      </c>
      <c r="D72" s="5" t="s">
        <v>596</v>
      </c>
      <c r="E72" s="5" t="n">
        <v>5</v>
      </c>
      <c r="F72" s="19" t="s">
        <v>616</v>
      </c>
      <c r="G72" s="7" t="n">
        <v>29.9667501026168</v>
      </c>
      <c r="H72" s="7" t="n">
        <v>2.13264949732216</v>
      </c>
      <c r="I72" s="7" t="n">
        <v>0.772312572238825</v>
      </c>
      <c r="J72" s="7" t="n">
        <v>1.40024768655792</v>
      </c>
      <c r="K72" s="7" t="n">
        <v>0.147669260234126</v>
      </c>
      <c r="L72" s="7" t="n">
        <v>0.0339805425736369</v>
      </c>
      <c r="M72" s="7" t="n">
        <v>1.06830279203217</v>
      </c>
      <c r="N72" s="7" t="n">
        <v>13.0975331774355</v>
      </c>
      <c r="O72" s="7" t="n">
        <v>0.0233342692795833</v>
      </c>
      <c r="P72" s="7" t="n">
        <v>0</v>
      </c>
      <c r="Q72" s="7" t="n">
        <v>0.639741942035187</v>
      </c>
      <c r="R72" s="7" t="n">
        <v>0.129468616826837</v>
      </c>
      <c r="S72" s="7" t="n">
        <v>0.626709001620602</v>
      </c>
      <c r="T72" s="7" t="n">
        <v>0</v>
      </c>
      <c r="U72" s="7" t="n">
        <v>0.0320124272806383</v>
      </c>
      <c r="V72" s="7" t="n">
        <v>0.8108089528243</v>
      </c>
      <c r="W72" s="7" t="n">
        <v>1.81215445785781</v>
      </c>
      <c r="X72" s="7" t="n">
        <v>3.48752734373837</v>
      </c>
      <c r="Y72" s="7" t="n">
        <v>6.02867799869765</v>
      </c>
      <c r="Z72" s="7" t="n">
        <v>3.72621257590715</v>
      </c>
      <c r="AA72" s="7" t="n">
        <v>2.18607303602554</v>
      </c>
      <c r="AB72" s="7" t="n">
        <v>14.6628862670131</v>
      </c>
      <c r="AC72" s="7" t="n">
        <v>0.478673668893777</v>
      </c>
      <c r="AD72" s="7" t="n">
        <v>0.618652306809855</v>
      </c>
      <c r="AE72" s="7" t="n">
        <v>21.1487513466062</v>
      </c>
      <c r="AF72" s="7" t="n">
        <v>36.5728583419843</v>
      </c>
      <c r="AG72" s="7" t="n">
        <v>1.31764444870329</v>
      </c>
      <c r="AH72" s="7" t="n">
        <v>8.50506747238234</v>
      </c>
      <c r="AI72" s="7" t="n">
        <v>1.888992188389</v>
      </c>
      <c r="AJ72" s="7" t="n">
        <v>1.98201901969438</v>
      </c>
      <c r="AK72" s="7" t="n">
        <v>0</v>
      </c>
      <c r="AL72" s="7" t="n">
        <v>5.3117290761556</v>
      </c>
      <c r="AM72" s="7" t="n">
        <v>6.14883164142576</v>
      </c>
      <c r="AN72" s="7" t="n">
        <v>5.50378532971456</v>
      </c>
      <c r="AO72" s="7" t="n">
        <v>3.90369995967058</v>
      </c>
      <c r="AP72" s="7" t="n">
        <v>5.30571096827199</v>
      </c>
      <c r="AQ72" s="7" t="n">
        <v>0.885147230976659</v>
      </c>
      <c r="AR72" s="7" t="n">
        <v>0.321508061536388</v>
      </c>
      <c r="AS72" s="7" t="n">
        <v>1.0504567801183</v>
      </c>
      <c r="AT72" s="7" t="n">
        <v>2.3381028422739</v>
      </c>
      <c r="AU72" s="7" t="n">
        <v>0</v>
      </c>
      <c r="AV72" s="7" t="n">
        <v>13.9333167962752</v>
      </c>
      <c r="AW72" s="7" t="n">
        <f aca="false">SUM(G72:AV72)</f>
        <v>200</v>
      </c>
      <c r="AX72" s="1" t="n">
        <v>24603656.7050618</v>
      </c>
      <c r="AY72" s="1" t="n">
        <v>63757443.0800498</v>
      </c>
      <c r="AZ72" s="1" t="n">
        <v>43.05350242</v>
      </c>
      <c r="BA72" s="1" t="n">
        <v>9.83737995</v>
      </c>
      <c r="BB72" s="1" t="n">
        <v>8.10676407</v>
      </c>
      <c r="BC72" s="1" t="s">
        <v>142</v>
      </c>
      <c r="BD72" s="1" t="s">
        <v>493</v>
      </c>
      <c r="BE72" s="1" t="s">
        <v>492</v>
      </c>
      <c r="BF72" s="1" t="s">
        <v>488</v>
      </c>
      <c r="BG72" s="1" t="s">
        <v>530</v>
      </c>
      <c r="BH72" s="1" t="s">
        <v>497</v>
      </c>
    </row>
    <row r="73" customFormat="false" ht="13.8" hidden="false" customHeight="false" outlineLevel="0" collapsed="false">
      <c r="A73" s="5" t="s">
        <v>137</v>
      </c>
      <c r="B73" s="5" t="str">
        <f aca="false">MID(A73,1,1)</f>
        <v>C</v>
      </c>
      <c r="C73" s="5" t="str">
        <f aca="false">MID(A73,3,3)</f>
        <v>III</v>
      </c>
      <c r="D73" s="5" t="s">
        <v>596</v>
      </c>
      <c r="E73" s="5" t="n">
        <v>6</v>
      </c>
      <c r="F73" s="19" t="s">
        <v>617</v>
      </c>
      <c r="G73" s="7" t="n">
        <v>2.36498620196427</v>
      </c>
      <c r="H73" s="7" t="n">
        <v>0.0609095962144256</v>
      </c>
      <c r="I73" s="7" t="n">
        <v>0.130801079950615</v>
      </c>
      <c r="J73" s="7" t="n">
        <v>1.16898450345416</v>
      </c>
      <c r="K73" s="7" t="n">
        <v>0.132761078210698</v>
      </c>
      <c r="L73" s="7" t="n">
        <v>0.100251948560547</v>
      </c>
      <c r="M73" s="7" t="n">
        <v>1.24828616312929</v>
      </c>
      <c r="N73" s="7" t="n">
        <v>1.03962030697651</v>
      </c>
      <c r="O73" s="7" t="n">
        <v>3.62620255423167</v>
      </c>
      <c r="P73" s="7" t="n">
        <v>0</v>
      </c>
      <c r="Q73" s="7" t="n">
        <v>2.40176373896514</v>
      </c>
      <c r="R73" s="7" t="n">
        <v>0.429040427526762</v>
      </c>
      <c r="S73" s="7" t="n">
        <v>0.704727363735605</v>
      </c>
      <c r="T73" s="7" t="n">
        <v>0</v>
      </c>
      <c r="U73" s="7" t="n">
        <v>0</v>
      </c>
      <c r="V73" s="7" t="n">
        <v>1.03767337621901</v>
      </c>
      <c r="W73" s="7" t="n">
        <v>1.21269106562032</v>
      </c>
      <c r="X73" s="7" t="n">
        <v>4.32791903825345</v>
      </c>
      <c r="Y73" s="7" t="n">
        <v>10.3976467311297</v>
      </c>
      <c r="Z73" s="7" t="n">
        <v>5.8341611402718</v>
      </c>
      <c r="AA73" s="7" t="n">
        <v>2.43139275839</v>
      </c>
      <c r="AB73" s="7" t="n">
        <v>0</v>
      </c>
      <c r="AC73" s="7" t="n">
        <v>0</v>
      </c>
      <c r="AD73" s="7" t="n">
        <v>0.97614162966014</v>
      </c>
      <c r="AE73" s="7" t="n">
        <v>46.4196685656665</v>
      </c>
      <c r="AF73" s="7" t="n">
        <v>45.2805486652915</v>
      </c>
      <c r="AG73" s="7" t="n">
        <v>0</v>
      </c>
      <c r="AH73" s="7" t="n">
        <v>16.1829044785898</v>
      </c>
      <c r="AI73" s="7" t="n">
        <v>1.46775977715598</v>
      </c>
      <c r="AJ73" s="7" t="n">
        <v>0</v>
      </c>
      <c r="AK73" s="7" t="n">
        <v>0</v>
      </c>
      <c r="AL73" s="7" t="n">
        <v>0</v>
      </c>
      <c r="AM73" s="7" t="n">
        <v>2.90561782768588</v>
      </c>
      <c r="AN73" s="7" t="n">
        <v>0</v>
      </c>
      <c r="AO73" s="7" t="n">
        <v>9.90230679460138</v>
      </c>
      <c r="AP73" s="7" t="n">
        <v>11.841705680752</v>
      </c>
      <c r="AQ73" s="7" t="n">
        <v>21.4841280691886</v>
      </c>
      <c r="AR73" s="7" t="n">
        <v>3.8081286942614</v>
      </c>
      <c r="AS73" s="7" t="n">
        <v>1.08127074434282</v>
      </c>
      <c r="AT73" s="7" t="n">
        <v>0</v>
      </c>
      <c r="AU73" s="7" t="n">
        <v>0</v>
      </c>
      <c r="AV73" s="7" t="n">
        <v>0</v>
      </c>
      <c r="AW73" s="7" t="n">
        <f aca="false">SUM(G73:AV73)</f>
        <v>200</v>
      </c>
      <c r="AX73" s="1" t="n">
        <v>14157280.9220749</v>
      </c>
      <c r="AY73" s="1" t="n">
        <v>89149727.1758691</v>
      </c>
      <c r="AZ73" s="1" t="n">
        <v>43.05358919</v>
      </c>
      <c r="BA73" s="1" t="n">
        <v>9.83739034</v>
      </c>
      <c r="BB73" s="1" t="n">
        <v>5.94640095</v>
      </c>
      <c r="BC73" s="1" t="s">
        <v>486</v>
      </c>
      <c r="BD73" s="1" t="s">
        <v>493</v>
      </c>
      <c r="BE73" s="1" t="s">
        <v>493</v>
      </c>
      <c r="BF73" s="1" t="s">
        <v>563</v>
      </c>
      <c r="BG73" s="1" t="s">
        <v>489</v>
      </c>
      <c r="BH73" s="1" t="s">
        <v>497</v>
      </c>
      <c r="BI73" s="1" t="s">
        <v>618</v>
      </c>
    </row>
    <row r="74" customFormat="false" ht="13.8" hidden="false" customHeight="false" outlineLevel="0" collapsed="false">
      <c r="A74" s="5" t="s">
        <v>138</v>
      </c>
      <c r="B74" s="5" t="str">
        <f aca="false">MID(A74,1,1)</f>
        <v>C</v>
      </c>
      <c r="C74" s="5" t="str">
        <f aca="false">MID(A74,3,3)</f>
        <v>III</v>
      </c>
      <c r="D74" s="5" t="s">
        <v>596</v>
      </c>
      <c r="E74" s="5" t="n">
        <v>7</v>
      </c>
      <c r="F74" s="19" t="s">
        <v>619</v>
      </c>
      <c r="G74" s="7" t="n">
        <v>2.22199710936536</v>
      </c>
      <c r="H74" s="7" t="n">
        <v>0.0484528846816566</v>
      </c>
      <c r="I74" s="7" t="n">
        <v>0.0855549063675489</v>
      </c>
      <c r="J74" s="7" t="n">
        <v>0.913700984902621</v>
      </c>
      <c r="K74" s="7" t="n">
        <v>0.0978443038059708</v>
      </c>
      <c r="L74" s="7" t="n">
        <v>0.0601058689144444</v>
      </c>
      <c r="M74" s="7" t="n">
        <v>0.862906798547851</v>
      </c>
      <c r="N74" s="7" t="n">
        <v>0.786835536854837</v>
      </c>
      <c r="O74" s="7" t="n">
        <v>0.184619933765108</v>
      </c>
      <c r="P74" s="7" t="n">
        <v>0</v>
      </c>
      <c r="Q74" s="7" t="n">
        <v>1.68500417397599</v>
      </c>
      <c r="R74" s="7" t="n">
        <v>0.499712090634158</v>
      </c>
      <c r="S74" s="7" t="n">
        <v>1.67627343588753</v>
      </c>
      <c r="T74" s="7" t="n">
        <v>0</v>
      </c>
      <c r="U74" s="7" t="n">
        <v>12.2658212694299</v>
      </c>
      <c r="V74" s="7" t="n">
        <v>1.27524286529354</v>
      </c>
      <c r="W74" s="7" t="n">
        <v>7.90865836870066</v>
      </c>
      <c r="X74" s="7" t="n">
        <v>5.52027231502296</v>
      </c>
      <c r="Y74" s="7" t="n">
        <v>6.11951174783731</v>
      </c>
      <c r="Z74" s="7" t="n">
        <v>6.61550819223214</v>
      </c>
      <c r="AA74" s="7" t="n">
        <v>3.27244883454018</v>
      </c>
      <c r="AB74" s="7" t="n">
        <v>0.433051205810786</v>
      </c>
      <c r="AC74" s="7" t="n">
        <v>0</v>
      </c>
      <c r="AD74" s="7" t="n">
        <v>0.223303738542137</v>
      </c>
      <c r="AE74" s="7" t="n">
        <v>18.9059056408819</v>
      </c>
      <c r="AF74" s="7" t="n">
        <v>20.9138520242745</v>
      </c>
      <c r="AG74" s="7" t="n">
        <v>1.28282924659539</v>
      </c>
      <c r="AH74" s="7" t="n">
        <v>50.9097252189353</v>
      </c>
      <c r="AI74" s="7" t="n">
        <v>1.0020417325685</v>
      </c>
      <c r="AJ74" s="7" t="n">
        <v>0</v>
      </c>
      <c r="AK74" s="7" t="n">
        <v>1.41578862938702</v>
      </c>
      <c r="AL74" s="7" t="n">
        <v>0</v>
      </c>
      <c r="AM74" s="7" t="n">
        <v>1.2882297598883</v>
      </c>
      <c r="AN74" s="7" t="n">
        <v>0</v>
      </c>
      <c r="AO74" s="7" t="n">
        <v>4.81951903678478</v>
      </c>
      <c r="AP74" s="7" t="n">
        <v>32.039559899373</v>
      </c>
      <c r="AQ74" s="7" t="n">
        <v>7.87230752584631</v>
      </c>
      <c r="AR74" s="7" t="n">
        <v>3.34356416824844</v>
      </c>
      <c r="AS74" s="7" t="n">
        <v>3.44985055210393</v>
      </c>
      <c r="AT74" s="7" t="n">
        <v>0</v>
      </c>
      <c r="AU74" s="7" t="n">
        <v>0</v>
      </c>
      <c r="AV74" s="7" t="n">
        <v>0</v>
      </c>
      <c r="AW74" s="7" t="n">
        <f aca="false">SUM(G74:AV74)</f>
        <v>200</v>
      </c>
      <c r="AX74" s="1" t="n">
        <v>22249240.6199107</v>
      </c>
      <c r="AY74" s="1" t="n">
        <v>85031038.8958551</v>
      </c>
      <c r="AZ74" s="1" t="n">
        <v>43.05378979</v>
      </c>
      <c r="BA74" s="1" t="n">
        <v>9.83731524</v>
      </c>
      <c r="BB74" s="1" t="n">
        <v>10.05812067</v>
      </c>
      <c r="BC74" s="1" t="s">
        <v>142</v>
      </c>
      <c r="BD74" s="1" t="s">
        <v>493</v>
      </c>
      <c r="BE74" s="1" t="s">
        <v>492</v>
      </c>
      <c r="BF74" s="1" t="s">
        <v>527</v>
      </c>
      <c r="BG74" s="1" t="s">
        <v>494</v>
      </c>
      <c r="BH74" s="1" t="s">
        <v>541</v>
      </c>
    </row>
    <row r="75" customFormat="false" ht="13.8" hidden="false" customHeight="false" outlineLevel="0" collapsed="false">
      <c r="A75" s="5" t="s">
        <v>139</v>
      </c>
      <c r="B75" s="5" t="str">
        <f aca="false">MID(A75,1,1)</f>
        <v>C</v>
      </c>
      <c r="C75" s="5" t="str">
        <f aca="false">MID(A75,3,3)</f>
        <v>III</v>
      </c>
      <c r="D75" s="5" t="s">
        <v>596</v>
      </c>
      <c r="E75" s="5" t="n">
        <v>8</v>
      </c>
      <c r="F75" s="19" t="s">
        <v>620</v>
      </c>
      <c r="G75" s="7" t="n">
        <v>4.17052971067346</v>
      </c>
      <c r="H75" s="7" t="n">
        <v>0.139105042700004</v>
      </c>
      <c r="I75" s="7" t="n">
        <v>0.234661747219684</v>
      </c>
      <c r="J75" s="7" t="n">
        <v>1.33839963051365</v>
      </c>
      <c r="K75" s="7" t="n">
        <v>0.198263769979414</v>
      </c>
      <c r="L75" s="7" t="n">
        <v>0.116559420760194</v>
      </c>
      <c r="M75" s="7" t="n">
        <v>1.65547741634501</v>
      </c>
      <c r="N75" s="7" t="n">
        <v>2.30262171112452</v>
      </c>
      <c r="O75" s="7" t="n">
        <v>0.302534716557455</v>
      </c>
      <c r="P75" s="7" t="n">
        <v>0</v>
      </c>
      <c r="Q75" s="7" t="n">
        <v>3.67987862999431</v>
      </c>
      <c r="R75" s="7" t="n">
        <v>1.07453973615548</v>
      </c>
      <c r="S75" s="7" t="n">
        <v>1.25131715250822</v>
      </c>
      <c r="T75" s="7" t="n">
        <v>0</v>
      </c>
      <c r="U75" s="7" t="n">
        <v>0</v>
      </c>
      <c r="V75" s="7" t="n">
        <v>1.14717919729995</v>
      </c>
      <c r="W75" s="7" t="n">
        <v>11.2071067561854</v>
      </c>
      <c r="X75" s="7" t="n">
        <v>4.6834017580955</v>
      </c>
      <c r="Y75" s="7" t="n">
        <v>2.66204756327352</v>
      </c>
      <c r="Z75" s="7" t="n">
        <v>2.02969135268242</v>
      </c>
      <c r="AA75" s="7" t="n">
        <v>3.88479303259556</v>
      </c>
      <c r="AB75" s="7" t="n">
        <v>0.377046694092342</v>
      </c>
      <c r="AC75" s="7" t="n">
        <v>0</v>
      </c>
      <c r="AD75" s="7" t="n">
        <v>0.099266143348785</v>
      </c>
      <c r="AE75" s="7" t="n">
        <v>18.9578193242789</v>
      </c>
      <c r="AF75" s="7" t="n">
        <v>18.3081877853321</v>
      </c>
      <c r="AG75" s="7" t="n">
        <v>0</v>
      </c>
      <c r="AH75" s="7" t="n">
        <v>12.2428828231707</v>
      </c>
      <c r="AI75" s="7" t="n">
        <v>1.17965205155277</v>
      </c>
      <c r="AJ75" s="7" t="n">
        <v>1.01604924338262</v>
      </c>
      <c r="AK75" s="7" t="n">
        <v>0</v>
      </c>
      <c r="AL75" s="7" t="n">
        <v>24.0617479705262</v>
      </c>
      <c r="AM75" s="7" t="n">
        <v>0</v>
      </c>
      <c r="AN75" s="7" t="n">
        <v>14.4811562419869</v>
      </c>
      <c r="AO75" s="7" t="n">
        <v>2.82625265606148</v>
      </c>
      <c r="AP75" s="7" t="n">
        <v>19.4763379529868</v>
      </c>
      <c r="AQ75" s="7" t="n">
        <v>37.8931409181848</v>
      </c>
      <c r="AR75" s="7" t="n">
        <v>3.544118988326</v>
      </c>
      <c r="AS75" s="7" t="n">
        <v>3.45823286210577</v>
      </c>
      <c r="AT75" s="7" t="n">
        <v>0</v>
      </c>
      <c r="AU75" s="7" t="n">
        <v>0</v>
      </c>
      <c r="AV75" s="7" t="n">
        <v>0</v>
      </c>
      <c r="AW75" s="7" t="n">
        <f aca="false">SUM(G75:AV75)</f>
        <v>200</v>
      </c>
      <c r="AX75" s="1" t="n">
        <v>17785250.1861885</v>
      </c>
      <c r="AY75" s="1" t="n">
        <v>75125065.499524</v>
      </c>
      <c r="AZ75" s="1" t="n">
        <v>43.05383433</v>
      </c>
      <c r="BA75" s="1" t="n">
        <v>9.83722832</v>
      </c>
      <c r="BB75" s="1" t="n">
        <v>12.40449411</v>
      </c>
      <c r="BC75" s="1" t="s">
        <v>142</v>
      </c>
      <c r="BD75" s="1" t="s">
        <v>493</v>
      </c>
      <c r="BE75" s="1" t="s">
        <v>492</v>
      </c>
      <c r="BF75" s="1" t="s">
        <v>563</v>
      </c>
      <c r="BG75" s="1" t="s">
        <v>494</v>
      </c>
      <c r="BH75" s="1" t="s">
        <v>541</v>
      </c>
    </row>
    <row r="76" customFormat="false" ht="13.8" hidden="false" customHeight="false" outlineLevel="0" collapsed="false">
      <c r="A76" s="5" t="s">
        <v>140</v>
      </c>
      <c r="B76" s="5" t="str">
        <f aca="false">MID(A76,1,1)</f>
        <v>C</v>
      </c>
      <c r="C76" s="5" t="str">
        <f aca="false">MID(A76,3,3)</f>
        <v>III</v>
      </c>
      <c r="D76" s="5" t="s">
        <v>596</v>
      </c>
      <c r="E76" s="5" t="n">
        <v>9</v>
      </c>
      <c r="F76" s="19" t="s">
        <v>621</v>
      </c>
      <c r="G76" s="7" t="n">
        <v>0.109415795987788</v>
      </c>
      <c r="H76" s="7" t="n">
        <v>0.0706164709008143</v>
      </c>
      <c r="I76" s="7" t="n">
        <v>0.0179794423113056</v>
      </c>
      <c r="J76" s="7" t="n">
        <v>0.0466712174845521</v>
      </c>
      <c r="K76" s="7" t="n">
        <v>0.0634776078564406</v>
      </c>
      <c r="L76" s="7" t="n">
        <v>0.00349210696862025</v>
      </c>
      <c r="M76" s="7" t="n">
        <v>0.0188467262626111</v>
      </c>
      <c r="N76" s="7" t="n">
        <v>0.613378267333223</v>
      </c>
      <c r="O76" s="7" t="n">
        <v>0.00321738381033316</v>
      </c>
      <c r="P76" s="7" t="n">
        <v>0</v>
      </c>
      <c r="Q76" s="7" t="n">
        <v>0.204591485921448</v>
      </c>
      <c r="R76" s="7" t="n">
        <v>0.087987127841396</v>
      </c>
      <c r="S76" s="7" t="n">
        <v>0.846514648920078</v>
      </c>
      <c r="T76" s="7" t="n">
        <v>0</v>
      </c>
      <c r="U76" s="7" t="n">
        <v>0</v>
      </c>
      <c r="V76" s="7" t="n">
        <v>0.597471480608328</v>
      </c>
      <c r="W76" s="7" t="n">
        <v>12.8584086935055</v>
      </c>
      <c r="X76" s="7" t="n">
        <v>2.42100522484099</v>
      </c>
      <c r="Y76" s="7" t="n">
        <v>6.65448321814042</v>
      </c>
      <c r="Z76" s="7" t="n">
        <v>4.93982974794013</v>
      </c>
      <c r="AA76" s="7" t="n">
        <v>0</v>
      </c>
      <c r="AB76" s="7" t="n">
        <v>0.495288179462343</v>
      </c>
      <c r="AC76" s="7" t="n">
        <v>0</v>
      </c>
      <c r="AD76" s="7" t="n">
        <v>1.05554907164741</v>
      </c>
      <c r="AE76" s="7" t="n">
        <v>35.6834112117628</v>
      </c>
      <c r="AF76" s="7" t="n">
        <v>20.7764376132521</v>
      </c>
      <c r="AG76" s="7" t="n">
        <v>0</v>
      </c>
      <c r="AH76" s="7" t="n">
        <v>59.9939713090193</v>
      </c>
      <c r="AI76" s="7" t="n">
        <v>1.11666778808472</v>
      </c>
      <c r="AJ76" s="7" t="n">
        <v>0</v>
      </c>
      <c r="AK76" s="7" t="n">
        <v>0</v>
      </c>
      <c r="AL76" s="7" t="n">
        <v>0</v>
      </c>
      <c r="AM76" s="7" t="n">
        <v>2.57196583402976</v>
      </c>
      <c r="AN76" s="7" t="n">
        <v>0</v>
      </c>
      <c r="AO76" s="7" t="n">
        <v>1.64411181050174</v>
      </c>
      <c r="AP76" s="7" t="n">
        <v>38.0452818496617</v>
      </c>
      <c r="AQ76" s="7" t="n">
        <v>4.28499410262444</v>
      </c>
      <c r="AR76" s="7" t="n">
        <v>1.42185881895219</v>
      </c>
      <c r="AS76" s="7" t="n">
        <v>3.35307576436745</v>
      </c>
      <c r="AT76" s="7" t="n">
        <v>0</v>
      </c>
      <c r="AU76" s="7" t="n">
        <v>0</v>
      </c>
      <c r="AV76" s="7" t="n">
        <v>0</v>
      </c>
      <c r="AW76" s="7" t="n">
        <f aca="false">SUM(G76:AV76)</f>
        <v>200</v>
      </c>
      <c r="AX76" s="1" t="n">
        <v>20858100.9103916</v>
      </c>
      <c r="AY76" s="1" t="n">
        <v>94915373.049879</v>
      </c>
      <c r="AZ76" s="1" t="n">
        <v>43.05386135</v>
      </c>
      <c r="BA76" s="1" t="n">
        <v>9.83724942</v>
      </c>
      <c r="BB76" s="1" t="n">
        <v>9.17211079</v>
      </c>
      <c r="BC76" s="1" t="s">
        <v>486</v>
      </c>
      <c r="BD76" s="1" t="s">
        <v>493</v>
      </c>
      <c r="BE76" s="1" t="s">
        <v>492</v>
      </c>
      <c r="BF76" s="1" t="s">
        <v>488</v>
      </c>
      <c r="BG76" s="1" t="s">
        <v>489</v>
      </c>
      <c r="BH76" s="1" t="s">
        <v>497</v>
      </c>
      <c r="BI76" s="1" t="s">
        <v>622</v>
      </c>
    </row>
    <row r="77" customFormat="false" ht="13.8" hidden="false" customHeight="false" outlineLevel="0" collapsed="false">
      <c r="A77" s="5" t="s">
        <v>143</v>
      </c>
      <c r="B77" s="5" t="str">
        <f aca="false">MID(A77,1,1)</f>
        <v>E</v>
      </c>
      <c r="C77" s="5" t="str">
        <f aca="false">MID(A77,3,1)</f>
        <v>I</v>
      </c>
      <c r="D77" s="5" t="s">
        <v>623</v>
      </c>
      <c r="E77" s="5" t="n">
        <v>1</v>
      </c>
      <c r="F77" s="19" t="s">
        <v>624</v>
      </c>
      <c r="G77" s="7" t="n">
        <v>0.0494989068353689</v>
      </c>
      <c r="H77" s="7" t="n">
        <v>0</v>
      </c>
      <c r="I77" s="7" t="n">
        <v>0</v>
      </c>
      <c r="J77" s="7" t="n">
        <v>0</v>
      </c>
      <c r="K77" s="7" t="n">
        <v>0.0375921901766271</v>
      </c>
      <c r="L77" s="7" t="n">
        <v>0</v>
      </c>
      <c r="M77" s="7" t="n">
        <v>0</v>
      </c>
      <c r="N77" s="7" t="n">
        <v>0.180531715855074</v>
      </c>
      <c r="O77" s="7" t="n">
        <v>0</v>
      </c>
      <c r="P77" s="7" t="n">
        <v>0</v>
      </c>
      <c r="Q77" s="7" t="n">
        <v>0.266673048599981</v>
      </c>
      <c r="R77" s="7" t="n">
        <v>0.00169688570911228</v>
      </c>
      <c r="S77" s="7" t="n">
        <v>0</v>
      </c>
      <c r="T77" s="7" t="n">
        <v>1.96693724004011</v>
      </c>
      <c r="U77" s="7" t="n">
        <v>0</v>
      </c>
      <c r="V77" s="7" t="n">
        <v>1.01050887108419</v>
      </c>
      <c r="W77" s="7" t="n">
        <v>24.4315838630513</v>
      </c>
      <c r="X77" s="7" t="n">
        <v>4.30397289173778</v>
      </c>
      <c r="Y77" s="7" t="n">
        <v>0.034840471604004</v>
      </c>
      <c r="Z77" s="7" t="n">
        <v>0.140824878136864</v>
      </c>
      <c r="AA77" s="7" t="n">
        <v>0</v>
      </c>
      <c r="AB77" s="7" t="n">
        <v>0.0936323966361401</v>
      </c>
      <c r="AC77" s="7" t="n">
        <v>0</v>
      </c>
      <c r="AD77" s="7" t="n">
        <v>0.377850942537471</v>
      </c>
      <c r="AE77" s="7" t="n">
        <v>32.8380325600915</v>
      </c>
      <c r="AF77" s="7" t="n">
        <v>51.0242325355813</v>
      </c>
      <c r="AG77" s="7" t="n">
        <v>3.44474169696728</v>
      </c>
      <c r="AH77" s="7" t="n">
        <v>22.6731148266663</v>
      </c>
      <c r="AI77" s="7" t="n">
        <v>3.8182506554938</v>
      </c>
      <c r="AJ77" s="7" t="n">
        <v>0</v>
      </c>
      <c r="AK77" s="5" t="n">
        <v>0</v>
      </c>
      <c r="AL77" s="7" t="n">
        <v>0</v>
      </c>
      <c r="AM77" s="7" t="n">
        <v>2.44432449229744</v>
      </c>
      <c r="AN77" s="7" t="n">
        <v>0</v>
      </c>
      <c r="AO77" s="7" t="n">
        <v>1.82301583926593</v>
      </c>
      <c r="AP77" s="7" t="n">
        <v>12.67225293067</v>
      </c>
      <c r="AQ77" s="7" t="n">
        <v>1.33507602752492</v>
      </c>
      <c r="AR77" s="7" t="n">
        <v>0.0476915366321152</v>
      </c>
      <c r="AS77" s="7" t="n">
        <v>1.04031851306535</v>
      </c>
      <c r="AT77" s="7" t="n">
        <v>5.16942392460142</v>
      </c>
      <c r="AU77" s="7" t="n">
        <v>0</v>
      </c>
      <c r="AV77" s="7" t="n">
        <v>28.7733801591386</v>
      </c>
      <c r="AW77" s="7" t="n">
        <f aca="false">SUM(G77:AV77)</f>
        <v>200</v>
      </c>
      <c r="AX77" s="1" t="n">
        <v>8955734.39763813</v>
      </c>
      <c r="AY77" s="1" t="n">
        <v>65172398.8325959</v>
      </c>
      <c r="AZ77" s="1" t="n">
        <v>42.80212666</v>
      </c>
      <c r="BA77" s="1" t="n">
        <v>10.39210941</v>
      </c>
      <c r="BB77" s="1" t="n">
        <v>419.42548229</v>
      </c>
      <c r="BC77" s="1" t="s">
        <v>566</v>
      </c>
      <c r="BD77" s="1" t="s">
        <v>493</v>
      </c>
      <c r="BE77" s="1" t="s">
        <v>487</v>
      </c>
      <c r="BF77" s="1" t="s">
        <v>488</v>
      </c>
      <c r="BG77" s="1" t="s">
        <v>494</v>
      </c>
      <c r="BH77" s="1" t="s">
        <v>490</v>
      </c>
    </row>
    <row r="78" customFormat="false" ht="13.8" hidden="false" customHeight="false" outlineLevel="0" collapsed="false">
      <c r="A78" s="5" t="s">
        <v>146</v>
      </c>
      <c r="B78" s="5" t="str">
        <f aca="false">MID(A78,1,1)</f>
        <v>E</v>
      </c>
      <c r="C78" s="5" t="str">
        <f aca="false">MID(A78,3,1)</f>
        <v>I</v>
      </c>
      <c r="D78" s="5" t="s">
        <v>623</v>
      </c>
      <c r="E78" s="5" t="n">
        <v>10</v>
      </c>
      <c r="F78" s="19" t="s">
        <v>625</v>
      </c>
      <c r="G78" s="7" t="n">
        <v>9.8222794276605</v>
      </c>
      <c r="H78" s="7" t="n">
        <v>0.017460311810866</v>
      </c>
      <c r="I78" s="7" t="n">
        <v>0.134781783543261</v>
      </c>
      <c r="J78" s="7" t="n">
        <v>0.781196491383486</v>
      </c>
      <c r="K78" s="7" t="n">
        <v>0.0537797348445717</v>
      </c>
      <c r="L78" s="7" t="n">
        <v>0.0465744457359381</v>
      </c>
      <c r="M78" s="7" t="n">
        <v>0.557391175701064</v>
      </c>
      <c r="N78" s="7" t="n">
        <v>0.831738726377105</v>
      </c>
      <c r="O78" s="7" t="n">
        <v>0.129952115121415</v>
      </c>
      <c r="P78" s="7" t="n">
        <v>0.012532154266641</v>
      </c>
      <c r="Q78" s="7" t="n">
        <v>1.57077461010107</v>
      </c>
      <c r="R78" s="7" t="n">
        <v>0.314941762787202</v>
      </c>
      <c r="S78" s="7" t="n">
        <v>0</v>
      </c>
      <c r="T78" s="7" t="n">
        <v>0</v>
      </c>
      <c r="U78" s="7" t="n">
        <v>0</v>
      </c>
      <c r="V78" s="7" t="n">
        <v>1.95746233165272</v>
      </c>
      <c r="W78" s="7" t="n">
        <v>5.06640367560347</v>
      </c>
      <c r="X78" s="7" t="n">
        <v>7.77736455116018</v>
      </c>
      <c r="Y78" s="7" t="n">
        <v>0</v>
      </c>
      <c r="Z78" s="7" t="n">
        <v>0.10375588115166</v>
      </c>
      <c r="AA78" s="7" t="n">
        <v>2.81644161872449</v>
      </c>
      <c r="AB78" s="7" t="n">
        <v>0.599912947908835</v>
      </c>
      <c r="AC78" s="7" t="n">
        <v>0</v>
      </c>
      <c r="AD78" s="7" t="n">
        <v>0.252831684143035</v>
      </c>
      <c r="AE78" s="7" t="n">
        <v>9.77998720808019</v>
      </c>
      <c r="AF78" s="7" t="n">
        <v>14.9482820961634</v>
      </c>
      <c r="AG78" s="7" t="n">
        <v>0</v>
      </c>
      <c r="AH78" s="7" t="n">
        <v>57.3750083473407</v>
      </c>
      <c r="AI78" s="7" t="n">
        <v>0</v>
      </c>
      <c r="AJ78" s="7" t="n">
        <v>0</v>
      </c>
      <c r="AK78" s="5" t="n">
        <v>0</v>
      </c>
      <c r="AL78" s="7" t="n">
        <v>0</v>
      </c>
      <c r="AM78" s="7" t="n">
        <v>1.70220346584546</v>
      </c>
      <c r="AN78" s="7" t="n">
        <v>0</v>
      </c>
      <c r="AO78" s="7" t="n">
        <v>19.1809320168563</v>
      </c>
      <c r="AP78" s="7" t="n">
        <v>36.6141434334634</v>
      </c>
      <c r="AQ78" s="7" t="n">
        <v>5.52046152283487</v>
      </c>
      <c r="AR78" s="7" t="n">
        <v>1.71349031321608</v>
      </c>
      <c r="AS78" s="7" t="n">
        <v>2.84170434623052</v>
      </c>
      <c r="AT78" s="7" t="n">
        <v>5.35291851299091</v>
      </c>
      <c r="AU78" s="7" t="n">
        <v>0</v>
      </c>
      <c r="AV78" s="7" t="n">
        <v>12.1232933073008</v>
      </c>
      <c r="AW78" s="7" t="n">
        <f aca="false">SUM(G78:AV78)</f>
        <v>200</v>
      </c>
      <c r="AX78" s="8" t="n">
        <v>16051980.8236363</v>
      </c>
      <c r="AY78" s="8" t="n">
        <v>56543801.6472532</v>
      </c>
      <c r="AZ78" s="8" t="n">
        <v>42.80244418</v>
      </c>
      <c r="BA78" s="8" t="n">
        <v>10.39218828</v>
      </c>
      <c r="BB78" s="8" t="n">
        <v>421.32006655</v>
      </c>
      <c r="BC78" s="8" t="s">
        <v>566</v>
      </c>
      <c r="BD78" s="8" t="s">
        <v>493</v>
      </c>
      <c r="BE78" s="8" t="s">
        <v>492</v>
      </c>
      <c r="BF78" s="8" t="s">
        <v>488</v>
      </c>
      <c r="BG78" s="8" t="s">
        <v>551</v>
      </c>
      <c r="BH78" s="8" t="s">
        <v>512</v>
      </c>
      <c r="BI78" s="8" t="s">
        <v>626</v>
      </c>
      <c r="BJ78" s="8"/>
    </row>
    <row r="79" customFormat="false" ht="13.8" hidden="false" customHeight="false" outlineLevel="0" collapsed="false">
      <c r="A79" s="5" t="s">
        <v>147</v>
      </c>
      <c r="B79" s="5" t="str">
        <f aca="false">MID(A79,1,1)</f>
        <v>E</v>
      </c>
      <c r="C79" s="5" t="str">
        <f aca="false">MID(A79,3,1)</f>
        <v>I</v>
      </c>
      <c r="D79" s="5" t="s">
        <v>623</v>
      </c>
      <c r="E79" s="5" t="n">
        <v>11</v>
      </c>
      <c r="F79" s="19" t="s">
        <v>627</v>
      </c>
      <c r="G79" s="7" t="n">
        <v>2.02402210514778</v>
      </c>
      <c r="H79" s="7" t="n">
        <v>1.01807360480131</v>
      </c>
      <c r="I79" s="7" t="n">
        <v>0.363185928922468</v>
      </c>
      <c r="J79" s="7" t="n">
        <v>0.635806247015699</v>
      </c>
      <c r="K79" s="7" t="n">
        <v>0.0382532055200239</v>
      </c>
      <c r="L79" s="7" t="n">
        <v>0</v>
      </c>
      <c r="M79" s="7" t="n">
        <v>0</v>
      </c>
      <c r="N79" s="7" t="n">
        <v>9.35875492760143</v>
      </c>
      <c r="O79" s="7" t="n">
        <v>0</v>
      </c>
      <c r="P79" s="7" t="n">
        <v>0.0118453710191256</v>
      </c>
      <c r="Q79" s="7" t="n">
        <v>0.0886600514361125</v>
      </c>
      <c r="R79" s="7" t="n">
        <v>0.00440295594624492</v>
      </c>
      <c r="S79" s="7" t="n">
        <v>0</v>
      </c>
      <c r="T79" s="7" t="n">
        <v>0</v>
      </c>
      <c r="U79" s="7" t="n">
        <v>0</v>
      </c>
      <c r="V79" s="7" t="n">
        <v>1.35090900261798</v>
      </c>
      <c r="W79" s="7" t="n">
        <v>7.19942185839874</v>
      </c>
      <c r="X79" s="7" t="n">
        <v>5.58596670096143</v>
      </c>
      <c r="Y79" s="7" t="n">
        <v>7.22150911137714</v>
      </c>
      <c r="Z79" s="7" t="n">
        <v>4.27107488989197</v>
      </c>
      <c r="AA79" s="7" t="n">
        <v>0</v>
      </c>
      <c r="AB79" s="7" t="n">
        <v>2.97384773846731</v>
      </c>
      <c r="AC79" s="7" t="n">
        <v>0</v>
      </c>
      <c r="AD79" s="7" t="n">
        <v>0.253397731286602</v>
      </c>
      <c r="AE79" s="7" t="n">
        <v>20.6048525846813</v>
      </c>
      <c r="AF79" s="7" t="n">
        <v>32.3984424588166</v>
      </c>
      <c r="AG79" s="7" t="n">
        <v>0</v>
      </c>
      <c r="AH79" s="7" t="n">
        <v>43.4099667476019</v>
      </c>
      <c r="AI79" s="7" t="n">
        <v>1.00916979871075</v>
      </c>
      <c r="AJ79" s="7" t="n">
        <v>0</v>
      </c>
      <c r="AK79" s="5" t="n">
        <v>0</v>
      </c>
      <c r="AL79" s="7" t="n">
        <v>0</v>
      </c>
      <c r="AM79" s="7" t="n">
        <v>3.02945818323805</v>
      </c>
      <c r="AN79" s="7" t="n">
        <v>0</v>
      </c>
      <c r="AO79" s="7" t="n">
        <v>11.5978986159316</v>
      </c>
      <c r="AP79" s="7" t="n">
        <v>9.89405544880996</v>
      </c>
      <c r="AQ79" s="7" t="n">
        <v>3.44916453777257</v>
      </c>
      <c r="AR79" s="7" t="n">
        <v>0.788477561579542</v>
      </c>
      <c r="AS79" s="7" t="n">
        <v>2.56449795089333</v>
      </c>
      <c r="AT79" s="7" t="n">
        <v>6.94562764752845</v>
      </c>
      <c r="AU79" s="7" t="n">
        <v>0</v>
      </c>
      <c r="AV79" s="7" t="n">
        <v>21.9092570340246</v>
      </c>
      <c r="AW79" s="7" t="n">
        <f aca="false">SUM(G79:AV79)</f>
        <v>200</v>
      </c>
      <c r="AX79" s="1" t="n">
        <v>14003701.6299346</v>
      </c>
      <c r="AY79" s="1" t="n">
        <v>76609496.7990121</v>
      </c>
      <c r="AZ79" s="1" t="n">
        <v>42.80243662</v>
      </c>
      <c r="BA79" s="1" t="n">
        <v>10.39223388</v>
      </c>
      <c r="BB79" s="1" t="n">
        <v>422.08880047</v>
      </c>
      <c r="BC79" s="1" t="s">
        <v>566</v>
      </c>
      <c r="BD79" s="1" t="s">
        <v>487</v>
      </c>
      <c r="BE79" s="1" t="s">
        <v>487</v>
      </c>
      <c r="BF79" s="1" t="s">
        <v>527</v>
      </c>
      <c r="BG79" s="1" t="s">
        <v>551</v>
      </c>
      <c r="BH79" s="1" t="s">
        <v>497</v>
      </c>
      <c r="BI79" s="1" t="s">
        <v>628</v>
      </c>
    </row>
    <row r="80" customFormat="false" ht="13.8" hidden="false" customHeight="false" outlineLevel="0" collapsed="false">
      <c r="A80" s="5" t="s">
        <v>148</v>
      </c>
      <c r="B80" s="5" t="str">
        <f aca="false">MID(A80,1,1)</f>
        <v>E</v>
      </c>
      <c r="C80" s="5" t="str">
        <f aca="false">MID(A80,3,1)</f>
        <v>I</v>
      </c>
      <c r="D80" s="5" t="s">
        <v>623</v>
      </c>
      <c r="E80" s="5" t="n">
        <v>12</v>
      </c>
      <c r="F80" s="19" t="s">
        <v>629</v>
      </c>
      <c r="G80" s="7" t="n">
        <v>2.16469122943284</v>
      </c>
      <c r="H80" s="7" t="n">
        <v>0.790364896669046</v>
      </c>
      <c r="I80" s="7" t="n">
        <v>0.295920310740591</v>
      </c>
      <c r="J80" s="7" t="n">
        <v>0.931506350582852</v>
      </c>
      <c r="K80" s="7" t="n">
        <v>0.0908037827676028</v>
      </c>
      <c r="L80" s="7" t="n">
        <v>0.045526730494402</v>
      </c>
      <c r="M80" s="7" t="n">
        <v>0.809306848790598</v>
      </c>
      <c r="N80" s="7" t="n">
        <v>7.46468075024599</v>
      </c>
      <c r="O80" s="7" t="n">
        <v>10.5397796994947</v>
      </c>
      <c r="P80" s="7" t="n">
        <v>0</v>
      </c>
      <c r="Q80" s="7" t="n">
        <v>1.20757674854702</v>
      </c>
      <c r="R80" s="7" t="n">
        <v>0.199485158166084</v>
      </c>
      <c r="S80" s="7" t="n">
        <v>0.370765232063493</v>
      </c>
      <c r="T80" s="7" t="n">
        <v>0</v>
      </c>
      <c r="U80" s="7" t="n">
        <v>0</v>
      </c>
      <c r="V80" s="7" t="n">
        <v>2.15574732497866</v>
      </c>
      <c r="W80" s="7" t="n">
        <v>0.747190920665256</v>
      </c>
      <c r="X80" s="7" t="n">
        <v>8.77750989995167</v>
      </c>
      <c r="Y80" s="7" t="n">
        <v>0</v>
      </c>
      <c r="Z80" s="7" t="n">
        <v>0.306579959520855</v>
      </c>
      <c r="AA80" s="7" t="n">
        <v>1.49549945369696</v>
      </c>
      <c r="AB80" s="7" t="n">
        <v>2.26293843349175</v>
      </c>
      <c r="AC80" s="7" t="n">
        <v>0</v>
      </c>
      <c r="AD80" s="7" t="n">
        <v>0.515352363638963</v>
      </c>
      <c r="AE80" s="7" t="n">
        <v>23.7035906066441</v>
      </c>
      <c r="AF80" s="7" t="n">
        <v>29.1664885091208</v>
      </c>
      <c r="AG80" s="7" t="n">
        <v>0</v>
      </c>
      <c r="AH80" s="7" t="n">
        <v>40.8499709312023</v>
      </c>
      <c r="AI80" s="7" t="n">
        <v>0</v>
      </c>
      <c r="AJ80" s="7" t="n">
        <v>0</v>
      </c>
      <c r="AK80" s="5" t="n">
        <v>0</v>
      </c>
      <c r="AL80" s="7" t="n">
        <v>0</v>
      </c>
      <c r="AM80" s="7" t="n">
        <v>3.45697160341596</v>
      </c>
      <c r="AN80" s="7" t="n">
        <v>0</v>
      </c>
      <c r="AO80" s="7" t="n">
        <v>6.89425771204767</v>
      </c>
      <c r="AP80" s="7" t="n">
        <v>3.91090175215418</v>
      </c>
      <c r="AQ80" s="7" t="n">
        <v>2.83044244731943</v>
      </c>
      <c r="AR80" s="7" t="n">
        <v>0.218539847042675</v>
      </c>
      <c r="AS80" s="7" t="n">
        <v>0.515464800444747</v>
      </c>
      <c r="AT80" s="7" t="n">
        <v>7.2758988255185</v>
      </c>
      <c r="AU80" s="7" t="n">
        <v>0</v>
      </c>
      <c r="AV80" s="7" t="n">
        <v>40.0062468711502</v>
      </c>
      <c r="AW80" s="7" t="n">
        <f aca="false">SUM(G80:AV80)</f>
        <v>200</v>
      </c>
      <c r="AX80" s="1" t="n">
        <v>10141919.8590492</v>
      </c>
      <c r="AY80" s="1" t="n">
        <v>45700735.7903232</v>
      </c>
      <c r="AZ80" s="1" t="n">
        <v>42.80246884</v>
      </c>
      <c r="BA80" s="1" t="n">
        <v>10.3923364</v>
      </c>
      <c r="BB80" s="1" t="n">
        <v>421.05753507</v>
      </c>
      <c r="BC80" s="1" t="s">
        <v>566</v>
      </c>
      <c r="BD80" s="1" t="s">
        <v>487</v>
      </c>
      <c r="BE80" s="1" t="s">
        <v>487</v>
      </c>
      <c r="BF80" s="1" t="s">
        <v>533</v>
      </c>
      <c r="BG80" s="1" t="s">
        <v>494</v>
      </c>
      <c r="BH80" s="1" t="s">
        <v>524</v>
      </c>
      <c r="BI80" s="1" t="s">
        <v>630</v>
      </c>
    </row>
    <row r="81" customFormat="false" ht="13.8" hidden="false" customHeight="false" outlineLevel="0" collapsed="false">
      <c r="A81" s="5" t="s">
        <v>149</v>
      </c>
      <c r="B81" s="5" t="str">
        <f aca="false">MID(A81,1,1)</f>
        <v>E</v>
      </c>
      <c r="C81" s="5" t="str">
        <f aca="false">MID(A81,3,1)</f>
        <v>I</v>
      </c>
      <c r="D81" s="5" t="s">
        <v>623</v>
      </c>
      <c r="E81" s="5" t="n">
        <v>13</v>
      </c>
      <c r="F81" s="19" t="s">
        <v>631</v>
      </c>
      <c r="G81" s="7" t="n">
        <v>17.3815256634907</v>
      </c>
      <c r="H81" s="7" t="n">
        <v>0.149486247795443</v>
      </c>
      <c r="I81" s="7" t="n">
        <v>0.211865723777634</v>
      </c>
      <c r="J81" s="7" t="n">
        <v>2.05546661958258</v>
      </c>
      <c r="K81" s="7" t="n">
        <v>0.0877020750992459</v>
      </c>
      <c r="L81" s="7" t="n">
        <v>0.144165428113134</v>
      </c>
      <c r="M81" s="7" t="n">
        <v>1.72526424409052</v>
      </c>
      <c r="N81" s="7" t="n">
        <v>2.26482922210996</v>
      </c>
      <c r="O81" s="7" t="n">
        <v>0.304190833720203</v>
      </c>
      <c r="P81" s="7" t="n">
        <v>0.0127982059404949</v>
      </c>
      <c r="Q81" s="7" t="n">
        <v>3.4979534956215</v>
      </c>
      <c r="R81" s="7" t="n">
        <v>0.627799438102633</v>
      </c>
      <c r="S81" s="7" t="n">
        <v>0.458334434404686</v>
      </c>
      <c r="T81" s="7" t="n">
        <v>0</v>
      </c>
      <c r="U81" s="7" t="n">
        <v>0.0406999068163131</v>
      </c>
      <c r="V81" s="7" t="n">
        <v>1.82199924023518</v>
      </c>
      <c r="W81" s="7" t="n">
        <v>0.37278962137045</v>
      </c>
      <c r="X81" s="7" t="n">
        <v>7.45055556420706</v>
      </c>
      <c r="Y81" s="7" t="n">
        <v>0.269236951087323</v>
      </c>
      <c r="Z81" s="7" t="n">
        <v>0.250424726904055</v>
      </c>
      <c r="AA81" s="7" t="n">
        <v>3.59140975862689</v>
      </c>
      <c r="AB81" s="7" t="n">
        <v>8.69753073436718</v>
      </c>
      <c r="AC81" s="7" t="n">
        <v>0</v>
      </c>
      <c r="AD81" s="7" t="n">
        <v>0.50849951508139</v>
      </c>
      <c r="AE81" s="7" t="n">
        <v>45.4363301350841</v>
      </c>
      <c r="AF81" s="7" t="n">
        <v>23.6283139361954</v>
      </c>
      <c r="AG81" s="7" t="n">
        <v>0</v>
      </c>
      <c r="AH81" s="7" t="n">
        <v>37.968052920084</v>
      </c>
      <c r="AI81" s="7" t="n">
        <v>0</v>
      </c>
      <c r="AJ81" s="7" t="n">
        <v>0</v>
      </c>
      <c r="AK81" s="5" t="n">
        <v>0</v>
      </c>
      <c r="AL81" s="7" t="n">
        <v>0</v>
      </c>
      <c r="AM81" s="7" t="n">
        <v>2.58049685054786</v>
      </c>
      <c r="AN81" s="7" t="n">
        <v>0</v>
      </c>
      <c r="AO81" s="7" t="n">
        <v>8.83227322284222</v>
      </c>
      <c r="AP81" s="7" t="n">
        <v>20.1598455358422</v>
      </c>
      <c r="AQ81" s="7" t="n">
        <v>5.51805213187452</v>
      </c>
      <c r="AR81" s="7" t="n">
        <v>1.02260724205996</v>
      </c>
      <c r="AS81" s="7" t="n">
        <v>1.5133728079964</v>
      </c>
      <c r="AT81" s="7" t="n">
        <v>1.41612756692868</v>
      </c>
      <c r="AU81" s="7" t="n">
        <v>0</v>
      </c>
      <c r="AV81" s="7" t="n">
        <v>0</v>
      </c>
      <c r="AW81" s="7" t="n">
        <f aca="false">SUM(G81:AV81)</f>
        <v>200</v>
      </c>
      <c r="AX81" s="1" t="n">
        <v>24833779.4653192</v>
      </c>
      <c r="AY81" s="1" t="n">
        <v>78781472.388422</v>
      </c>
      <c r="AZ81" s="1" t="n">
        <v>42.80248922</v>
      </c>
      <c r="BA81" s="1" t="n">
        <v>10.39234792</v>
      </c>
      <c r="BB81" s="1" t="n">
        <v>420.67739594</v>
      </c>
      <c r="BC81" s="1" t="s">
        <v>566</v>
      </c>
      <c r="BD81" s="1" t="s">
        <v>493</v>
      </c>
      <c r="BE81" s="1" t="s">
        <v>493</v>
      </c>
      <c r="BF81" s="1" t="s">
        <v>488</v>
      </c>
      <c r="BG81" s="1" t="s">
        <v>489</v>
      </c>
      <c r="BH81" s="1" t="s">
        <v>512</v>
      </c>
    </row>
    <row r="82" customFormat="false" ht="13.8" hidden="false" customHeight="false" outlineLevel="0" collapsed="false">
      <c r="A82" s="5" t="s">
        <v>150</v>
      </c>
      <c r="B82" s="5" t="str">
        <f aca="false">MID(A82,1,1)</f>
        <v>E</v>
      </c>
      <c r="C82" s="5" t="str">
        <f aca="false">MID(A82,3,1)</f>
        <v>I</v>
      </c>
      <c r="D82" s="5" t="s">
        <v>623</v>
      </c>
      <c r="E82" s="5" t="n">
        <v>14</v>
      </c>
      <c r="F82" s="19" t="s">
        <v>632</v>
      </c>
      <c r="G82" s="7" t="n">
        <v>0.159433334625309</v>
      </c>
      <c r="H82" s="7" t="n">
        <v>0.0251579416793242</v>
      </c>
      <c r="I82" s="7" t="n">
        <v>0.0509406766247293</v>
      </c>
      <c r="J82" s="7" t="n">
        <v>0.0640028297153822</v>
      </c>
      <c r="K82" s="7" t="n">
        <v>0.128198531211355</v>
      </c>
      <c r="L82" s="7" t="n">
        <v>0.0149224621914411</v>
      </c>
      <c r="M82" s="7" t="n">
        <v>0.311787052814698</v>
      </c>
      <c r="N82" s="7" t="n">
        <v>5.80645128432897</v>
      </c>
      <c r="O82" s="7" t="n">
        <v>0.0727248128970385</v>
      </c>
      <c r="P82" s="7" t="n">
        <v>0.0624379980967651</v>
      </c>
      <c r="Q82" s="7" t="n">
        <v>0.175745368131823</v>
      </c>
      <c r="R82" s="7" t="n">
        <v>0.0101137828884433</v>
      </c>
      <c r="S82" s="7" t="n">
        <v>0.0135905572688314</v>
      </c>
      <c r="T82" s="7" t="n">
        <v>0</v>
      </c>
      <c r="U82" s="7" t="n">
        <v>0</v>
      </c>
      <c r="V82" s="7" t="n">
        <v>0.851951061937547</v>
      </c>
      <c r="W82" s="7" t="n">
        <v>4.5632024200166</v>
      </c>
      <c r="X82" s="7" t="n">
        <v>3.43036505040776</v>
      </c>
      <c r="Y82" s="7" t="n">
        <v>0.974363662575452</v>
      </c>
      <c r="Z82" s="7" t="n">
        <v>0.809450414850089</v>
      </c>
      <c r="AA82" s="7" t="n">
        <v>1.54671866818529</v>
      </c>
      <c r="AB82" s="7" t="n">
        <v>3.83179892151522</v>
      </c>
      <c r="AC82" s="7" t="n">
        <v>0</v>
      </c>
      <c r="AD82" s="7" t="n">
        <v>0.76092701364362</v>
      </c>
      <c r="AE82" s="7" t="n">
        <v>29.8305440352237</v>
      </c>
      <c r="AF82" s="7" t="n">
        <v>29.2932388451932</v>
      </c>
      <c r="AG82" s="7" t="n">
        <v>0</v>
      </c>
      <c r="AH82" s="7" t="n">
        <v>49.6954458839493</v>
      </c>
      <c r="AI82" s="7" t="n">
        <v>0.245767556243819</v>
      </c>
      <c r="AJ82" s="7" t="n">
        <v>0</v>
      </c>
      <c r="AK82" s="5" t="n">
        <v>0</v>
      </c>
      <c r="AL82" s="7" t="n">
        <v>1.79291495775351</v>
      </c>
      <c r="AM82" s="7" t="n">
        <v>2.00615652661934</v>
      </c>
      <c r="AN82" s="7" t="n">
        <v>0</v>
      </c>
      <c r="AO82" s="7" t="n">
        <v>4.7051335697829</v>
      </c>
      <c r="AP82" s="7" t="n">
        <v>34.9754183814599</v>
      </c>
      <c r="AQ82" s="7" t="n">
        <v>8.00588755018152</v>
      </c>
      <c r="AR82" s="7" t="n">
        <v>1.83262601029522</v>
      </c>
      <c r="AS82" s="7" t="n">
        <v>2.11316040726582</v>
      </c>
      <c r="AT82" s="7" t="n">
        <v>3.8816324185193</v>
      </c>
      <c r="AU82" s="7" t="n">
        <v>0</v>
      </c>
      <c r="AV82" s="7" t="n">
        <v>7.95779001190677</v>
      </c>
      <c r="AW82" s="7" t="n">
        <f aca="false">SUM(G82:AV82)</f>
        <v>200</v>
      </c>
      <c r="AX82" s="1" t="n">
        <v>28161777.1347006</v>
      </c>
      <c r="AY82" s="1" t="n">
        <v>106326555.731375</v>
      </c>
      <c r="AZ82" s="1" t="n">
        <v>42.8024649</v>
      </c>
      <c r="BA82" s="1" t="n">
        <v>10.39225149</v>
      </c>
      <c r="BB82" s="1" t="n">
        <v>422.07795963</v>
      </c>
      <c r="BC82" s="1" t="s">
        <v>566</v>
      </c>
      <c r="BD82" s="1" t="s">
        <v>493</v>
      </c>
      <c r="BE82" s="1" t="s">
        <v>487</v>
      </c>
      <c r="BF82" s="1" t="s">
        <v>488</v>
      </c>
      <c r="BG82" s="1" t="s">
        <v>489</v>
      </c>
      <c r="BH82" s="1" t="s">
        <v>512</v>
      </c>
    </row>
    <row r="83" customFormat="false" ht="13.8" hidden="false" customHeight="false" outlineLevel="0" collapsed="false">
      <c r="A83" s="5" t="s">
        <v>151</v>
      </c>
      <c r="B83" s="5" t="str">
        <f aca="false">MID(A83,1,1)</f>
        <v>E</v>
      </c>
      <c r="C83" s="5" t="str">
        <f aca="false">MID(A83,3,1)</f>
        <v>I</v>
      </c>
      <c r="D83" s="5" t="s">
        <v>623</v>
      </c>
      <c r="E83" s="5" t="n">
        <v>15</v>
      </c>
      <c r="F83" s="19" t="s">
        <v>633</v>
      </c>
      <c r="G83" s="7" t="n">
        <v>1.17072006859123</v>
      </c>
      <c r="H83" s="7" t="n">
        <v>0</v>
      </c>
      <c r="I83" s="7" t="n">
        <v>0.0902452402738989</v>
      </c>
      <c r="J83" s="7" t="n">
        <v>0.71905060893037</v>
      </c>
      <c r="K83" s="7" t="n">
        <v>0.0555063742864037</v>
      </c>
      <c r="L83" s="7" t="n">
        <v>0.0311500071593269</v>
      </c>
      <c r="M83" s="7" t="n">
        <v>0.625626236376184</v>
      </c>
      <c r="N83" s="7" t="n">
        <v>0.517392059193667</v>
      </c>
      <c r="O83" s="7" t="n">
        <v>0.108015006225863</v>
      </c>
      <c r="P83" s="7" t="n">
        <v>0.0158478735147807</v>
      </c>
      <c r="Q83" s="7" t="n">
        <v>1.38045963522436</v>
      </c>
      <c r="R83" s="7" t="n">
        <v>0.283155403097432</v>
      </c>
      <c r="S83" s="7" t="n">
        <v>0</v>
      </c>
      <c r="T83" s="7" t="n">
        <v>0</v>
      </c>
      <c r="U83" s="7" t="n">
        <v>0</v>
      </c>
      <c r="V83" s="7" t="n">
        <v>1.48541226315846</v>
      </c>
      <c r="W83" s="7" t="n">
        <v>1.36387841004348</v>
      </c>
      <c r="X83" s="7" t="n">
        <v>6.40277400911387</v>
      </c>
      <c r="Y83" s="7" t="n">
        <v>0.0844734237384968</v>
      </c>
      <c r="Z83" s="7" t="n">
        <v>0.403414983613504</v>
      </c>
      <c r="AA83" s="7" t="n">
        <v>3.31923241653466</v>
      </c>
      <c r="AB83" s="7" t="n">
        <v>0.865442919692115</v>
      </c>
      <c r="AC83" s="7" t="n">
        <v>0</v>
      </c>
      <c r="AD83" s="7" t="n">
        <v>1.01892809032441</v>
      </c>
      <c r="AE83" s="7" t="n">
        <v>28.0780674408703</v>
      </c>
      <c r="AF83" s="7" t="n">
        <v>26.0165820627471</v>
      </c>
      <c r="AG83" s="7" t="n">
        <v>0</v>
      </c>
      <c r="AH83" s="7" t="n">
        <v>55.3361814021345</v>
      </c>
      <c r="AI83" s="7" t="n">
        <v>0</v>
      </c>
      <c r="AJ83" s="7" t="n">
        <v>0</v>
      </c>
      <c r="AK83" s="5" t="n">
        <v>0</v>
      </c>
      <c r="AL83" s="7" t="n">
        <v>4.80730486406699</v>
      </c>
      <c r="AM83" s="7" t="n">
        <v>4.12920753310206</v>
      </c>
      <c r="AN83" s="7" t="n">
        <v>0.976063866740282</v>
      </c>
      <c r="AO83" s="7" t="n">
        <v>14.2424315837399</v>
      </c>
      <c r="AP83" s="7" t="n">
        <v>10.1482487507667</v>
      </c>
      <c r="AQ83" s="7" t="n">
        <v>8.96695719566679</v>
      </c>
      <c r="AR83" s="7" t="n">
        <v>1.18801840540414</v>
      </c>
      <c r="AS83" s="7" t="n">
        <v>1.81685462126257</v>
      </c>
      <c r="AT83" s="7" t="n">
        <v>7.49439902649869</v>
      </c>
      <c r="AU83" s="7" t="n">
        <v>0</v>
      </c>
      <c r="AV83" s="7" t="n">
        <v>16.8589582179075</v>
      </c>
      <c r="AW83" s="7" t="n">
        <f aca="false">SUM(G83:AV83)</f>
        <v>200</v>
      </c>
      <c r="AX83" s="1" t="n">
        <v>8727811.86972796</v>
      </c>
      <c r="AY83" s="1" t="n">
        <v>77898766.5879399</v>
      </c>
      <c r="AZ83" s="1" t="n">
        <v>42.80232837</v>
      </c>
      <c r="BA83" s="1" t="n">
        <v>10.39262843</v>
      </c>
      <c r="BB83" s="1" t="n">
        <v>422.77319424</v>
      </c>
      <c r="BC83" s="1" t="s">
        <v>496</v>
      </c>
      <c r="BD83" s="1" t="s">
        <v>493</v>
      </c>
      <c r="BE83" s="1" t="s">
        <v>487</v>
      </c>
      <c r="BF83" s="1" t="s">
        <v>488</v>
      </c>
      <c r="BG83" s="1" t="s">
        <v>551</v>
      </c>
      <c r="BH83" s="1" t="s">
        <v>512</v>
      </c>
      <c r="BI83" s="1" t="s">
        <v>634</v>
      </c>
    </row>
    <row r="84" customFormat="false" ht="13.8" hidden="false" customHeight="false" outlineLevel="0" collapsed="false">
      <c r="A84" s="5" t="s">
        <v>152</v>
      </c>
      <c r="B84" s="5" t="str">
        <f aca="false">MID(A84,1,1)</f>
        <v>E</v>
      </c>
      <c r="C84" s="5" t="str">
        <f aca="false">MID(A84,3,1)</f>
        <v>I</v>
      </c>
      <c r="D84" s="5" t="s">
        <v>623</v>
      </c>
      <c r="E84" s="5" t="n">
        <v>16</v>
      </c>
      <c r="F84" s="19" t="s">
        <v>635</v>
      </c>
      <c r="G84" s="7" t="n">
        <v>1.51072905696747</v>
      </c>
      <c r="H84" s="7" t="n">
        <v>0.276522877276864</v>
      </c>
      <c r="I84" s="7" t="n">
        <v>0.227246509707476</v>
      </c>
      <c r="J84" s="7" t="n">
        <v>0.221388192573574</v>
      </c>
      <c r="K84" s="7" t="n">
        <v>0.041297100048571</v>
      </c>
      <c r="L84" s="7" t="n">
        <v>0</v>
      </c>
      <c r="M84" s="7" t="n">
        <v>0.615889258687737</v>
      </c>
      <c r="N84" s="7" t="n">
        <v>2.18462433444093</v>
      </c>
      <c r="O84" s="7" t="n">
        <v>1.76799840235637</v>
      </c>
      <c r="P84" s="7" t="n">
        <v>0.0159365640133523</v>
      </c>
      <c r="Q84" s="7" t="n">
        <v>0.32866072045105</v>
      </c>
      <c r="R84" s="7" t="n">
        <v>0.0104600829528744</v>
      </c>
      <c r="S84" s="7" t="n">
        <v>0</v>
      </c>
      <c r="T84" s="7" t="n">
        <v>0.493100309139625</v>
      </c>
      <c r="U84" s="7" t="n">
        <v>0</v>
      </c>
      <c r="V84" s="7" t="n">
        <v>0.934128665653168</v>
      </c>
      <c r="W84" s="7" t="n">
        <v>3.50767366918257</v>
      </c>
      <c r="X84" s="7" t="n">
        <v>3.88393805589898</v>
      </c>
      <c r="Y84" s="7" t="n">
        <v>0</v>
      </c>
      <c r="Z84" s="7" t="n">
        <v>0.272473827184508</v>
      </c>
      <c r="AA84" s="7" t="n">
        <v>0.584344147102087</v>
      </c>
      <c r="AB84" s="7" t="n">
        <v>0.536209862347266</v>
      </c>
      <c r="AC84" s="7" t="n">
        <v>0</v>
      </c>
      <c r="AD84" s="7" t="n">
        <v>0.466494878194522</v>
      </c>
      <c r="AE84" s="7" t="n">
        <v>21.2134867145487</v>
      </c>
      <c r="AF84" s="7" t="n">
        <v>10.6039343805018</v>
      </c>
      <c r="AG84" s="7" t="n">
        <v>1.30398880208879</v>
      </c>
      <c r="AH84" s="7" t="n">
        <v>73.1438345548762</v>
      </c>
      <c r="AI84" s="7" t="n">
        <v>0</v>
      </c>
      <c r="AJ84" s="7" t="n">
        <v>0</v>
      </c>
      <c r="AK84" s="5" t="n">
        <v>0</v>
      </c>
      <c r="AL84" s="7" t="n">
        <v>0</v>
      </c>
      <c r="AM84" s="7" t="n">
        <v>1.42623504208913</v>
      </c>
      <c r="AN84" s="7" t="n">
        <v>0</v>
      </c>
      <c r="AO84" s="7" t="n">
        <v>2.7103762652754</v>
      </c>
      <c r="AP84" s="7" t="n">
        <v>44.6392024589939</v>
      </c>
      <c r="AQ84" s="7" t="n">
        <v>4.95946014886109</v>
      </c>
      <c r="AR84" s="7" t="n">
        <v>3.64364551056989</v>
      </c>
      <c r="AS84" s="7" t="n">
        <v>5.21236494042899</v>
      </c>
      <c r="AT84" s="7" t="n">
        <v>4.57183736360623</v>
      </c>
      <c r="AU84" s="7" t="n">
        <v>0</v>
      </c>
      <c r="AV84" s="7" t="n">
        <v>8.69251730398093</v>
      </c>
      <c r="AW84" s="7" t="n">
        <f aca="false">SUM(G84:AV84)</f>
        <v>200</v>
      </c>
      <c r="AX84" s="1" t="n">
        <v>9998504.65825135</v>
      </c>
      <c r="AY84" s="1" t="n">
        <v>39080080.3059448</v>
      </c>
      <c r="AZ84" s="1" t="n">
        <v>42.80255249</v>
      </c>
      <c r="BA84" s="1" t="n">
        <v>10.39211579</v>
      </c>
      <c r="BB84" s="1" t="n">
        <v>421.45212048</v>
      </c>
      <c r="BC84" s="1" t="s">
        <v>496</v>
      </c>
      <c r="BD84" s="1" t="s">
        <v>493</v>
      </c>
      <c r="BE84" s="1" t="s">
        <v>487</v>
      </c>
      <c r="BF84" s="1" t="s">
        <v>488</v>
      </c>
      <c r="BG84" s="1" t="s">
        <v>489</v>
      </c>
      <c r="BH84" s="1" t="s">
        <v>510</v>
      </c>
    </row>
    <row r="85" customFormat="false" ht="13.8" hidden="false" customHeight="false" outlineLevel="0" collapsed="false">
      <c r="A85" s="5" t="s">
        <v>153</v>
      </c>
      <c r="B85" s="5" t="str">
        <f aca="false">MID(A85,1,1)</f>
        <v>E</v>
      </c>
      <c r="C85" s="5" t="str">
        <f aca="false">MID(A85,3,1)</f>
        <v>I</v>
      </c>
      <c r="D85" s="5" t="s">
        <v>623</v>
      </c>
      <c r="E85" s="5" t="n">
        <v>17</v>
      </c>
      <c r="F85" s="19" t="s">
        <v>636</v>
      </c>
      <c r="G85" s="7" t="n">
        <v>0.583110432300774</v>
      </c>
      <c r="H85" s="7" t="n">
        <v>0</v>
      </c>
      <c r="I85" s="7" t="n">
        <v>0.039328549896875</v>
      </c>
      <c r="J85" s="7" t="n">
        <v>0.39692034974907</v>
      </c>
      <c r="K85" s="7" t="n">
        <v>0.0441677794250317</v>
      </c>
      <c r="L85" s="7" t="n">
        <v>0.0282732928694671</v>
      </c>
      <c r="M85" s="7" t="n">
        <v>0.51184145307917</v>
      </c>
      <c r="N85" s="7" t="n">
        <v>0.226426267561493</v>
      </c>
      <c r="O85" s="7" t="n">
        <v>4.2404216491811</v>
      </c>
      <c r="P85" s="7" t="n">
        <v>0.0117167754668599</v>
      </c>
      <c r="Q85" s="7" t="n">
        <v>0.764423503324696</v>
      </c>
      <c r="R85" s="7" t="n">
        <v>0.157712666007001</v>
      </c>
      <c r="S85" s="7" t="n">
        <v>0.0329053824951601</v>
      </c>
      <c r="T85" s="7" t="n">
        <v>0</v>
      </c>
      <c r="U85" s="7" t="n">
        <v>0</v>
      </c>
      <c r="V85" s="7" t="n">
        <v>3.03466576116679</v>
      </c>
      <c r="W85" s="7" t="n">
        <v>2.75886354295467</v>
      </c>
      <c r="X85" s="7" t="n">
        <v>10.4296622794788</v>
      </c>
      <c r="Y85" s="7" t="n">
        <v>0</v>
      </c>
      <c r="Z85" s="7" t="n">
        <v>0.180637609938658</v>
      </c>
      <c r="AA85" s="7" t="n">
        <v>2.46118086229106</v>
      </c>
      <c r="AB85" s="7" t="n">
        <v>0.259643593254874</v>
      </c>
      <c r="AC85" s="7" t="n">
        <v>0</v>
      </c>
      <c r="AD85" s="7" t="n">
        <v>0.236386763390586</v>
      </c>
      <c r="AE85" s="7" t="n">
        <v>22.6811865511024</v>
      </c>
      <c r="AF85" s="7" t="n">
        <v>24.1818002566362</v>
      </c>
      <c r="AG85" s="7" t="n">
        <v>0</v>
      </c>
      <c r="AH85" s="7" t="n">
        <v>58.2672357276399</v>
      </c>
      <c r="AI85" s="7" t="n">
        <v>0</v>
      </c>
      <c r="AJ85" s="7" t="n">
        <v>0</v>
      </c>
      <c r="AK85" s="5" t="n">
        <v>0</v>
      </c>
      <c r="AL85" s="7" t="n">
        <v>0</v>
      </c>
      <c r="AM85" s="7" t="n">
        <v>3.36574147637981</v>
      </c>
      <c r="AN85" s="7" t="n">
        <v>0</v>
      </c>
      <c r="AO85" s="7" t="n">
        <v>16.8768374307717</v>
      </c>
      <c r="AP85" s="7" t="n">
        <v>13.3764023330183</v>
      </c>
      <c r="AQ85" s="7" t="n">
        <v>5.29367150912147</v>
      </c>
      <c r="AR85" s="7" t="n">
        <v>1.27051657265358</v>
      </c>
      <c r="AS85" s="7" t="n">
        <v>1.555829392677</v>
      </c>
      <c r="AT85" s="7" t="n">
        <v>2.80231470291967</v>
      </c>
      <c r="AU85" s="7" t="n">
        <v>0</v>
      </c>
      <c r="AV85" s="7" t="n">
        <v>23.9301755332478</v>
      </c>
      <c r="AW85" s="7" t="n">
        <f aca="false">SUM(G85:AV85)</f>
        <v>200</v>
      </c>
      <c r="AX85" s="1" t="n">
        <v>15357214.1784296</v>
      </c>
      <c r="AY85" s="1" t="n">
        <v>124770174.042015</v>
      </c>
      <c r="AZ85" s="1" t="n">
        <v>42.80257873</v>
      </c>
      <c r="BA85" s="1" t="n">
        <v>10.39213611</v>
      </c>
      <c r="BB85" s="1" t="n">
        <v>423.21173242</v>
      </c>
      <c r="BC85" s="1" t="s">
        <v>496</v>
      </c>
      <c r="BD85" s="1" t="s">
        <v>493</v>
      </c>
      <c r="BE85" s="1" t="s">
        <v>487</v>
      </c>
      <c r="BF85" s="1" t="s">
        <v>533</v>
      </c>
      <c r="BG85" s="1" t="s">
        <v>494</v>
      </c>
      <c r="BH85" s="1" t="s">
        <v>512</v>
      </c>
    </row>
    <row r="86" customFormat="false" ht="13.8" hidden="false" customHeight="false" outlineLevel="0" collapsed="false">
      <c r="A86" s="5" t="s">
        <v>154</v>
      </c>
      <c r="B86" s="5" t="str">
        <f aca="false">MID(A86,1,1)</f>
        <v>E</v>
      </c>
      <c r="C86" s="5" t="str">
        <f aca="false">MID(A86,3,1)</f>
        <v>I</v>
      </c>
      <c r="D86" s="5" t="s">
        <v>623</v>
      </c>
      <c r="E86" s="5" t="n">
        <v>18</v>
      </c>
      <c r="F86" s="19" t="s">
        <v>637</v>
      </c>
      <c r="G86" s="7" t="n">
        <v>30.8998862372901</v>
      </c>
      <c r="H86" s="7" t="n">
        <v>0.294555919436729</v>
      </c>
      <c r="I86" s="7" t="n">
        <v>0.37883523730882</v>
      </c>
      <c r="J86" s="7" t="n">
        <v>1.14310401689147</v>
      </c>
      <c r="K86" s="7" t="n">
        <v>0.0891014297654574</v>
      </c>
      <c r="L86" s="7" t="n">
        <v>0.0964068297269936</v>
      </c>
      <c r="M86" s="7" t="n">
        <v>1.25038359387331</v>
      </c>
      <c r="N86" s="7" t="n">
        <v>3.46606624444591</v>
      </c>
      <c r="O86" s="7" t="n">
        <v>0.166724454290492</v>
      </c>
      <c r="P86" s="7" t="n">
        <v>0.0182460736330113</v>
      </c>
      <c r="Q86" s="7" t="n">
        <v>2.38620718607951</v>
      </c>
      <c r="R86" s="7" t="n">
        <v>0.375461184065179</v>
      </c>
      <c r="S86" s="7" t="n">
        <v>0.353601648770489</v>
      </c>
      <c r="T86" s="7" t="n">
        <v>0</v>
      </c>
      <c r="U86" s="7" t="n">
        <v>0</v>
      </c>
      <c r="V86" s="7" t="n">
        <v>1.41614194899328</v>
      </c>
      <c r="W86" s="7" t="n">
        <v>1.26428925077302</v>
      </c>
      <c r="X86" s="7" t="n">
        <v>5.9194534643416</v>
      </c>
      <c r="Y86" s="7" t="n">
        <v>1.51968528327537</v>
      </c>
      <c r="Z86" s="7" t="n">
        <v>1.42175230461064</v>
      </c>
      <c r="AA86" s="7" t="n">
        <v>6.02404366430593</v>
      </c>
      <c r="AB86" s="7" t="n">
        <v>1.16410008687796</v>
      </c>
      <c r="AC86" s="7" t="n">
        <v>0</v>
      </c>
      <c r="AD86" s="7" t="n">
        <v>0.560655665954367</v>
      </c>
      <c r="AE86" s="7" t="n">
        <v>28.4757900394444</v>
      </c>
      <c r="AF86" s="7" t="n">
        <v>9.85261049455154</v>
      </c>
      <c r="AG86" s="7" t="n">
        <v>0</v>
      </c>
      <c r="AH86" s="7" t="n">
        <v>37.7213088019461</v>
      </c>
      <c r="AI86" s="7" t="n">
        <v>0.507430608965718</v>
      </c>
      <c r="AJ86" s="7" t="n">
        <v>0</v>
      </c>
      <c r="AK86" s="5" t="n">
        <v>0</v>
      </c>
      <c r="AL86" s="7" t="n">
        <v>0</v>
      </c>
      <c r="AM86" s="7" t="n">
        <v>1.89549660665639</v>
      </c>
      <c r="AN86" s="7" t="n">
        <v>0</v>
      </c>
      <c r="AO86" s="7" t="n">
        <v>11.191849556525</v>
      </c>
      <c r="AP86" s="7" t="n">
        <v>4.83190242983931</v>
      </c>
      <c r="AQ86" s="7" t="n">
        <v>4.21916773284595</v>
      </c>
      <c r="AR86" s="7" t="n">
        <v>0.154392840679034</v>
      </c>
      <c r="AS86" s="7" t="n">
        <v>1.53721151786556</v>
      </c>
      <c r="AT86" s="7" t="n">
        <v>10.434066655682</v>
      </c>
      <c r="AU86" s="7" t="n">
        <v>0</v>
      </c>
      <c r="AV86" s="7" t="n">
        <v>28.9700709902893</v>
      </c>
      <c r="AW86" s="7" t="n">
        <f aca="false">SUM(G86:AV86)</f>
        <v>200</v>
      </c>
      <c r="AX86" s="1" t="n">
        <v>11833935.1980985</v>
      </c>
      <c r="AY86" s="1" t="n">
        <v>43850567.0180914</v>
      </c>
      <c r="AZ86" s="1" t="n">
        <v>42.80261282</v>
      </c>
      <c r="BA86" s="1" t="n">
        <v>10.39218468</v>
      </c>
      <c r="BB86" s="1" t="n">
        <v>421.07154228</v>
      </c>
      <c r="BC86" s="1" t="s">
        <v>486</v>
      </c>
      <c r="BD86" s="1" t="s">
        <v>487</v>
      </c>
      <c r="BE86" s="1" t="s">
        <v>487</v>
      </c>
      <c r="BF86" s="1" t="s">
        <v>488</v>
      </c>
      <c r="BG86" s="1" t="s">
        <v>551</v>
      </c>
      <c r="BH86" s="1" t="s">
        <v>490</v>
      </c>
    </row>
    <row r="87" customFormat="false" ht="13.8" hidden="false" customHeight="false" outlineLevel="0" collapsed="false">
      <c r="A87" s="5" t="s">
        <v>155</v>
      </c>
      <c r="B87" s="5" t="str">
        <f aca="false">MID(A87,1,1)</f>
        <v>E</v>
      </c>
      <c r="C87" s="5" t="str">
        <f aca="false">MID(A87,3,1)</f>
        <v>I</v>
      </c>
      <c r="D87" s="5" t="s">
        <v>623</v>
      </c>
      <c r="E87" s="5" t="n">
        <v>19</v>
      </c>
      <c r="F87" s="19" t="s">
        <v>638</v>
      </c>
      <c r="G87" s="7" t="n">
        <v>2.72454475927353</v>
      </c>
      <c r="H87" s="7" t="n">
        <v>1.19034212068705</v>
      </c>
      <c r="I87" s="7" t="n">
        <v>0.282998696496005</v>
      </c>
      <c r="J87" s="7" t="n">
        <v>0.777645581497305</v>
      </c>
      <c r="K87" s="7" t="n">
        <v>0.0369641358346621</v>
      </c>
      <c r="L87" s="7" t="n">
        <v>0</v>
      </c>
      <c r="M87" s="7" t="n">
        <v>1.68479029716055</v>
      </c>
      <c r="N87" s="7" t="n">
        <v>9.3864158872366</v>
      </c>
      <c r="O87" s="7" t="n">
        <v>0.0168766893756233</v>
      </c>
      <c r="P87" s="7" t="n">
        <v>0</v>
      </c>
      <c r="Q87" s="7" t="n">
        <v>0.38642754473724</v>
      </c>
      <c r="R87" s="7" t="n">
        <v>0.170876036882315</v>
      </c>
      <c r="S87" s="7" t="n">
        <v>0.0894293148301702</v>
      </c>
      <c r="T87" s="7" t="n">
        <v>0</v>
      </c>
      <c r="U87" s="7" t="n">
        <v>0</v>
      </c>
      <c r="V87" s="7" t="n">
        <v>2.73591724081416</v>
      </c>
      <c r="W87" s="7" t="n">
        <v>3.90109908164886</v>
      </c>
      <c r="X87" s="7" t="n">
        <v>9.45277513955322</v>
      </c>
      <c r="Y87" s="7" t="n">
        <v>1.37373512820908</v>
      </c>
      <c r="Z87" s="7" t="n">
        <v>0.829573710730332</v>
      </c>
      <c r="AA87" s="7" t="n">
        <v>1.87709452187638</v>
      </c>
      <c r="AB87" s="7" t="n">
        <v>0.0734116645016973</v>
      </c>
      <c r="AC87" s="7" t="n">
        <v>0</v>
      </c>
      <c r="AD87" s="7" t="n">
        <v>0.380456222849575</v>
      </c>
      <c r="AE87" s="7" t="n">
        <v>59.376608747947</v>
      </c>
      <c r="AF87" s="7" t="n">
        <v>35.5136952211288</v>
      </c>
      <c r="AG87" s="7" t="n">
        <v>0</v>
      </c>
      <c r="AH87" s="7" t="n">
        <v>40.2166882376781</v>
      </c>
      <c r="AI87" s="7" t="n">
        <v>0.280024550731465</v>
      </c>
      <c r="AJ87" s="7" t="n">
        <v>0</v>
      </c>
      <c r="AK87" s="5" t="n">
        <v>0</v>
      </c>
      <c r="AL87" s="7" t="n">
        <v>0</v>
      </c>
      <c r="AM87" s="7" t="n">
        <v>2.71078373035515</v>
      </c>
      <c r="AN87" s="7" t="n">
        <v>0</v>
      </c>
      <c r="AO87" s="7" t="n">
        <v>11.1163553361747</v>
      </c>
      <c r="AP87" s="7" t="n">
        <v>9.59436659554776</v>
      </c>
      <c r="AQ87" s="7" t="n">
        <v>1.74411187365675</v>
      </c>
      <c r="AR87" s="7" t="n">
        <v>0.693517753965749</v>
      </c>
      <c r="AS87" s="7" t="n">
        <v>1.38247417862009</v>
      </c>
      <c r="AT87" s="7" t="n">
        <v>0</v>
      </c>
      <c r="AU87" s="7" t="n">
        <v>0</v>
      </c>
      <c r="AV87" s="7" t="n">
        <v>0</v>
      </c>
      <c r="AW87" s="7" t="n">
        <f aca="false">SUM(G87:AV87)</f>
        <v>200</v>
      </c>
      <c r="AX87" s="1" t="n">
        <v>18371828.0931662</v>
      </c>
      <c r="AY87" s="1" t="n">
        <v>98101203.9024189</v>
      </c>
      <c r="AZ87" s="1" t="n">
        <v>42.80235011</v>
      </c>
      <c r="BA87" s="1" t="n">
        <v>10.39234355</v>
      </c>
      <c r="BB87" s="1" t="n">
        <v>457.69709186</v>
      </c>
      <c r="BC87" s="1" t="s">
        <v>486</v>
      </c>
      <c r="BD87" s="1" t="s">
        <v>487</v>
      </c>
      <c r="BE87" s="1" t="s">
        <v>487</v>
      </c>
      <c r="BF87" s="1" t="s">
        <v>488</v>
      </c>
      <c r="BG87" s="1" t="s">
        <v>551</v>
      </c>
      <c r="BH87" s="1" t="s">
        <v>497</v>
      </c>
      <c r="BI87" s="1" t="s">
        <v>639</v>
      </c>
    </row>
    <row r="88" customFormat="false" ht="13.8" hidden="false" customHeight="false" outlineLevel="0" collapsed="false">
      <c r="A88" s="5" t="s">
        <v>156</v>
      </c>
      <c r="B88" s="5" t="str">
        <f aca="false">MID(A88,1,1)</f>
        <v>E</v>
      </c>
      <c r="C88" s="5" t="str">
        <f aca="false">MID(A88,3,1)</f>
        <v>I</v>
      </c>
      <c r="D88" s="5" t="s">
        <v>623</v>
      </c>
      <c r="E88" s="5" t="n">
        <v>2</v>
      </c>
      <c r="F88" s="19" t="s">
        <v>640</v>
      </c>
      <c r="G88" s="7" t="n">
        <v>0.0713862218396629</v>
      </c>
      <c r="H88" s="7" t="n">
        <v>0.0163052076885852</v>
      </c>
      <c r="I88" s="7" t="n">
        <v>0.0641269356560012</v>
      </c>
      <c r="J88" s="7" t="n">
        <v>0.0345449477079353</v>
      </c>
      <c r="K88" s="7" t="n">
        <v>0.0534746760182844</v>
      </c>
      <c r="L88" s="7" t="n">
        <v>0</v>
      </c>
      <c r="M88" s="7" t="n">
        <v>0</v>
      </c>
      <c r="N88" s="7" t="n">
        <v>3.25836116104139</v>
      </c>
      <c r="O88" s="7" t="n">
        <v>0</v>
      </c>
      <c r="P88" s="7" t="n">
        <v>0.0200269697017269</v>
      </c>
      <c r="Q88" s="7" t="n">
        <v>0.17253975397913</v>
      </c>
      <c r="R88" s="7" t="n">
        <v>0.00599859247969939</v>
      </c>
      <c r="S88" s="7" t="n">
        <v>0</v>
      </c>
      <c r="T88" s="7" t="n">
        <v>0</v>
      </c>
      <c r="U88" s="7" t="n">
        <v>0</v>
      </c>
      <c r="V88" s="7" t="n">
        <v>1.45317788445856</v>
      </c>
      <c r="W88" s="7" t="n">
        <v>2.96056354225895</v>
      </c>
      <c r="X88" s="7" t="n">
        <v>5.58183558031697</v>
      </c>
      <c r="Y88" s="7" t="n">
        <v>0.130874575473358</v>
      </c>
      <c r="Z88" s="7" t="n">
        <v>0.181400251308049</v>
      </c>
      <c r="AA88" s="7" t="n">
        <v>0</v>
      </c>
      <c r="AB88" s="7" t="n">
        <v>7.74552761197019</v>
      </c>
      <c r="AC88" s="7" t="n">
        <v>0</v>
      </c>
      <c r="AD88" s="7" t="n">
        <v>0.276722219942272</v>
      </c>
      <c r="AE88" s="7" t="n">
        <v>37.7560429011208</v>
      </c>
      <c r="AF88" s="7" t="n">
        <v>43.7410012479752</v>
      </c>
      <c r="AG88" s="7" t="n">
        <v>0</v>
      </c>
      <c r="AH88" s="7" t="n">
        <v>44.3764301005406</v>
      </c>
      <c r="AI88" s="7" t="n">
        <v>0</v>
      </c>
      <c r="AJ88" s="7" t="n">
        <v>0</v>
      </c>
      <c r="AK88" s="5" t="n">
        <v>0</v>
      </c>
      <c r="AL88" s="7" t="n">
        <v>0</v>
      </c>
      <c r="AM88" s="7" t="n">
        <v>2.04105846745783</v>
      </c>
      <c r="AN88" s="7" t="n">
        <v>0</v>
      </c>
      <c r="AO88" s="7" t="n">
        <v>4.95858697763417</v>
      </c>
      <c r="AP88" s="7" t="n">
        <v>25.4682379110168</v>
      </c>
      <c r="AQ88" s="7" t="n">
        <v>5.22524064311279</v>
      </c>
      <c r="AR88" s="7" t="n">
        <v>0.362108285297101</v>
      </c>
      <c r="AS88" s="7" t="n">
        <v>4.70053095881802</v>
      </c>
      <c r="AT88" s="7" t="n">
        <v>4.71242508786503</v>
      </c>
      <c r="AU88" s="7" t="n">
        <v>0</v>
      </c>
      <c r="AV88" s="7" t="n">
        <v>4.63147128732091</v>
      </c>
      <c r="AW88" s="7" t="n">
        <f aca="false">SUM(G88:AV88)</f>
        <v>200</v>
      </c>
      <c r="AX88" s="1" t="n">
        <v>26474918.8092614</v>
      </c>
      <c r="AY88" s="1" t="n">
        <v>98143683.7051597</v>
      </c>
      <c r="AZ88" s="1" t="n">
        <v>42.80213789</v>
      </c>
      <c r="BA88" s="1" t="n">
        <v>10.39217003</v>
      </c>
      <c r="BB88" s="1" t="n">
        <v>419.0162936</v>
      </c>
      <c r="BC88" s="1" t="s">
        <v>566</v>
      </c>
      <c r="BD88" s="1" t="s">
        <v>493</v>
      </c>
      <c r="BE88" s="1" t="s">
        <v>493</v>
      </c>
      <c r="BF88" s="1" t="s">
        <v>527</v>
      </c>
      <c r="BG88" s="1" t="s">
        <v>551</v>
      </c>
      <c r="BH88" s="1" t="s">
        <v>497</v>
      </c>
      <c r="BI88" s="1" t="s">
        <v>641</v>
      </c>
    </row>
    <row r="89" customFormat="false" ht="13.8" hidden="false" customHeight="false" outlineLevel="0" collapsed="false">
      <c r="A89" s="5" t="s">
        <v>157</v>
      </c>
      <c r="B89" s="5" t="str">
        <f aca="false">MID(A89,1,1)</f>
        <v>E</v>
      </c>
      <c r="C89" s="5" t="str">
        <f aca="false">MID(A89,3,1)</f>
        <v>I</v>
      </c>
      <c r="D89" s="5" t="s">
        <v>623</v>
      </c>
      <c r="E89" s="5" t="n">
        <v>20</v>
      </c>
      <c r="F89" s="19" t="s">
        <v>642</v>
      </c>
      <c r="G89" s="7" t="n">
        <v>2.08744547615958</v>
      </c>
      <c r="H89" s="7" t="n">
        <v>0</v>
      </c>
      <c r="I89" s="7" t="n">
        <v>0.0953127549896102</v>
      </c>
      <c r="J89" s="7" t="n">
        <v>0.934023704858814</v>
      </c>
      <c r="K89" s="7" t="n">
        <v>0.0674496213290125</v>
      </c>
      <c r="L89" s="7" t="n">
        <v>0</v>
      </c>
      <c r="M89" s="7" t="n">
        <v>1.3536868000839</v>
      </c>
      <c r="N89" s="7" t="n">
        <v>0.632021723720337</v>
      </c>
      <c r="O89" s="7" t="n">
        <v>0.105624931255583</v>
      </c>
      <c r="P89" s="7" t="n">
        <v>0.04675578306112</v>
      </c>
      <c r="Q89" s="7" t="n">
        <v>1.36749566731646</v>
      </c>
      <c r="R89" s="7" t="n">
        <v>0.504137525594323</v>
      </c>
      <c r="S89" s="7" t="n">
        <v>0.0326028090743291</v>
      </c>
      <c r="T89" s="7" t="n">
        <v>0</v>
      </c>
      <c r="U89" s="7" t="n">
        <v>0</v>
      </c>
      <c r="V89" s="7" t="n">
        <v>2.0228972480514</v>
      </c>
      <c r="W89" s="7" t="n">
        <v>9.70045651298145</v>
      </c>
      <c r="X89" s="7" t="n">
        <v>8.68112046842034</v>
      </c>
      <c r="Y89" s="7" t="n">
        <v>0</v>
      </c>
      <c r="Z89" s="7" t="n">
        <v>0.209992015408557</v>
      </c>
      <c r="AA89" s="7" t="n">
        <v>6.73919405467725</v>
      </c>
      <c r="AB89" s="7" t="n">
        <v>0.774963091719412</v>
      </c>
      <c r="AC89" s="7" t="n">
        <v>0</v>
      </c>
      <c r="AD89" s="7" t="n">
        <v>0</v>
      </c>
      <c r="AE89" s="7" t="n">
        <v>19.7399517185498</v>
      </c>
      <c r="AF89" s="7" t="n">
        <v>30.0956294176587</v>
      </c>
      <c r="AG89" s="7" t="n">
        <v>0</v>
      </c>
      <c r="AH89" s="7" t="n">
        <v>43.7139783823725</v>
      </c>
      <c r="AI89" s="7" t="n">
        <v>0</v>
      </c>
      <c r="AJ89" s="7" t="n">
        <v>0</v>
      </c>
      <c r="AK89" s="5" t="n">
        <v>0</v>
      </c>
      <c r="AL89" s="7" t="n">
        <v>0</v>
      </c>
      <c r="AM89" s="7" t="n">
        <v>2.38990379929412</v>
      </c>
      <c r="AN89" s="7" t="n">
        <v>0</v>
      </c>
      <c r="AO89" s="7" t="n">
        <v>15.6573668596761</v>
      </c>
      <c r="AP89" s="7" t="n">
        <v>27.5182178995775</v>
      </c>
      <c r="AQ89" s="7" t="n">
        <v>2.52418483486704</v>
      </c>
      <c r="AR89" s="7" t="n">
        <v>0.820382967700545</v>
      </c>
      <c r="AS89" s="7" t="n">
        <v>2.83496415483985</v>
      </c>
      <c r="AT89" s="7" t="n">
        <v>2.48843183138124</v>
      </c>
      <c r="AU89" s="7" t="n">
        <v>0</v>
      </c>
      <c r="AV89" s="7" t="n">
        <v>16.8618079453812</v>
      </c>
      <c r="AW89" s="7" t="n">
        <f aca="false">SUM(G89:AV89)</f>
        <v>200</v>
      </c>
      <c r="AX89" s="1" t="n">
        <v>7433682.32759078</v>
      </c>
      <c r="AY89" s="1" t="n">
        <v>32692944.3926164</v>
      </c>
      <c r="AZ89" s="1" t="n">
        <v>42.80264969</v>
      </c>
      <c r="BA89" s="1" t="n">
        <v>10.3923042</v>
      </c>
      <c r="BB89" s="1" t="n">
        <v>423.50243642</v>
      </c>
      <c r="BC89" s="1" t="s">
        <v>566</v>
      </c>
      <c r="BD89" s="1" t="s">
        <v>487</v>
      </c>
      <c r="BE89" s="1" t="s">
        <v>487</v>
      </c>
      <c r="BF89" s="1" t="s">
        <v>488</v>
      </c>
      <c r="BG89" s="1" t="s">
        <v>494</v>
      </c>
      <c r="BH89" s="1" t="s">
        <v>497</v>
      </c>
      <c r="BI89" s="1" t="s">
        <v>643</v>
      </c>
    </row>
    <row r="90" customFormat="false" ht="13.8" hidden="false" customHeight="false" outlineLevel="0" collapsed="false">
      <c r="A90" s="5" t="s">
        <v>158</v>
      </c>
      <c r="B90" s="5" t="str">
        <f aca="false">MID(A90,1,1)</f>
        <v>E</v>
      </c>
      <c r="C90" s="5" t="str">
        <f aca="false">MID(A90,3,1)</f>
        <v>I</v>
      </c>
      <c r="D90" s="5" t="s">
        <v>623</v>
      </c>
      <c r="E90" s="5" t="n">
        <v>21</v>
      </c>
      <c r="F90" s="19" t="s">
        <v>644</v>
      </c>
      <c r="G90" s="7" t="n">
        <v>1.03286478243164</v>
      </c>
      <c r="H90" s="7" t="n">
        <v>0</v>
      </c>
      <c r="I90" s="7" t="n">
        <v>0.123972142285954</v>
      </c>
      <c r="J90" s="7" t="n">
        <v>0.55121934545123</v>
      </c>
      <c r="K90" s="7" t="n">
        <v>0.0578239859798605</v>
      </c>
      <c r="L90" s="7" t="n">
        <v>0.0514372121540342</v>
      </c>
      <c r="M90" s="7" t="n">
        <v>0.852565824192211</v>
      </c>
      <c r="N90" s="7" t="n">
        <v>0.351219933849572</v>
      </c>
      <c r="O90" s="7" t="n">
        <v>0.0887335780720115</v>
      </c>
      <c r="P90" s="7" t="n">
        <v>0</v>
      </c>
      <c r="Q90" s="7" t="n">
        <v>1.11744171956336</v>
      </c>
      <c r="R90" s="7" t="n">
        <v>0.263390079527573</v>
      </c>
      <c r="S90" s="7" t="n">
        <v>0.0655791126676348</v>
      </c>
      <c r="T90" s="7" t="n">
        <v>0</v>
      </c>
      <c r="U90" s="7" t="n">
        <v>0</v>
      </c>
      <c r="V90" s="7" t="n">
        <v>1.66624037568132</v>
      </c>
      <c r="W90" s="7" t="n">
        <v>2.67149374929151</v>
      </c>
      <c r="X90" s="7" t="n">
        <v>6.56897700934256</v>
      </c>
      <c r="Y90" s="7" t="n">
        <v>0.128416379250189</v>
      </c>
      <c r="Z90" s="7" t="n">
        <v>0.252490946760252</v>
      </c>
      <c r="AA90" s="7" t="n">
        <v>1.58328053940614</v>
      </c>
      <c r="AB90" s="7" t="n">
        <v>0.0541073772893438</v>
      </c>
      <c r="AC90" s="7" t="n">
        <v>0</v>
      </c>
      <c r="AD90" s="7" t="n">
        <v>0.562646799463648</v>
      </c>
      <c r="AE90" s="7" t="n">
        <v>58.661572719964</v>
      </c>
      <c r="AF90" s="7" t="n">
        <v>48.7778345549512</v>
      </c>
      <c r="AG90" s="7" t="n">
        <v>0</v>
      </c>
      <c r="AH90" s="7" t="n">
        <v>37.9039520454105</v>
      </c>
      <c r="AI90" s="7" t="n">
        <v>0</v>
      </c>
      <c r="AJ90" s="7" t="n">
        <v>0</v>
      </c>
      <c r="AK90" s="5" t="n">
        <v>0</v>
      </c>
      <c r="AL90" s="7" t="n">
        <v>4.85494294742961</v>
      </c>
      <c r="AM90" s="7" t="n">
        <v>3.59010256869926</v>
      </c>
      <c r="AN90" s="7" t="n">
        <v>2.77566492946404</v>
      </c>
      <c r="AO90" s="7" t="n">
        <v>9.61279279291821</v>
      </c>
      <c r="AP90" s="7" t="n">
        <v>9.33462422452382</v>
      </c>
      <c r="AQ90" s="7" t="n">
        <v>4.50719139476557</v>
      </c>
      <c r="AR90" s="7" t="n">
        <v>0.513633990716937</v>
      </c>
      <c r="AS90" s="7" t="n">
        <v>1.42378693849684</v>
      </c>
      <c r="AT90" s="7" t="n">
        <v>0</v>
      </c>
      <c r="AU90" s="7" t="n">
        <v>0</v>
      </c>
      <c r="AV90" s="7" t="n">
        <v>0</v>
      </c>
      <c r="AW90" s="7" t="n">
        <f aca="false">SUM(G90:AV90)</f>
        <v>200</v>
      </c>
      <c r="AX90" s="1" t="n">
        <v>9002478.57259199</v>
      </c>
      <c r="AY90" s="1" t="n">
        <v>79375775.1603499</v>
      </c>
      <c r="AZ90" s="1" t="n">
        <v>42.80266703</v>
      </c>
      <c r="BA90" s="1" t="n">
        <v>10.39244679</v>
      </c>
      <c r="BB90" s="1" t="n">
        <v>421.71154904</v>
      </c>
      <c r="BC90" s="1" t="s">
        <v>566</v>
      </c>
      <c r="BD90" s="1" t="s">
        <v>487</v>
      </c>
      <c r="BE90" s="1" t="s">
        <v>493</v>
      </c>
      <c r="BF90" s="1" t="s">
        <v>488</v>
      </c>
      <c r="BG90" s="1" t="s">
        <v>494</v>
      </c>
      <c r="BH90" s="1" t="s">
        <v>490</v>
      </c>
      <c r="BI90" s="1" t="s">
        <v>645</v>
      </c>
    </row>
    <row r="91" customFormat="false" ht="13.8" hidden="false" customHeight="false" outlineLevel="0" collapsed="false">
      <c r="A91" s="5" t="s">
        <v>159</v>
      </c>
      <c r="B91" s="5" t="str">
        <f aca="false">MID(A91,1,1)</f>
        <v>E</v>
      </c>
      <c r="C91" s="5" t="str">
        <f aca="false">MID(A91,3,1)</f>
        <v>I</v>
      </c>
      <c r="D91" s="5" t="s">
        <v>623</v>
      </c>
      <c r="E91" s="5" t="n">
        <v>22</v>
      </c>
      <c r="F91" s="19" t="s">
        <v>646</v>
      </c>
      <c r="G91" s="7" t="n">
        <v>3.49507310735117</v>
      </c>
      <c r="H91" s="7" t="n">
        <v>1.14433015444574</v>
      </c>
      <c r="I91" s="7" t="n">
        <v>0.323436246541689</v>
      </c>
      <c r="J91" s="7" t="n">
        <v>0.759447352168876</v>
      </c>
      <c r="K91" s="7" t="n">
        <v>0.0959048820924721</v>
      </c>
      <c r="L91" s="7" t="n">
        <v>0.0207903646077444</v>
      </c>
      <c r="M91" s="7" t="n">
        <v>1.4881917016333</v>
      </c>
      <c r="N91" s="7" t="n">
        <v>8.77851872215743</v>
      </c>
      <c r="O91" s="7" t="n">
        <v>0</v>
      </c>
      <c r="P91" s="7" t="n">
        <v>0.0130416857936218</v>
      </c>
      <c r="Q91" s="7" t="n">
        <v>0.701417896121581</v>
      </c>
      <c r="R91" s="7" t="n">
        <v>0.272434142019245</v>
      </c>
      <c r="S91" s="7" t="n">
        <v>0.176959208336275</v>
      </c>
      <c r="T91" s="7" t="n">
        <v>0</v>
      </c>
      <c r="U91" s="7" t="n">
        <v>0</v>
      </c>
      <c r="V91" s="7" t="n">
        <v>0.866670597144753</v>
      </c>
      <c r="W91" s="7" t="n">
        <v>10.1812065803243</v>
      </c>
      <c r="X91" s="7" t="n">
        <v>3.84942844354874</v>
      </c>
      <c r="Y91" s="7" t="n">
        <v>0</v>
      </c>
      <c r="Z91" s="7" t="n">
        <v>0</v>
      </c>
      <c r="AA91" s="7" t="n">
        <v>5.26947912791236</v>
      </c>
      <c r="AB91" s="7" t="n">
        <v>0</v>
      </c>
      <c r="AC91" s="7" t="n">
        <v>0</v>
      </c>
      <c r="AD91" s="7" t="n">
        <v>0.211485933445488</v>
      </c>
      <c r="AE91" s="7" t="n">
        <v>16.8207102968586</v>
      </c>
      <c r="AF91" s="7" t="n">
        <v>7.95802395798388</v>
      </c>
      <c r="AG91" s="7" t="n">
        <v>0</v>
      </c>
      <c r="AH91" s="7" t="n">
        <v>54.7360504261506</v>
      </c>
      <c r="AI91" s="7" t="n">
        <v>0</v>
      </c>
      <c r="AJ91" s="7" t="n">
        <v>0</v>
      </c>
      <c r="AK91" s="5" t="n">
        <v>0</v>
      </c>
      <c r="AL91" s="7" t="n">
        <v>0</v>
      </c>
      <c r="AM91" s="7" t="n">
        <v>2.14836997876129</v>
      </c>
      <c r="AN91" s="7" t="n">
        <v>0</v>
      </c>
      <c r="AO91" s="7" t="n">
        <v>2.56360334105889</v>
      </c>
      <c r="AP91" s="7" t="n">
        <v>65.3069554751995</v>
      </c>
      <c r="AQ91" s="7" t="n">
        <v>4.58569444435972</v>
      </c>
      <c r="AR91" s="7" t="n">
        <v>1.9419404178025</v>
      </c>
      <c r="AS91" s="7" t="n">
        <v>6.29083551618021</v>
      </c>
      <c r="AT91" s="7" t="n">
        <v>0</v>
      </c>
      <c r="AU91" s="7" t="n">
        <v>0</v>
      </c>
      <c r="AV91" s="7" t="n">
        <v>0</v>
      </c>
      <c r="AW91" s="7" t="n">
        <f aca="false">SUM(G91:AV91)</f>
        <v>200</v>
      </c>
      <c r="AX91" s="1" t="n">
        <v>14555434.2662244</v>
      </c>
      <c r="AY91" s="1" t="n">
        <v>45879464.6615034</v>
      </c>
      <c r="AZ91" s="1" t="n">
        <v>42.80280482</v>
      </c>
      <c r="BA91" s="1" t="n">
        <v>10.392399</v>
      </c>
      <c r="BB91" s="1" t="n">
        <v>424.58020227</v>
      </c>
      <c r="BC91" s="1" t="s">
        <v>566</v>
      </c>
      <c r="BD91" s="1" t="s">
        <v>487</v>
      </c>
      <c r="BE91" s="1" t="s">
        <v>493</v>
      </c>
      <c r="BF91" s="1" t="s">
        <v>488</v>
      </c>
      <c r="BG91" s="1" t="s">
        <v>494</v>
      </c>
      <c r="BH91" s="1" t="s">
        <v>497</v>
      </c>
      <c r="BI91" s="1" t="s">
        <v>647</v>
      </c>
    </row>
    <row r="92" customFormat="false" ht="13.8" hidden="false" customHeight="false" outlineLevel="0" collapsed="false">
      <c r="A92" s="5" t="s">
        <v>160</v>
      </c>
      <c r="B92" s="5" t="str">
        <f aca="false">MID(A92,1,1)</f>
        <v>E</v>
      </c>
      <c r="C92" s="5" t="str">
        <f aca="false">MID(A92,3,1)</f>
        <v>I</v>
      </c>
      <c r="D92" s="5" t="s">
        <v>623</v>
      </c>
      <c r="E92" s="5" t="n">
        <v>23</v>
      </c>
      <c r="F92" s="19" t="s">
        <v>648</v>
      </c>
      <c r="G92" s="7" t="n">
        <v>2.11432809329058</v>
      </c>
      <c r="H92" s="7" t="n">
        <v>0</v>
      </c>
      <c r="I92" s="7" t="n">
        <v>0.147637903183657</v>
      </c>
      <c r="J92" s="7" t="n">
        <v>1.10190140158871</v>
      </c>
      <c r="K92" s="7" t="n">
        <v>0.118157330455931</v>
      </c>
      <c r="L92" s="7" t="n">
        <v>0.117816943952746</v>
      </c>
      <c r="M92" s="7" t="n">
        <v>1.50218463059256</v>
      </c>
      <c r="N92" s="7" t="n">
        <v>5.15711560132641</v>
      </c>
      <c r="O92" s="7" t="n">
        <v>8.78988049761741</v>
      </c>
      <c r="P92" s="7" t="n">
        <v>0.0156601993826849</v>
      </c>
      <c r="Q92" s="7" t="n">
        <v>2.52748960040498</v>
      </c>
      <c r="R92" s="7" t="n">
        <v>0.547477956198265</v>
      </c>
      <c r="S92" s="7" t="n">
        <v>0.176133499060252</v>
      </c>
      <c r="T92" s="7" t="n">
        <v>0</v>
      </c>
      <c r="U92" s="7" t="n">
        <v>0</v>
      </c>
      <c r="V92" s="7" t="n">
        <v>2.61152970166139</v>
      </c>
      <c r="W92" s="7" t="n">
        <v>4.24701442588906</v>
      </c>
      <c r="X92" s="7" t="n">
        <v>10.282949789053</v>
      </c>
      <c r="Y92" s="7" t="n">
        <v>0.119154481912853</v>
      </c>
      <c r="Z92" s="7" t="n">
        <v>0.43490967076059</v>
      </c>
      <c r="AA92" s="7" t="n">
        <v>3.97575451736797</v>
      </c>
      <c r="AB92" s="7" t="n">
        <v>4.96199364524561</v>
      </c>
      <c r="AC92" s="7" t="n">
        <v>0</v>
      </c>
      <c r="AD92" s="7" t="n">
        <v>0.789251880207823</v>
      </c>
      <c r="AE92" s="7" t="n">
        <v>23.099955630534</v>
      </c>
      <c r="AF92" s="7" t="n">
        <v>32.112352106444</v>
      </c>
      <c r="AG92" s="7" t="n">
        <v>0</v>
      </c>
      <c r="AH92" s="7" t="n">
        <v>31.445800149024</v>
      </c>
      <c r="AI92" s="7" t="n">
        <v>0</v>
      </c>
      <c r="AJ92" s="7" t="n">
        <v>0</v>
      </c>
      <c r="AK92" s="5" t="n">
        <v>0</v>
      </c>
      <c r="AL92" s="7" t="n">
        <v>0</v>
      </c>
      <c r="AM92" s="7" t="n">
        <v>3.4972117377963</v>
      </c>
      <c r="AN92" s="7" t="n">
        <v>0</v>
      </c>
      <c r="AO92" s="7" t="n">
        <v>23.087996822175</v>
      </c>
      <c r="AP92" s="7" t="n">
        <v>8.81706411485154</v>
      </c>
      <c r="AQ92" s="7" t="n">
        <v>5.90329514422086</v>
      </c>
      <c r="AR92" s="7" t="n">
        <v>0.527617706595169</v>
      </c>
      <c r="AS92" s="7" t="n">
        <v>1.07029623790913</v>
      </c>
      <c r="AT92" s="7" t="n">
        <v>2.53523575280201</v>
      </c>
      <c r="AU92" s="7" t="n">
        <v>0</v>
      </c>
      <c r="AV92" s="7" t="n">
        <v>18.1648328284955</v>
      </c>
      <c r="AW92" s="7" t="n">
        <f aca="false">SUM(G92:AV92)</f>
        <v>200</v>
      </c>
      <c r="AX92" s="1" t="n">
        <v>10880505.4706647</v>
      </c>
      <c r="AY92" s="1" t="n">
        <v>45856960.407414</v>
      </c>
      <c r="AZ92" s="1" t="n">
        <v>42.80272437</v>
      </c>
      <c r="BA92" s="1" t="n">
        <v>10.39229155</v>
      </c>
      <c r="BB92" s="1" t="n">
        <v>423.25120301</v>
      </c>
      <c r="BC92" s="1" t="s">
        <v>486</v>
      </c>
      <c r="BD92" s="1" t="s">
        <v>493</v>
      </c>
      <c r="BE92" s="1" t="s">
        <v>493</v>
      </c>
      <c r="BF92" s="1" t="s">
        <v>488</v>
      </c>
      <c r="BG92" s="1" t="s">
        <v>551</v>
      </c>
      <c r="BH92" s="1" t="s">
        <v>541</v>
      </c>
      <c r="BI92" s="1" t="s">
        <v>649</v>
      </c>
    </row>
    <row r="93" customFormat="false" ht="13.8" hidden="false" customHeight="false" outlineLevel="0" collapsed="false">
      <c r="A93" s="5" t="s">
        <v>161</v>
      </c>
      <c r="B93" s="5" t="str">
        <f aca="false">MID(A93,1,1)</f>
        <v>E</v>
      </c>
      <c r="C93" s="5" t="str">
        <f aca="false">MID(A93,3,1)</f>
        <v>I</v>
      </c>
      <c r="D93" s="5" t="s">
        <v>623</v>
      </c>
      <c r="E93" s="5" t="n">
        <v>24</v>
      </c>
      <c r="F93" s="19" t="s">
        <v>650</v>
      </c>
      <c r="G93" s="7" t="n">
        <v>38.7468913620609</v>
      </c>
      <c r="H93" s="7" t="n">
        <v>0.536707396637996</v>
      </c>
      <c r="I93" s="7" t="n">
        <v>0.250587334286693</v>
      </c>
      <c r="J93" s="7" t="n">
        <v>0.515283121547251</v>
      </c>
      <c r="K93" s="7" t="n">
        <v>0.125139318343523</v>
      </c>
      <c r="L93" s="7" t="n">
        <v>0.0193291026854234</v>
      </c>
      <c r="M93" s="7" t="n">
        <v>0.396485431198504</v>
      </c>
      <c r="N93" s="7" t="n">
        <v>8.96939136419571</v>
      </c>
      <c r="O93" s="7" t="n">
        <v>0</v>
      </c>
      <c r="P93" s="7" t="n">
        <v>0.022698252612811</v>
      </c>
      <c r="Q93" s="7" t="n">
        <v>0.24141557271276</v>
      </c>
      <c r="R93" s="7" t="n">
        <v>0.0559068503243287</v>
      </c>
      <c r="S93" s="7" t="n">
        <v>0</v>
      </c>
      <c r="T93" s="7" t="n">
        <v>0</v>
      </c>
      <c r="U93" s="7" t="n">
        <v>0</v>
      </c>
      <c r="V93" s="7" t="n">
        <v>1.16929507822321</v>
      </c>
      <c r="W93" s="7" t="n">
        <v>5.2953516300806</v>
      </c>
      <c r="X93" s="7" t="n">
        <v>4.83888870652734</v>
      </c>
      <c r="Y93" s="7" t="n">
        <v>3.07818018608423</v>
      </c>
      <c r="Z93" s="7" t="n">
        <v>1.80607387700538</v>
      </c>
      <c r="AA93" s="7" t="n">
        <v>1.82887063262165</v>
      </c>
      <c r="AB93" s="7" t="n">
        <v>0.154314264260785</v>
      </c>
      <c r="AC93" s="7" t="n">
        <v>0</v>
      </c>
      <c r="AD93" s="7" t="n">
        <v>1.1518297302407</v>
      </c>
      <c r="AE93" s="7" t="n">
        <v>31.4107728052782</v>
      </c>
      <c r="AF93" s="7" t="n">
        <v>12.3445108227475</v>
      </c>
      <c r="AG93" s="7" t="n">
        <v>0</v>
      </c>
      <c r="AH93" s="7" t="n">
        <v>28.0160108206467</v>
      </c>
      <c r="AI93" s="7" t="n">
        <v>0.624365017637849</v>
      </c>
      <c r="AJ93" s="7" t="n">
        <v>0</v>
      </c>
      <c r="AK93" s="5" t="n">
        <v>0</v>
      </c>
      <c r="AL93" s="7" t="n">
        <v>0</v>
      </c>
      <c r="AM93" s="7" t="n">
        <v>2.88793234871477</v>
      </c>
      <c r="AN93" s="7" t="n">
        <v>0</v>
      </c>
      <c r="AO93" s="7" t="n">
        <v>7.05518441662667</v>
      </c>
      <c r="AP93" s="7" t="n">
        <v>26.3099955607671</v>
      </c>
      <c r="AQ93" s="7" t="n">
        <v>2.63542098729774</v>
      </c>
      <c r="AR93" s="7" t="n">
        <v>0.612194913182211</v>
      </c>
      <c r="AS93" s="7" t="n">
        <v>3.77098099214864</v>
      </c>
      <c r="AT93" s="7" t="n">
        <v>5.05701171102378</v>
      </c>
      <c r="AU93" s="7" t="n">
        <v>0</v>
      </c>
      <c r="AV93" s="7" t="n">
        <v>10.0729803922791</v>
      </c>
      <c r="AW93" s="7" t="n">
        <f aca="false">SUM(G93:AV93)</f>
        <v>200</v>
      </c>
      <c r="AX93" s="1" t="n">
        <v>48968119.440567</v>
      </c>
      <c r="AY93" s="1" t="n">
        <v>110083993.552021</v>
      </c>
      <c r="AZ93" s="1" t="n">
        <v>42.80271008</v>
      </c>
      <c r="BA93" s="1" t="n">
        <v>10.39226071</v>
      </c>
      <c r="BB93" s="1" t="n">
        <v>424.16586113</v>
      </c>
      <c r="BC93" s="1" t="s">
        <v>496</v>
      </c>
      <c r="BD93" s="1" t="s">
        <v>487</v>
      </c>
      <c r="BE93" s="1" t="s">
        <v>492</v>
      </c>
      <c r="BF93" s="1" t="s">
        <v>488</v>
      </c>
      <c r="BG93" s="1" t="s">
        <v>551</v>
      </c>
      <c r="BH93" s="1" t="s">
        <v>512</v>
      </c>
      <c r="BI93" s="1" t="s">
        <v>651</v>
      </c>
    </row>
    <row r="94" customFormat="false" ht="13.8" hidden="false" customHeight="false" outlineLevel="0" collapsed="false">
      <c r="A94" s="5" t="s">
        <v>162</v>
      </c>
      <c r="B94" s="5" t="str">
        <f aca="false">MID(A94,1,1)</f>
        <v>E</v>
      </c>
      <c r="C94" s="5" t="str">
        <f aca="false">MID(A94,3,1)</f>
        <v>I</v>
      </c>
      <c r="D94" s="5" t="s">
        <v>623</v>
      </c>
      <c r="E94" s="5" t="n">
        <v>25</v>
      </c>
      <c r="F94" s="19" t="s">
        <v>652</v>
      </c>
      <c r="G94" s="7" t="n">
        <v>2.61695966458431</v>
      </c>
      <c r="H94" s="7" t="n">
        <v>1.11092632448114</v>
      </c>
      <c r="I94" s="7" t="n">
        <v>0.331772790939124</v>
      </c>
      <c r="J94" s="7" t="n">
        <v>1.27192723103677</v>
      </c>
      <c r="K94" s="7" t="n">
        <v>0.190843647627548</v>
      </c>
      <c r="L94" s="7" t="n">
        <v>0.0613151808781369</v>
      </c>
      <c r="M94" s="7" t="n">
        <v>1.09581802228834</v>
      </c>
      <c r="N94" s="7" t="n">
        <v>12.1588093608359</v>
      </c>
      <c r="O94" s="7" t="n">
        <v>10.8718209381239</v>
      </c>
      <c r="P94" s="7" t="n">
        <v>0</v>
      </c>
      <c r="Q94" s="7" t="n">
        <v>1.4485709430948</v>
      </c>
      <c r="R94" s="7" t="n">
        <v>0.188842685001792</v>
      </c>
      <c r="S94" s="7" t="n">
        <v>0.32987560835783</v>
      </c>
      <c r="T94" s="7" t="n">
        <v>0</v>
      </c>
      <c r="U94" s="7" t="n">
        <v>0.0323322521289564</v>
      </c>
      <c r="V94" s="7" t="n">
        <v>1.56216178505458</v>
      </c>
      <c r="W94" s="7" t="n">
        <v>0.54164520772539</v>
      </c>
      <c r="X94" s="7" t="n">
        <v>6.30836107304093</v>
      </c>
      <c r="Y94" s="7" t="n">
        <v>1.09751738900321</v>
      </c>
      <c r="Z94" s="7" t="n">
        <v>0.622570583924816</v>
      </c>
      <c r="AA94" s="7" t="n">
        <v>2.14664936462985</v>
      </c>
      <c r="AB94" s="7" t="n">
        <v>2.08565611101912</v>
      </c>
      <c r="AC94" s="7" t="n">
        <v>0</v>
      </c>
      <c r="AD94" s="7" t="n">
        <v>0.715162639925641</v>
      </c>
      <c r="AE94" s="7" t="n">
        <v>40.1575572766932</v>
      </c>
      <c r="AF94" s="7" t="n">
        <v>15.9142282119288</v>
      </c>
      <c r="AG94" s="7" t="n">
        <v>0</v>
      </c>
      <c r="AH94" s="7" t="n">
        <v>42.8163988635788</v>
      </c>
      <c r="AI94" s="7" t="n">
        <v>0.352171743080731</v>
      </c>
      <c r="AJ94" s="7" t="n">
        <v>0</v>
      </c>
      <c r="AK94" s="5" t="n">
        <v>0</v>
      </c>
      <c r="AL94" s="7" t="n">
        <v>5.65176232499629</v>
      </c>
      <c r="AM94" s="7" t="n">
        <v>1.89894678238206</v>
      </c>
      <c r="AN94" s="7" t="n">
        <v>1.46660099288912</v>
      </c>
      <c r="AO94" s="7" t="n">
        <v>4.13925041828148</v>
      </c>
      <c r="AP94" s="7" t="n">
        <v>22.5483429834876</v>
      </c>
      <c r="AQ94" s="7" t="n">
        <v>6.90359595488754</v>
      </c>
      <c r="AR94" s="7" t="n">
        <v>0.400741963606736</v>
      </c>
      <c r="AS94" s="7" t="n">
        <v>1.91289851265815</v>
      </c>
      <c r="AT94" s="7" t="n">
        <v>1.14892846367007</v>
      </c>
      <c r="AU94" s="7" t="n">
        <v>0</v>
      </c>
      <c r="AV94" s="7" t="n">
        <v>7.89903670415731</v>
      </c>
      <c r="AW94" s="7" t="n">
        <f aca="false">SUM(G94:AV94)</f>
        <v>200</v>
      </c>
      <c r="AX94" s="1" t="n">
        <v>26436404.458594</v>
      </c>
      <c r="AY94" s="1" t="n">
        <v>81458694.1964341</v>
      </c>
      <c r="AZ94" s="1" t="n">
        <v>42.80278756</v>
      </c>
      <c r="BA94" s="1" t="n">
        <v>10.39214357</v>
      </c>
      <c r="BB94" s="1" t="n">
        <v>420.6851653</v>
      </c>
      <c r="BC94" s="1" t="s">
        <v>496</v>
      </c>
      <c r="BD94" s="1" t="s">
        <v>487</v>
      </c>
      <c r="BE94" s="1" t="s">
        <v>487</v>
      </c>
      <c r="BF94" s="1" t="s">
        <v>488</v>
      </c>
      <c r="BG94" s="1" t="s">
        <v>551</v>
      </c>
      <c r="BH94" s="1" t="s">
        <v>490</v>
      </c>
      <c r="BI94" s="1" t="s">
        <v>653</v>
      </c>
    </row>
    <row r="95" customFormat="false" ht="13.8" hidden="false" customHeight="false" outlineLevel="0" collapsed="false">
      <c r="A95" s="5" t="s">
        <v>163</v>
      </c>
      <c r="B95" s="5" t="str">
        <f aca="false">MID(A95,1,1)</f>
        <v>E</v>
      </c>
      <c r="C95" s="5" t="str">
        <f aca="false">MID(A95,3,1)</f>
        <v>I</v>
      </c>
      <c r="D95" s="5" t="s">
        <v>623</v>
      </c>
      <c r="E95" s="5" t="n">
        <v>26</v>
      </c>
      <c r="F95" s="19" t="s">
        <v>654</v>
      </c>
      <c r="G95" s="7" t="n">
        <v>4.02755431383079</v>
      </c>
      <c r="H95" s="7" t="n">
        <v>0.0735952395655834</v>
      </c>
      <c r="I95" s="7" t="n">
        <v>0.0515115951831613</v>
      </c>
      <c r="J95" s="7" t="n">
        <v>0.586170545031243</v>
      </c>
      <c r="K95" s="7" t="n">
        <v>0.136264472539313</v>
      </c>
      <c r="L95" s="7" t="n">
        <v>0.0436592615500369</v>
      </c>
      <c r="M95" s="7" t="n">
        <v>0.883447666299</v>
      </c>
      <c r="N95" s="7" t="n">
        <v>1.24102151226265</v>
      </c>
      <c r="O95" s="7" t="n">
        <v>6.62713561227953</v>
      </c>
      <c r="P95" s="7" t="n">
        <v>0.0255106639198019</v>
      </c>
      <c r="Q95" s="7" t="n">
        <v>1.2861423220812</v>
      </c>
      <c r="R95" s="7" t="n">
        <v>0.285681540894295</v>
      </c>
      <c r="S95" s="7" t="n">
        <v>0</v>
      </c>
      <c r="T95" s="7" t="n">
        <v>0</v>
      </c>
      <c r="U95" s="7" t="n">
        <v>0</v>
      </c>
      <c r="V95" s="7" t="n">
        <v>1.57650623455107</v>
      </c>
      <c r="W95" s="7" t="n">
        <v>3.85095390446789</v>
      </c>
      <c r="X95" s="7" t="n">
        <v>6.14485219348866</v>
      </c>
      <c r="Y95" s="7" t="n">
        <v>0</v>
      </c>
      <c r="Z95" s="7" t="n">
        <v>0.270636364928547</v>
      </c>
      <c r="AA95" s="7" t="n">
        <v>2.27087146719466</v>
      </c>
      <c r="AB95" s="7" t="n">
        <v>2.84656561986854</v>
      </c>
      <c r="AC95" s="7" t="n">
        <v>0</v>
      </c>
      <c r="AD95" s="7" t="n">
        <v>0.16445227419381</v>
      </c>
      <c r="AE95" s="7" t="n">
        <v>7.10455933477267</v>
      </c>
      <c r="AF95" s="7" t="n">
        <v>24.8075355265814</v>
      </c>
      <c r="AG95" s="7" t="n">
        <v>0</v>
      </c>
      <c r="AH95" s="7" t="n">
        <v>12.241814259984</v>
      </c>
      <c r="AI95" s="7" t="n">
        <v>0.0908587320190618</v>
      </c>
      <c r="AJ95" s="7" t="n">
        <v>0</v>
      </c>
      <c r="AK95" s="5" t="n">
        <v>0</v>
      </c>
      <c r="AL95" s="7" t="n">
        <v>0</v>
      </c>
      <c r="AM95" s="7" t="n">
        <v>1.31810713947864</v>
      </c>
      <c r="AN95" s="7" t="n">
        <v>0</v>
      </c>
      <c r="AO95" s="7" t="n">
        <v>4.77297778383099</v>
      </c>
      <c r="AP95" s="7" t="n">
        <v>20.0506264939375</v>
      </c>
      <c r="AQ95" s="7" t="n">
        <v>41.5611300963354</v>
      </c>
      <c r="AR95" s="7" t="n">
        <v>5.38406234427173</v>
      </c>
      <c r="AS95" s="7" t="n">
        <v>29.3690967723272</v>
      </c>
      <c r="AT95" s="7" t="n">
        <v>3.6244980856718</v>
      </c>
      <c r="AU95" s="7" t="n">
        <v>0</v>
      </c>
      <c r="AV95" s="7" t="n">
        <v>17.2822006266599</v>
      </c>
      <c r="AW95" s="7" t="n">
        <f aca="false">SUM(G95:AV95)</f>
        <v>200</v>
      </c>
      <c r="AX95" s="1" t="n">
        <v>27666953.211988</v>
      </c>
      <c r="AY95" s="1" t="n">
        <v>73937598.4173493</v>
      </c>
      <c r="AZ95" s="1" t="n">
        <v>42.80282575</v>
      </c>
      <c r="BA95" s="1" t="n">
        <v>10.39218413</v>
      </c>
      <c r="BB95" s="1" t="n">
        <v>421.44788356</v>
      </c>
      <c r="BC95" s="1" t="s">
        <v>496</v>
      </c>
      <c r="BD95" s="1" t="s">
        <v>492</v>
      </c>
      <c r="BE95" s="1" t="s">
        <v>492</v>
      </c>
      <c r="BF95" s="1" t="s">
        <v>533</v>
      </c>
      <c r="BG95" s="1" t="s">
        <v>494</v>
      </c>
      <c r="BH95" s="1" t="s">
        <v>510</v>
      </c>
      <c r="BI95" s="1" t="s">
        <v>655</v>
      </c>
    </row>
    <row r="96" customFormat="false" ht="13.8" hidden="false" customHeight="false" outlineLevel="0" collapsed="false">
      <c r="A96" s="5" t="s">
        <v>164</v>
      </c>
      <c r="B96" s="5" t="str">
        <f aca="false">MID(A96,1,1)</f>
        <v>E</v>
      </c>
      <c r="C96" s="5" t="str">
        <f aca="false">MID(A96,3,1)</f>
        <v>I</v>
      </c>
      <c r="D96" s="5" t="s">
        <v>623</v>
      </c>
      <c r="E96" s="5" t="n">
        <v>27</v>
      </c>
      <c r="F96" s="19" t="s">
        <v>656</v>
      </c>
      <c r="G96" s="7" t="n">
        <v>0.550461784335254</v>
      </c>
      <c r="H96" s="7" t="n">
        <v>0.048656428884164</v>
      </c>
      <c r="I96" s="7" t="n">
        <v>0</v>
      </c>
      <c r="J96" s="7" t="n">
        <v>0.248681018619636</v>
      </c>
      <c r="K96" s="7" t="n">
        <v>0.107764026725578</v>
      </c>
      <c r="L96" s="7" t="n">
        <v>0</v>
      </c>
      <c r="M96" s="7" t="n">
        <v>0.571048160388102</v>
      </c>
      <c r="N96" s="7" t="n">
        <v>0.675147011027351</v>
      </c>
      <c r="O96" s="7" t="n">
        <v>3.24465093590973</v>
      </c>
      <c r="P96" s="7" t="n">
        <v>0.0346624800464251</v>
      </c>
      <c r="Q96" s="7" t="n">
        <v>1.1810916882624</v>
      </c>
      <c r="R96" s="7" t="n">
        <v>0.0493566750436804</v>
      </c>
      <c r="S96" s="7" t="n">
        <v>0</v>
      </c>
      <c r="T96" s="7" t="n">
        <v>0</v>
      </c>
      <c r="U96" s="7" t="n">
        <v>0</v>
      </c>
      <c r="V96" s="7" t="n">
        <v>2.29200239214738</v>
      </c>
      <c r="W96" s="7" t="n">
        <v>0.278081779800695</v>
      </c>
      <c r="X96" s="7" t="n">
        <v>9.542820254817</v>
      </c>
      <c r="Y96" s="7" t="n">
        <v>0.426985937721865</v>
      </c>
      <c r="Z96" s="7" t="n">
        <v>0.855287319353263</v>
      </c>
      <c r="AA96" s="7" t="n">
        <v>1.47967976161352</v>
      </c>
      <c r="AB96" s="7" t="n">
        <v>2.68458520120983</v>
      </c>
      <c r="AC96" s="7" t="n">
        <v>0</v>
      </c>
      <c r="AD96" s="7" t="n">
        <v>1.35622232103714</v>
      </c>
      <c r="AE96" s="7" t="n">
        <v>25.5591659192908</v>
      </c>
      <c r="AF96" s="7" t="n">
        <v>22.9130239551005</v>
      </c>
      <c r="AG96" s="7" t="n">
        <v>0</v>
      </c>
      <c r="AH96" s="7" t="n">
        <v>61.2791171456327</v>
      </c>
      <c r="AI96" s="7" t="n">
        <v>0</v>
      </c>
      <c r="AJ96" s="7" t="n">
        <v>0</v>
      </c>
      <c r="AK96" s="5" t="n">
        <v>0</v>
      </c>
      <c r="AL96" s="7" t="n">
        <v>0</v>
      </c>
      <c r="AM96" s="7" t="n">
        <v>3.42299775159894</v>
      </c>
      <c r="AN96" s="7" t="n">
        <v>0</v>
      </c>
      <c r="AO96" s="7" t="n">
        <v>14.4632271695722</v>
      </c>
      <c r="AP96" s="7" t="n">
        <v>34.0438221267011</v>
      </c>
      <c r="AQ96" s="7" t="n">
        <v>7.33857714861025</v>
      </c>
      <c r="AR96" s="7" t="n">
        <v>1.93182419764851</v>
      </c>
      <c r="AS96" s="7" t="n">
        <v>3.42105940890205</v>
      </c>
      <c r="AT96" s="7" t="n">
        <v>0</v>
      </c>
      <c r="AU96" s="7" t="n">
        <v>0</v>
      </c>
      <c r="AV96" s="7" t="n">
        <v>0</v>
      </c>
      <c r="AW96" s="7" t="n">
        <f aca="false">SUM(G96:AV96)</f>
        <v>200</v>
      </c>
      <c r="AX96" s="1" t="n">
        <v>8247605.46712013</v>
      </c>
      <c r="AY96" s="1" t="n">
        <v>39444930.2636826</v>
      </c>
      <c r="AZ96" s="1" t="n">
        <v>42.80283903</v>
      </c>
      <c r="BA96" s="1" t="n">
        <v>10.39235399</v>
      </c>
      <c r="BB96" s="1" t="n">
        <v>423.20547381</v>
      </c>
      <c r="BC96" s="1" t="s">
        <v>420</v>
      </c>
      <c r="BD96" s="1" t="s">
        <v>493</v>
      </c>
      <c r="BE96" s="1" t="s">
        <v>487</v>
      </c>
      <c r="BF96" s="1" t="s">
        <v>488</v>
      </c>
      <c r="BG96" s="1" t="s">
        <v>494</v>
      </c>
      <c r="BH96" s="1" t="s">
        <v>524</v>
      </c>
      <c r="BI96" s="1" t="s">
        <v>657</v>
      </c>
    </row>
    <row r="97" customFormat="false" ht="13.8" hidden="false" customHeight="false" outlineLevel="0" collapsed="false">
      <c r="A97" s="5" t="s">
        <v>165</v>
      </c>
      <c r="B97" s="5" t="str">
        <f aca="false">MID(A97,1,1)</f>
        <v>E</v>
      </c>
      <c r="C97" s="5" t="str">
        <f aca="false">MID(A97,3,1)</f>
        <v>I</v>
      </c>
      <c r="D97" s="5" t="s">
        <v>623</v>
      </c>
      <c r="E97" s="5" t="n">
        <v>28</v>
      </c>
      <c r="F97" s="19" t="s">
        <v>658</v>
      </c>
      <c r="G97" s="7" t="n">
        <v>2.44302432622175</v>
      </c>
      <c r="H97" s="7" t="n">
        <v>1.01740522144513</v>
      </c>
      <c r="I97" s="7" t="n">
        <v>0.410111939933051</v>
      </c>
      <c r="J97" s="7" t="n">
        <v>0.72437101655854</v>
      </c>
      <c r="K97" s="7" t="n">
        <v>0.0598201719532576</v>
      </c>
      <c r="L97" s="7" t="n">
        <v>0</v>
      </c>
      <c r="M97" s="7" t="n">
        <v>0</v>
      </c>
      <c r="N97" s="7" t="n">
        <v>9.87622487936701</v>
      </c>
      <c r="O97" s="7" t="n">
        <v>0</v>
      </c>
      <c r="P97" s="7" t="n">
        <v>0</v>
      </c>
      <c r="Q97" s="7" t="n">
        <v>0.37862083100311</v>
      </c>
      <c r="R97" s="7" t="n">
        <v>0.0231705321440093</v>
      </c>
      <c r="S97" s="7" t="n">
        <v>0</v>
      </c>
      <c r="T97" s="7" t="n">
        <v>0</v>
      </c>
      <c r="U97" s="7" t="n">
        <v>0</v>
      </c>
      <c r="V97" s="7" t="n">
        <v>1.79484844665704</v>
      </c>
      <c r="W97" s="7" t="n">
        <v>10.897516705787</v>
      </c>
      <c r="X97" s="7" t="n">
        <v>7.19292250965544</v>
      </c>
      <c r="Y97" s="7" t="n">
        <v>0.154585734010343</v>
      </c>
      <c r="Z97" s="7" t="n">
        <v>1.04438530914614</v>
      </c>
      <c r="AA97" s="7" t="n">
        <v>1.56739316768496</v>
      </c>
      <c r="AB97" s="7" t="n">
        <v>0.427584618275154</v>
      </c>
      <c r="AC97" s="7" t="n">
        <v>0</v>
      </c>
      <c r="AD97" s="7" t="n">
        <v>0.377611243499877</v>
      </c>
      <c r="AE97" s="7" t="n">
        <v>29.9621539265312</v>
      </c>
      <c r="AF97" s="7" t="n">
        <v>18.47533351218</v>
      </c>
      <c r="AG97" s="7" t="n">
        <v>0</v>
      </c>
      <c r="AH97" s="7" t="n">
        <v>50.0058988902968</v>
      </c>
      <c r="AI97" s="7" t="n">
        <v>0</v>
      </c>
      <c r="AJ97" s="7" t="n">
        <v>0</v>
      </c>
      <c r="AK97" s="5" t="n">
        <v>0</v>
      </c>
      <c r="AL97" s="7" t="n">
        <v>0</v>
      </c>
      <c r="AM97" s="7" t="n">
        <v>2.64390411134386</v>
      </c>
      <c r="AN97" s="7" t="n">
        <v>0</v>
      </c>
      <c r="AO97" s="7" t="n">
        <v>15.4757730221291</v>
      </c>
      <c r="AP97" s="7" t="n">
        <v>4.23236611999635</v>
      </c>
      <c r="AQ97" s="7" t="n">
        <v>4.12110880542553</v>
      </c>
      <c r="AR97" s="7" t="n">
        <v>0.6340792329626</v>
      </c>
      <c r="AS97" s="7" t="n">
        <v>1.35836921691584</v>
      </c>
      <c r="AT97" s="7" t="n">
        <v>6.97060605825837</v>
      </c>
      <c r="AU97" s="7" t="n">
        <v>0</v>
      </c>
      <c r="AV97" s="7" t="n">
        <v>27.7308104506188</v>
      </c>
      <c r="AW97" s="7" t="n">
        <f aca="false">SUM(G97:AV97)</f>
        <v>200</v>
      </c>
      <c r="AX97" s="1" t="n">
        <v>5475325.85975147</v>
      </c>
      <c r="AY97" s="1" t="n">
        <v>38409785.7270895</v>
      </c>
      <c r="AZ97" s="1" t="n">
        <v>42.80281564</v>
      </c>
      <c r="BA97" s="1" t="n">
        <v>10.39246076</v>
      </c>
      <c r="BB97" s="1" t="n">
        <v>423.19830517</v>
      </c>
      <c r="BC97" s="1" t="s">
        <v>566</v>
      </c>
      <c r="BD97" s="1" t="s">
        <v>487</v>
      </c>
      <c r="BE97" s="1" t="s">
        <v>487</v>
      </c>
      <c r="BF97" s="1" t="s">
        <v>488</v>
      </c>
      <c r="BG97" s="1" t="s">
        <v>489</v>
      </c>
      <c r="BH97" s="1" t="s">
        <v>490</v>
      </c>
      <c r="BI97" s="1" t="s">
        <v>659</v>
      </c>
      <c r="BJ97" s="1"/>
    </row>
    <row r="98" customFormat="false" ht="13.8" hidden="false" customHeight="false" outlineLevel="0" collapsed="false">
      <c r="A98" s="5" t="s">
        <v>166</v>
      </c>
      <c r="B98" s="5" t="str">
        <f aca="false">MID(A98,1,1)</f>
        <v>E</v>
      </c>
      <c r="C98" s="5" t="str">
        <f aca="false">MID(A98,3,1)</f>
        <v>I</v>
      </c>
      <c r="D98" s="5" t="s">
        <v>623</v>
      </c>
      <c r="E98" s="5" t="n">
        <v>29</v>
      </c>
      <c r="F98" s="19" t="s">
        <v>660</v>
      </c>
      <c r="G98" s="7" t="n">
        <v>12.3118488591754</v>
      </c>
      <c r="H98" s="7" t="n">
        <v>1.39491576743484</v>
      </c>
      <c r="I98" s="7" t="n">
        <v>0.412719832979858</v>
      </c>
      <c r="J98" s="7" t="n">
        <v>0.736817625016968</v>
      </c>
      <c r="K98" s="7" t="n">
        <v>0.0540591934449238</v>
      </c>
      <c r="L98" s="7" t="n">
        <v>0</v>
      </c>
      <c r="M98" s="7" t="n">
        <v>0.548077811808616</v>
      </c>
      <c r="N98" s="7" t="n">
        <v>10.2349243448804</v>
      </c>
      <c r="O98" s="7" t="n">
        <v>0</v>
      </c>
      <c r="P98" s="7" t="n">
        <v>0.0204075199450525</v>
      </c>
      <c r="Q98" s="7" t="n">
        <v>0.0977141131831195</v>
      </c>
      <c r="R98" s="7" t="n">
        <v>0.0507380471869742</v>
      </c>
      <c r="S98" s="7" t="n">
        <v>0.22801180912035</v>
      </c>
      <c r="T98" s="7" t="n">
        <v>0</v>
      </c>
      <c r="U98" s="7" t="n">
        <v>0</v>
      </c>
      <c r="V98" s="7" t="n">
        <v>1.76665054509771</v>
      </c>
      <c r="W98" s="7" t="n">
        <v>3.97145768172981</v>
      </c>
      <c r="X98" s="7" t="n">
        <v>7.10557491782037</v>
      </c>
      <c r="Y98" s="7" t="n">
        <v>0</v>
      </c>
      <c r="Z98" s="7" t="n">
        <v>0.328142136468924</v>
      </c>
      <c r="AA98" s="7" t="n">
        <v>0</v>
      </c>
      <c r="AB98" s="7" t="n">
        <v>0.65041961003034</v>
      </c>
      <c r="AC98" s="7" t="n">
        <v>0</v>
      </c>
      <c r="AD98" s="7" t="n">
        <v>0.219921603990794</v>
      </c>
      <c r="AE98" s="7" t="n">
        <v>13.3601623659554</v>
      </c>
      <c r="AF98" s="7" t="n">
        <v>4.99802698494411</v>
      </c>
      <c r="AG98" s="7" t="n">
        <v>0</v>
      </c>
      <c r="AH98" s="7" t="n">
        <v>54.9331602387299</v>
      </c>
      <c r="AI98" s="7" t="n">
        <v>0</v>
      </c>
      <c r="AJ98" s="7" t="n">
        <v>0</v>
      </c>
      <c r="AK98" s="5" t="n">
        <v>0</v>
      </c>
      <c r="AL98" s="7" t="n">
        <v>0</v>
      </c>
      <c r="AM98" s="7" t="n">
        <v>1.68680342044651</v>
      </c>
      <c r="AN98" s="7" t="n">
        <v>0</v>
      </c>
      <c r="AO98" s="7" t="n">
        <v>5.6191301191104</v>
      </c>
      <c r="AP98" s="7" t="n">
        <v>47.9563539601636</v>
      </c>
      <c r="AQ98" s="7" t="n">
        <v>10.0071201704195</v>
      </c>
      <c r="AR98" s="7" t="n">
        <v>3.31910717411479</v>
      </c>
      <c r="AS98" s="7" t="n">
        <v>1.88479672967476</v>
      </c>
      <c r="AT98" s="7" t="n">
        <v>3.37368894975491</v>
      </c>
      <c r="AU98" s="7" t="n">
        <v>0</v>
      </c>
      <c r="AV98" s="7" t="n">
        <v>12.7292484673715</v>
      </c>
      <c r="AW98" s="7" t="n">
        <f aca="false">SUM(G98:AV98)</f>
        <v>200</v>
      </c>
      <c r="AX98" s="1" t="n">
        <v>13117682.2015359</v>
      </c>
      <c r="AY98" s="1" t="n">
        <v>34659119.0422045</v>
      </c>
      <c r="AZ98" s="1" t="n">
        <v>42.80277919</v>
      </c>
      <c r="BA98" s="1" t="n">
        <v>10.39244791</v>
      </c>
      <c r="BB98" s="1" t="n">
        <v>423.35116924</v>
      </c>
      <c r="BC98" s="1" t="s">
        <v>566</v>
      </c>
      <c r="BD98" s="1" t="s">
        <v>492</v>
      </c>
      <c r="BE98" s="1" t="s">
        <v>493</v>
      </c>
      <c r="BF98" s="1" t="s">
        <v>527</v>
      </c>
      <c r="BG98" s="1" t="s">
        <v>489</v>
      </c>
      <c r="BH98" s="1" t="s">
        <v>541</v>
      </c>
      <c r="BI98" s="1" t="s">
        <v>661</v>
      </c>
    </row>
    <row r="99" customFormat="false" ht="13.8" hidden="false" customHeight="false" outlineLevel="0" collapsed="false">
      <c r="A99" s="5" t="s">
        <v>167</v>
      </c>
      <c r="B99" s="5" t="str">
        <f aca="false">MID(A99,1,1)</f>
        <v>E</v>
      </c>
      <c r="C99" s="5" t="str">
        <f aca="false">MID(A99,3,1)</f>
        <v>I</v>
      </c>
      <c r="D99" s="5" t="s">
        <v>623</v>
      </c>
      <c r="E99" s="5" t="n">
        <v>3</v>
      </c>
      <c r="F99" s="19" t="s">
        <v>662</v>
      </c>
      <c r="G99" s="7" t="n">
        <v>2.53083928363313</v>
      </c>
      <c r="H99" s="7" t="n">
        <v>0.971562273984004</v>
      </c>
      <c r="I99" s="7" t="n">
        <v>0.308030951887653</v>
      </c>
      <c r="J99" s="7" t="n">
        <v>0.875455350320804</v>
      </c>
      <c r="K99" s="7" t="n">
        <v>0.0470332739519734</v>
      </c>
      <c r="L99" s="7" t="n">
        <v>0.0379156721926654</v>
      </c>
      <c r="M99" s="7" t="n">
        <v>0.553115085668152</v>
      </c>
      <c r="N99" s="7" t="n">
        <v>8.56682132690778</v>
      </c>
      <c r="O99" s="7" t="n">
        <v>8.32584615344239</v>
      </c>
      <c r="P99" s="7" t="n">
        <v>0.00957845072291012</v>
      </c>
      <c r="Q99" s="7" t="n">
        <v>0.843188206518314</v>
      </c>
      <c r="R99" s="7" t="n">
        <v>0.217199221955245</v>
      </c>
      <c r="S99" s="7" t="n">
        <v>0.224586616235123</v>
      </c>
      <c r="T99" s="7" t="n">
        <v>0</v>
      </c>
      <c r="U99" s="7" t="n">
        <v>0</v>
      </c>
      <c r="V99" s="7" t="n">
        <v>1.25253671231891</v>
      </c>
      <c r="W99" s="7" t="n">
        <v>4.50348679001562</v>
      </c>
      <c r="X99" s="7" t="n">
        <v>5.17830152187068</v>
      </c>
      <c r="Y99" s="7" t="n">
        <v>2.86796723824078</v>
      </c>
      <c r="Z99" s="7" t="n">
        <v>3.19594035958788</v>
      </c>
      <c r="AA99" s="7" t="n">
        <v>1.63680373001838</v>
      </c>
      <c r="AB99" s="7" t="n">
        <v>1.9328672367144</v>
      </c>
      <c r="AC99" s="7" t="n">
        <v>0</v>
      </c>
      <c r="AD99" s="7" t="n">
        <v>0.164477595414635</v>
      </c>
      <c r="AE99" s="7" t="n">
        <v>34.8325316042765</v>
      </c>
      <c r="AF99" s="7" t="n">
        <v>19.5488052283849</v>
      </c>
      <c r="AG99" s="7" t="n">
        <v>0</v>
      </c>
      <c r="AH99" s="7" t="n">
        <v>46.0326103002648</v>
      </c>
      <c r="AI99" s="7" t="n">
        <v>0.487304624339613</v>
      </c>
      <c r="AJ99" s="7" t="n">
        <v>0</v>
      </c>
      <c r="AK99" s="5" t="n">
        <v>0</v>
      </c>
      <c r="AL99" s="7" t="n">
        <v>0</v>
      </c>
      <c r="AM99" s="7" t="n">
        <v>1.83519913512262</v>
      </c>
      <c r="AN99" s="7" t="n">
        <v>0</v>
      </c>
      <c r="AO99" s="7" t="n">
        <v>9.84714368645175</v>
      </c>
      <c r="AP99" s="7" t="n">
        <v>19.9716910821322</v>
      </c>
      <c r="AQ99" s="7" t="n">
        <v>4.76712208389617</v>
      </c>
      <c r="AR99" s="7" t="n">
        <v>0.63390683214192</v>
      </c>
      <c r="AS99" s="7" t="n">
        <v>2.18342599971145</v>
      </c>
      <c r="AT99" s="7" t="n">
        <v>3.63770979405061</v>
      </c>
      <c r="AU99" s="7" t="n">
        <v>0</v>
      </c>
      <c r="AV99" s="7" t="n">
        <v>11.9789965776261</v>
      </c>
      <c r="AW99" s="7" t="n">
        <f aca="false">SUM(G99:AV99)</f>
        <v>200</v>
      </c>
      <c r="AX99" s="1" t="n">
        <v>18438632.7972944</v>
      </c>
      <c r="AY99" s="1" t="n">
        <v>69644626.5579605</v>
      </c>
      <c r="AZ99" s="1" t="n">
        <v>42.80219283</v>
      </c>
      <c r="BA99" s="1" t="n">
        <v>10.39222952</v>
      </c>
      <c r="BB99" s="1" t="n">
        <v>418.88658105</v>
      </c>
      <c r="BC99" s="1" t="s">
        <v>566</v>
      </c>
      <c r="BD99" s="1" t="s">
        <v>493</v>
      </c>
      <c r="BE99" s="1" t="s">
        <v>487</v>
      </c>
      <c r="BF99" s="1" t="s">
        <v>488</v>
      </c>
      <c r="BG99" s="1" t="s">
        <v>494</v>
      </c>
      <c r="BH99" s="1" t="s">
        <v>497</v>
      </c>
      <c r="BI99" s="1" t="s">
        <v>663</v>
      </c>
    </row>
    <row r="100" customFormat="false" ht="13.8" hidden="false" customHeight="false" outlineLevel="0" collapsed="false">
      <c r="A100" s="5" t="s">
        <v>168</v>
      </c>
      <c r="B100" s="5" t="str">
        <f aca="false">MID(A100,1,1)</f>
        <v>E</v>
      </c>
      <c r="C100" s="5" t="str">
        <f aca="false">MID(A100,3,1)</f>
        <v>I</v>
      </c>
      <c r="D100" s="5" t="s">
        <v>623</v>
      </c>
      <c r="E100" s="5" t="n">
        <v>4</v>
      </c>
      <c r="F100" s="19" t="s">
        <v>664</v>
      </c>
      <c r="G100" s="7" t="n">
        <v>0.0811787475656775</v>
      </c>
      <c r="H100" s="7" t="n">
        <v>0.0130460248425018</v>
      </c>
      <c r="I100" s="7" t="n">
        <v>0.0531712970808508</v>
      </c>
      <c r="J100" s="7" t="n">
        <v>0.0444566976368525</v>
      </c>
      <c r="K100" s="7" t="n">
        <v>0.060462161363918</v>
      </c>
      <c r="L100" s="7" t="n">
        <v>0</v>
      </c>
      <c r="M100" s="7" t="n">
        <v>0.255024163678497</v>
      </c>
      <c r="N100" s="7" t="n">
        <v>3.13664764150103</v>
      </c>
      <c r="O100" s="7" t="n">
        <v>0</v>
      </c>
      <c r="P100" s="7" t="n">
        <v>0.00498539049079543</v>
      </c>
      <c r="Q100" s="7" t="n">
        <v>0.0740600108592227</v>
      </c>
      <c r="R100" s="7" t="n">
        <v>0.0060370431311663</v>
      </c>
      <c r="S100" s="7" t="n">
        <v>0</v>
      </c>
      <c r="T100" s="7" t="n">
        <v>0</v>
      </c>
      <c r="U100" s="7" t="n">
        <v>0</v>
      </c>
      <c r="V100" s="7" t="n">
        <v>1.37657471307709</v>
      </c>
      <c r="W100" s="7" t="n">
        <v>0.0887900846050296</v>
      </c>
      <c r="X100" s="7" t="n">
        <v>5.49335349674816</v>
      </c>
      <c r="Y100" s="7" t="n">
        <v>4.46769880486935</v>
      </c>
      <c r="Z100" s="7" t="n">
        <v>5.06819257366566</v>
      </c>
      <c r="AA100" s="7" t="n">
        <v>0.406900639332187</v>
      </c>
      <c r="AB100" s="7" t="n">
        <v>0.267425072252864</v>
      </c>
      <c r="AC100" s="7" t="n">
        <v>0</v>
      </c>
      <c r="AD100" s="7" t="n">
        <v>0.229705003399873</v>
      </c>
      <c r="AE100" s="7" t="n">
        <v>17.9119370427251</v>
      </c>
      <c r="AF100" s="7" t="n">
        <v>16.5933820245465</v>
      </c>
      <c r="AG100" s="7" t="n">
        <v>0</v>
      </c>
      <c r="AH100" s="7" t="n">
        <v>72.5811555259746</v>
      </c>
      <c r="AI100" s="7" t="n">
        <v>0.604324251299559</v>
      </c>
      <c r="AJ100" s="7" t="n">
        <v>0</v>
      </c>
      <c r="AK100" s="5" t="n">
        <v>0</v>
      </c>
      <c r="AL100" s="7" t="n">
        <v>0</v>
      </c>
      <c r="AM100" s="7" t="n">
        <v>2.32974238967565</v>
      </c>
      <c r="AN100" s="7" t="n">
        <v>0</v>
      </c>
      <c r="AO100" s="7" t="n">
        <v>4.11366964870064</v>
      </c>
      <c r="AP100" s="7" t="n">
        <v>38.6490614528994</v>
      </c>
      <c r="AQ100" s="7" t="n">
        <v>6.60070254739118</v>
      </c>
      <c r="AR100" s="7" t="n">
        <v>1.7760190587813</v>
      </c>
      <c r="AS100" s="7" t="n">
        <v>4.41764225662678</v>
      </c>
      <c r="AT100" s="7" t="n">
        <v>6.05313491527949</v>
      </c>
      <c r="AU100" s="7" t="n">
        <v>0</v>
      </c>
      <c r="AV100" s="7" t="n">
        <v>7.24151931999902</v>
      </c>
      <c r="AW100" s="7" t="n">
        <f aca="false">SUM(G100:AV100)</f>
        <v>200</v>
      </c>
      <c r="AX100" s="1" t="n">
        <v>12322946.3248974</v>
      </c>
      <c r="AY100" s="1" t="n">
        <v>61495262.2842318</v>
      </c>
      <c r="AZ100" s="1" t="n">
        <v>42.80222647</v>
      </c>
      <c r="BA100" s="1" t="n">
        <v>10.39218992</v>
      </c>
      <c r="BB100" s="1" t="n">
        <v>419.8639122</v>
      </c>
      <c r="BC100" s="1" t="s">
        <v>566</v>
      </c>
      <c r="BD100" s="1" t="s">
        <v>493</v>
      </c>
      <c r="BE100" s="1" t="s">
        <v>493</v>
      </c>
      <c r="BF100" s="1" t="s">
        <v>488</v>
      </c>
      <c r="BG100" s="1" t="s">
        <v>494</v>
      </c>
      <c r="BH100" s="1" t="s">
        <v>490</v>
      </c>
    </row>
    <row r="101" customFormat="false" ht="13.8" hidden="false" customHeight="false" outlineLevel="0" collapsed="false">
      <c r="A101" s="5" t="s">
        <v>169</v>
      </c>
      <c r="B101" s="5" t="str">
        <f aca="false">MID(A101,1,1)</f>
        <v>E</v>
      </c>
      <c r="C101" s="5" t="str">
        <f aca="false">MID(A101,3,1)</f>
        <v>I</v>
      </c>
      <c r="D101" s="5" t="s">
        <v>623</v>
      </c>
      <c r="E101" s="5" t="n">
        <v>5</v>
      </c>
      <c r="F101" s="19" t="s">
        <v>665</v>
      </c>
      <c r="G101" s="7" t="n">
        <v>1.80753905846458</v>
      </c>
      <c r="H101" s="7" t="n">
        <v>0.803952231464407</v>
      </c>
      <c r="I101" s="7" t="n">
        <v>0.261263132878682</v>
      </c>
      <c r="J101" s="7" t="n">
        <v>0.561240479469858</v>
      </c>
      <c r="K101" s="7" t="n">
        <v>0.0651558192690909</v>
      </c>
      <c r="L101" s="7" t="n">
        <v>0</v>
      </c>
      <c r="M101" s="7" t="n">
        <v>0.244949540748948</v>
      </c>
      <c r="N101" s="7" t="n">
        <v>10.4117119875685</v>
      </c>
      <c r="O101" s="7" t="n">
        <v>0.0418290847720676</v>
      </c>
      <c r="P101" s="7" t="n">
        <v>0.0580045528933301</v>
      </c>
      <c r="Q101" s="7" t="n">
        <v>0.120816239634411</v>
      </c>
      <c r="R101" s="7" t="n">
        <v>0.0196280025134989</v>
      </c>
      <c r="S101" s="7" t="n">
        <v>0.0377989016907377</v>
      </c>
      <c r="T101" s="7" t="n">
        <v>0</v>
      </c>
      <c r="U101" s="7" t="n">
        <v>0</v>
      </c>
      <c r="V101" s="7" t="n">
        <v>2.13378179303405</v>
      </c>
      <c r="W101" s="7" t="n">
        <v>0.184634625775873</v>
      </c>
      <c r="X101" s="7" t="n">
        <v>8.52020975685674</v>
      </c>
      <c r="Y101" s="7" t="n">
        <v>3.14189721322449</v>
      </c>
      <c r="Z101" s="7" t="n">
        <v>1.12900928234039</v>
      </c>
      <c r="AA101" s="7" t="n">
        <v>0.857061405399113</v>
      </c>
      <c r="AB101" s="7" t="n">
        <v>1.02962989771926</v>
      </c>
      <c r="AC101" s="7" t="n">
        <v>0</v>
      </c>
      <c r="AD101" s="7" t="n">
        <v>0.165040919234783</v>
      </c>
      <c r="AE101" s="7" t="n">
        <v>3.05486026768599</v>
      </c>
      <c r="AF101" s="7" t="n">
        <v>25.8941021439521</v>
      </c>
      <c r="AG101" s="7" t="n">
        <v>0</v>
      </c>
      <c r="AH101" s="7" t="n">
        <v>52.5349147462434</v>
      </c>
      <c r="AI101" s="7" t="n">
        <v>0.41574079602486</v>
      </c>
      <c r="AJ101" s="7" t="n">
        <v>0</v>
      </c>
      <c r="AK101" s="5" t="n">
        <v>0</v>
      </c>
      <c r="AL101" s="7" t="n">
        <v>0</v>
      </c>
      <c r="AM101" s="7" t="n">
        <v>2.96941817946333</v>
      </c>
      <c r="AN101" s="7" t="n">
        <v>0</v>
      </c>
      <c r="AO101" s="7" t="n">
        <v>7.7073935020086</v>
      </c>
      <c r="AP101" s="7" t="n">
        <v>58.6630352096511</v>
      </c>
      <c r="AQ101" s="7" t="n">
        <v>6.09539804726146</v>
      </c>
      <c r="AR101" s="7" t="n">
        <v>1.9134496567422</v>
      </c>
      <c r="AS101" s="7" t="n">
        <v>9.15653352601419</v>
      </c>
      <c r="AT101" s="7" t="n">
        <v>0</v>
      </c>
      <c r="AU101" s="7" t="n">
        <v>0</v>
      </c>
      <c r="AV101" s="7" t="n">
        <v>0</v>
      </c>
      <c r="AW101" s="7" t="n">
        <f aca="false">SUM(G101:AV101)</f>
        <v>200</v>
      </c>
      <c r="AX101" s="1" t="n">
        <v>27449278.2264516</v>
      </c>
      <c r="AY101" s="1" t="n">
        <v>90238416.445965</v>
      </c>
      <c r="AZ101" s="1" t="n">
        <v>42.80218658</v>
      </c>
      <c r="BA101" s="1" t="n">
        <v>10.3922622</v>
      </c>
      <c r="BB101" s="1" t="n">
        <v>419.35943363</v>
      </c>
      <c r="BC101" s="1" t="s">
        <v>566</v>
      </c>
      <c r="BD101" s="1" t="s">
        <v>487</v>
      </c>
      <c r="BE101" s="1" t="s">
        <v>487</v>
      </c>
      <c r="BF101" s="1" t="s">
        <v>488</v>
      </c>
      <c r="BG101" s="1" t="s">
        <v>489</v>
      </c>
      <c r="BH101" s="1" t="s">
        <v>524</v>
      </c>
    </row>
    <row r="102" customFormat="false" ht="13.8" hidden="false" customHeight="false" outlineLevel="0" collapsed="false">
      <c r="A102" s="5" t="s">
        <v>170</v>
      </c>
      <c r="B102" s="5" t="str">
        <f aca="false">MID(A102,1,1)</f>
        <v>E</v>
      </c>
      <c r="C102" s="5" t="str">
        <f aca="false">MID(A102,3,1)</f>
        <v>I</v>
      </c>
      <c r="D102" s="5" t="s">
        <v>623</v>
      </c>
      <c r="E102" s="5" t="n">
        <v>6</v>
      </c>
      <c r="F102" s="19" t="s">
        <v>666</v>
      </c>
      <c r="G102" s="7" t="n">
        <v>18.5549681064981</v>
      </c>
      <c r="H102" s="7" t="n">
        <v>0.0290757460433669</v>
      </c>
      <c r="I102" s="7" t="n">
        <v>0.138258454532972</v>
      </c>
      <c r="J102" s="7" t="n">
        <v>1.36212813790804</v>
      </c>
      <c r="K102" s="7" t="n">
        <v>0.0453287943112466</v>
      </c>
      <c r="L102" s="7" t="n">
        <v>0.0821855442820127</v>
      </c>
      <c r="M102" s="7" t="n">
        <v>1.29287975955334</v>
      </c>
      <c r="N102" s="7" t="n">
        <v>1.56028146893396</v>
      </c>
      <c r="O102" s="7" t="n">
        <v>4.21662711111577</v>
      </c>
      <c r="P102" s="7" t="n">
        <v>0.0201666889027039</v>
      </c>
      <c r="Q102" s="7" t="n">
        <v>2.8027531845566</v>
      </c>
      <c r="R102" s="7" t="n">
        <v>0.691711503031135</v>
      </c>
      <c r="S102" s="7" t="n">
        <v>0.277356091563844</v>
      </c>
      <c r="T102" s="7" t="n">
        <v>0</v>
      </c>
      <c r="U102" s="7" t="n">
        <v>0</v>
      </c>
      <c r="V102" s="7" t="n">
        <v>2.30489059919554</v>
      </c>
      <c r="W102" s="7" t="n">
        <v>0.438244797331487</v>
      </c>
      <c r="X102" s="7" t="n">
        <v>8.81701247507877</v>
      </c>
      <c r="Y102" s="7" t="n">
        <v>0</v>
      </c>
      <c r="Z102" s="7" t="n">
        <v>0.238403697526501</v>
      </c>
      <c r="AA102" s="7" t="n">
        <v>2.11788774798301</v>
      </c>
      <c r="AB102" s="7" t="n">
        <v>2.09006761055756</v>
      </c>
      <c r="AC102" s="7" t="n">
        <v>0</v>
      </c>
      <c r="AD102" s="7" t="n">
        <v>0.181819329657265</v>
      </c>
      <c r="AE102" s="7" t="n">
        <v>41.2798926965834</v>
      </c>
      <c r="AF102" s="7" t="n">
        <v>30.4503983720531</v>
      </c>
      <c r="AG102" s="7" t="n">
        <v>0</v>
      </c>
      <c r="AH102" s="7" t="n">
        <v>30.7295933946958</v>
      </c>
      <c r="AI102" s="7" t="n">
        <v>0</v>
      </c>
      <c r="AJ102" s="7" t="n">
        <v>0</v>
      </c>
      <c r="AK102" s="5" t="n">
        <v>0</v>
      </c>
      <c r="AL102" s="7" t="n">
        <v>0</v>
      </c>
      <c r="AM102" s="7" t="n">
        <v>1.91572280023338</v>
      </c>
      <c r="AN102" s="7" t="n">
        <v>0</v>
      </c>
      <c r="AO102" s="7" t="n">
        <v>7.1516119054973</v>
      </c>
      <c r="AP102" s="7" t="n">
        <v>19.6493976063935</v>
      </c>
      <c r="AQ102" s="7" t="n">
        <v>5.19015509670353</v>
      </c>
      <c r="AR102" s="7" t="n">
        <v>0.65580009419802</v>
      </c>
      <c r="AS102" s="7" t="n">
        <v>2.46359843230207</v>
      </c>
      <c r="AT102" s="7" t="n">
        <v>2.94057985384441</v>
      </c>
      <c r="AU102" s="7" t="n">
        <v>0</v>
      </c>
      <c r="AV102" s="7" t="n">
        <v>10.3112028989323</v>
      </c>
      <c r="AW102" s="7" t="n">
        <f aca="false">SUM(G102:AV102)</f>
        <v>200</v>
      </c>
      <c r="AX102" s="1" t="n">
        <v>20195155.5141557</v>
      </c>
      <c r="AY102" s="1" t="n">
        <v>63373938.6061294</v>
      </c>
      <c r="AZ102" s="1" t="n">
        <v>42.80222518</v>
      </c>
      <c r="BA102" s="1" t="n">
        <v>10.39220921</v>
      </c>
      <c r="BB102" s="1" t="n">
        <v>420.11746698</v>
      </c>
      <c r="BC102" s="1" t="s">
        <v>566</v>
      </c>
      <c r="BD102" s="1" t="s">
        <v>487</v>
      </c>
      <c r="BE102" s="1" t="s">
        <v>492</v>
      </c>
      <c r="BF102" s="1" t="s">
        <v>527</v>
      </c>
      <c r="BG102" s="1" t="s">
        <v>551</v>
      </c>
      <c r="BH102" s="1" t="s">
        <v>490</v>
      </c>
      <c r="BI102" s="1" t="s">
        <v>667</v>
      </c>
    </row>
    <row r="103" customFormat="false" ht="13.8" hidden="false" customHeight="false" outlineLevel="0" collapsed="false">
      <c r="A103" s="5" t="s">
        <v>171</v>
      </c>
      <c r="B103" s="5" t="str">
        <f aca="false">MID(A103,1,1)</f>
        <v>E</v>
      </c>
      <c r="C103" s="5" t="str">
        <f aca="false">MID(A103,3,1)</f>
        <v>I</v>
      </c>
      <c r="D103" s="5" t="s">
        <v>623</v>
      </c>
      <c r="E103" s="5" t="n">
        <v>7</v>
      </c>
      <c r="F103" s="19" t="s">
        <v>668</v>
      </c>
      <c r="G103" s="7" t="n">
        <v>4.57753812793854</v>
      </c>
      <c r="H103" s="7" t="n">
        <v>0.530656166632244</v>
      </c>
      <c r="I103" s="7" t="n">
        <v>0.199744353188634</v>
      </c>
      <c r="J103" s="7" t="n">
        <v>1.2023608558203</v>
      </c>
      <c r="K103" s="7" t="n">
        <v>0.0586924829179758</v>
      </c>
      <c r="L103" s="7" t="n">
        <v>0.0501125544918475</v>
      </c>
      <c r="M103" s="7" t="n">
        <v>0.569994815395155</v>
      </c>
      <c r="N103" s="7" t="n">
        <v>5.69366411908471</v>
      </c>
      <c r="O103" s="7" t="n">
        <v>1.59174013269886</v>
      </c>
      <c r="P103" s="7" t="n">
        <v>0.00701387597562478</v>
      </c>
      <c r="Q103" s="7" t="n">
        <v>1.48495988781322</v>
      </c>
      <c r="R103" s="7" t="n">
        <v>0.229726151667256</v>
      </c>
      <c r="S103" s="7" t="n">
        <v>0.207980713273842</v>
      </c>
      <c r="T103" s="7" t="n">
        <v>0</v>
      </c>
      <c r="U103" s="7" t="n">
        <v>0</v>
      </c>
      <c r="V103" s="7" t="n">
        <v>0.518656698733919</v>
      </c>
      <c r="W103" s="7" t="n">
        <v>2.07878914025911</v>
      </c>
      <c r="X103" s="7" t="n">
        <v>2.38257023888586</v>
      </c>
      <c r="Y103" s="7" t="n">
        <v>8.77764573047014</v>
      </c>
      <c r="Z103" s="7" t="n">
        <v>5.89180751429084</v>
      </c>
      <c r="AA103" s="7" t="n">
        <v>3.5052544980148</v>
      </c>
      <c r="AB103" s="7" t="n">
        <v>1.52132219979415</v>
      </c>
      <c r="AC103" s="7" t="n">
        <v>0</v>
      </c>
      <c r="AD103" s="7" t="n">
        <v>0.406585895143244</v>
      </c>
      <c r="AE103" s="7" t="n">
        <v>9.63015324418861</v>
      </c>
      <c r="AF103" s="7" t="n">
        <v>5.49022230729283</v>
      </c>
      <c r="AG103" s="7" t="n">
        <v>0</v>
      </c>
      <c r="AH103" s="7" t="n">
        <v>69.200453912908</v>
      </c>
      <c r="AI103" s="7" t="n">
        <v>1.04814401096251</v>
      </c>
      <c r="AJ103" s="7" t="n">
        <v>0</v>
      </c>
      <c r="AK103" s="5" t="n">
        <v>0</v>
      </c>
      <c r="AL103" s="7" t="n">
        <v>0</v>
      </c>
      <c r="AM103" s="7" t="n">
        <v>1.19221271603678</v>
      </c>
      <c r="AN103" s="7" t="n">
        <v>0</v>
      </c>
      <c r="AO103" s="7" t="n">
        <v>2.17198529769462</v>
      </c>
      <c r="AP103" s="7" t="n">
        <v>48.3908818486702</v>
      </c>
      <c r="AQ103" s="7" t="n">
        <v>3.32109590462705</v>
      </c>
      <c r="AR103" s="7" t="n">
        <v>1.79214878379284</v>
      </c>
      <c r="AS103" s="7" t="n">
        <v>3.12400901237803</v>
      </c>
      <c r="AT103" s="7" t="n">
        <v>3.50616720299792</v>
      </c>
      <c r="AU103" s="7" t="n">
        <v>0</v>
      </c>
      <c r="AV103" s="7" t="n">
        <v>9.64570960596031</v>
      </c>
      <c r="AW103" s="7" t="n">
        <f aca="false">SUM(G103:AV103)</f>
        <v>200</v>
      </c>
      <c r="AX103" s="1" t="n">
        <v>42538771.0221229</v>
      </c>
      <c r="AY103" s="1" t="n">
        <v>123549892.231326</v>
      </c>
      <c r="AZ103" s="1" t="n">
        <v>42.80235951</v>
      </c>
      <c r="BA103" s="1" t="n">
        <v>10.39208718</v>
      </c>
      <c r="BB103" s="1" t="n">
        <v>422.01182602</v>
      </c>
      <c r="BC103" s="1" t="s">
        <v>486</v>
      </c>
      <c r="BD103" s="1" t="s">
        <v>493</v>
      </c>
      <c r="BE103" s="1" t="s">
        <v>487</v>
      </c>
      <c r="BF103" s="1" t="s">
        <v>488</v>
      </c>
      <c r="BG103" s="1" t="s">
        <v>551</v>
      </c>
      <c r="BH103" s="1" t="s">
        <v>541</v>
      </c>
    </row>
    <row r="104" customFormat="false" ht="13.8" hidden="false" customHeight="false" outlineLevel="0" collapsed="false">
      <c r="A104" s="5" t="s">
        <v>172</v>
      </c>
      <c r="B104" s="5" t="str">
        <f aca="false">MID(A104,1,1)</f>
        <v>E</v>
      </c>
      <c r="C104" s="5" t="str">
        <f aca="false">MID(A104,3,1)</f>
        <v>I</v>
      </c>
      <c r="D104" s="5" t="s">
        <v>623</v>
      </c>
      <c r="E104" s="5" t="n">
        <v>8</v>
      </c>
      <c r="F104" s="19" t="s">
        <v>669</v>
      </c>
      <c r="G104" s="7" t="n">
        <v>21.5301073938389</v>
      </c>
      <c r="H104" s="7" t="n">
        <v>0.424796184292726</v>
      </c>
      <c r="I104" s="7" t="n">
        <v>0.287355697600142</v>
      </c>
      <c r="J104" s="7" t="n">
        <v>0.616106540552523</v>
      </c>
      <c r="K104" s="7" t="n">
        <v>0.150924079611878</v>
      </c>
      <c r="L104" s="7" t="n">
        <v>0.0616292726604958</v>
      </c>
      <c r="M104" s="7" t="n">
        <v>1.13902171049269</v>
      </c>
      <c r="N104" s="7" t="n">
        <v>4.58606727429741</v>
      </c>
      <c r="O104" s="7" t="n">
        <v>9.45155508692468</v>
      </c>
      <c r="P104" s="7" t="n">
        <v>0</v>
      </c>
      <c r="Q104" s="7" t="n">
        <v>1.33785546193217</v>
      </c>
      <c r="R104" s="7" t="n">
        <v>0.249991749012555</v>
      </c>
      <c r="S104" s="7" t="n">
        <v>0.169170572436641</v>
      </c>
      <c r="T104" s="7" t="n">
        <v>0</v>
      </c>
      <c r="U104" s="7" t="n">
        <v>0.115175540837581</v>
      </c>
      <c r="V104" s="7" t="n">
        <v>1.64264216760781</v>
      </c>
      <c r="W104" s="7" t="n">
        <v>0.200726916476857</v>
      </c>
      <c r="X104" s="7" t="n">
        <v>6.46746487335802</v>
      </c>
      <c r="Y104" s="7" t="n">
        <v>0.129055385318715</v>
      </c>
      <c r="Z104" s="7" t="n">
        <v>0.241075076588523</v>
      </c>
      <c r="AA104" s="7" t="n">
        <v>1.71883670852893</v>
      </c>
      <c r="AB104" s="7" t="n">
        <v>10.0677323934734</v>
      </c>
      <c r="AC104" s="7" t="n">
        <v>0</v>
      </c>
      <c r="AD104" s="7" t="n">
        <v>0.487917877983469</v>
      </c>
      <c r="AE104" s="7" t="n">
        <v>22.8884723462022</v>
      </c>
      <c r="AF104" s="7" t="n">
        <v>35.2138099660144</v>
      </c>
      <c r="AG104" s="7" t="n">
        <v>0</v>
      </c>
      <c r="AH104" s="7" t="n">
        <v>20.8722370151684</v>
      </c>
      <c r="AI104" s="7" t="n">
        <v>0</v>
      </c>
      <c r="AJ104" s="7" t="n">
        <v>0</v>
      </c>
      <c r="AK104" s="5" t="n">
        <v>0</v>
      </c>
      <c r="AL104" s="7" t="n">
        <v>0</v>
      </c>
      <c r="AM104" s="7" t="n">
        <v>2.30363774588435</v>
      </c>
      <c r="AN104" s="7" t="n">
        <v>0</v>
      </c>
      <c r="AO104" s="7" t="n">
        <v>7.96069784194359</v>
      </c>
      <c r="AP104" s="7" t="n">
        <v>4.00898957966263</v>
      </c>
      <c r="AQ104" s="7" t="n">
        <v>1.98980837015859</v>
      </c>
      <c r="AR104" s="7" t="n">
        <v>0.266748281272425</v>
      </c>
      <c r="AS104" s="7" t="n">
        <v>1.61628328793836</v>
      </c>
      <c r="AT104" s="7" t="n">
        <v>6.11360300624404</v>
      </c>
      <c r="AU104" s="7" t="n">
        <v>0</v>
      </c>
      <c r="AV104" s="7" t="n">
        <v>35.6905045956849</v>
      </c>
      <c r="AW104" s="7" t="n">
        <f aca="false">SUM(G104:AV104)</f>
        <v>200</v>
      </c>
      <c r="AX104" s="1" t="n">
        <v>12907526.8980373</v>
      </c>
      <c r="AY104" s="1" t="n">
        <v>40804098.2456121</v>
      </c>
      <c r="AZ104" s="1" t="n">
        <v>42.80241064</v>
      </c>
      <c r="BA104" s="1" t="n">
        <v>10.39216129</v>
      </c>
      <c r="BB104" s="1" t="n">
        <v>421.97701503</v>
      </c>
      <c r="BC104" s="1" t="s">
        <v>486</v>
      </c>
      <c r="BD104" s="1" t="s">
        <v>493</v>
      </c>
      <c r="BE104" s="1" t="s">
        <v>492</v>
      </c>
      <c r="BF104" s="1" t="s">
        <v>488</v>
      </c>
      <c r="BG104" s="1" t="s">
        <v>494</v>
      </c>
      <c r="BH104" s="1" t="s">
        <v>512</v>
      </c>
    </row>
    <row r="105" customFormat="false" ht="13.8" hidden="false" customHeight="false" outlineLevel="0" collapsed="false">
      <c r="A105" s="5" t="s">
        <v>173</v>
      </c>
      <c r="B105" s="5" t="str">
        <f aca="false">MID(A105,1,1)</f>
        <v>E</v>
      </c>
      <c r="C105" s="5" t="str">
        <f aca="false">MID(A105,3,1)</f>
        <v>I</v>
      </c>
      <c r="D105" s="5" t="s">
        <v>623</v>
      </c>
      <c r="E105" s="5" t="n">
        <v>9</v>
      </c>
      <c r="F105" s="19" t="s">
        <v>670</v>
      </c>
      <c r="G105" s="7" t="n">
        <v>3.76001891188989</v>
      </c>
      <c r="H105" s="7" t="n">
        <v>1.49931939096207</v>
      </c>
      <c r="I105" s="7" t="n">
        <v>0.534469044848878</v>
      </c>
      <c r="J105" s="7" t="n">
        <v>1.56461610065595</v>
      </c>
      <c r="K105" s="7" t="n">
        <v>0.540251452273786</v>
      </c>
      <c r="L105" s="7" t="n">
        <v>0.0683529298006466</v>
      </c>
      <c r="M105" s="7" t="n">
        <v>1.20903031758812</v>
      </c>
      <c r="N105" s="7" t="n">
        <v>13.4803347226528</v>
      </c>
      <c r="O105" s="7" t="n">
        <v>14.5710576258485</v>
      </c>
      <c r="P105" s="7" t="n">
        <v>0.487061289464148</v>
      </c>
      <c r="Q105" s="7" t="n">
        <v>2.01454506112693</v>
      </c>
      <c r="R105" s="7" t="n">
        <v>0.218189156357132</v>
      </c>
      <c r="S105" s="7" t="n">
        <v>0.0960265291692659</v>
      </c>
      <c r="T105" s="7" t="n">
        <v>0</v>
      </c>
      <c r="U105" s="7" t="n">
        <v>0</v>
      </c>
      <c r="V105" s="7" t="n">
        <v>1.50126718503186</v>
      </c>
      <c r="W105" s="7" t="n">
        <v>4.24406889979804</v>
      </c>
      <c r="X105" s="7" t="n">
        <v>6.04981272580296</v>
      </c>
      <c r="Y105" s="7" t="n">
        <v>0.428306284802559</v>
      </c>
      <c r="Z105" s="7" t="n">
        <v>0.282655872430014</v>
      </c>
      <c r="AA105" s="7" t="n">
        <v>1.85439836112641</v>
      </c>
      <c r="AB105" s="7" t="n">
        <v>0</v>
      </c>
      <c r="AC105" s="7" t="n">
        <v>0</v>
      </c>
      <c r="AD105" s="7" t="n">
        <v>0.609267686681412</v>
      </c>
      <c r="AE105" s="7" t="n">
        <v>55.9239911779529</v>
      </c>
      <c r="AF105" s="7" t="n">
        <v>28.7633855121049</v>
      </c>
      <c r="AG105" s="7" t="n">
        <v>0</v>
      </c>
      <c r="AH105" s="7" t="n">
        <v>23.1408415952132</v>
      </c>
      <c r="AI105" s="7" t="n">
        <v>0</v>
      </c>
      <c r="AJ105" s="7" t="n">
        <v>0</v>
      </c>
      <c r="AK105" s="5" t="n">
        <v>0</v>
      </c>
      <c r="AL105" s="7" t="n">
        <v>0</v>
      </c>
      <c r="AM105" s="7" t="n">
        <v>2.93525112842698</v>
      </c>
      <c r="AN105" s="7" t="n">
        <v>0</v>
      </c>
      <c r="AO105" s="7" t="n">
        <v>9.36750643283174</v>
      </c>
      <c r="AP105" s="7" t="n">
        <v>19.7065149162878</v>
      </c>
      <c r="AQ105" s="7" t="n">
        <v>1.95403309911936</v>
      </c>
      <c r="AR105" s="7" t="n">
        <v>0.508082331552497</v>
      </c>
      <c r="AS105" s="7" t="n">
        <v>1.08009603517398</v>
      </c>
      <c r="AT105" s="7" t="n">
        <v>1.60724822302531</v>
      </c>
      <c r="AU105" s="7" t="n">
        <v>0</v>
      </c>
      <c r="AV105" s="7" t="n">
        <v>0</v>
      </c>
      <c r="AW105" s="7" t="n">
        <f aca="false">SUM(G105:AV105)</f>
        <v>200</v>
      </c>
      <c r="AX105" s="1" t="n">
        <v>16285593.5415845</v>
      </c>
      <c r="AY105" s="1" t="n">
        <v>46844409.8074063</v>
      </c>
      <c r="AZ105" s="1" t="n">
        <v>42.80247705</v>
      </c>
      <c r="BA105" s="1" t="n">
        <v>10.39210846</v>
      </c>
      <c r="BB105" s="1" t="n">
        <v>421.41372709</v>
      </c>
      <c r="BC105" s="1" t="s">
        <v>496</v>
      </c>
      <c r="BD105" s="1" t="s">
        <v>493</v>
      </c>
      <c r="BE105" s="1" t="s">
        <v>487</v>
      </c>
      <c r="BF105" s="1" t="s">
        <v>488</v>
      </c>
      <c r="BG105" s="1" t="s">
        <v>494</v>
      </c>
      <c r="BH105" s="1" t="s">
        <v>490</v>
      </c>
      <c r="BI105" s="1" t="s">
        <v>671</v>
      </c>
    </row>
    <row r="106" customFormat="false" ht="13.8" hidden="false" customHeight="false" outlineLevel="0" collapsed="false">
      <c r="A106" s="5" t="s">
        <v>175</v>
      </c>
      <c r="B106" s="5" t="str">
        <f aca="false">MID(A106,1,1)</f>
        <v>E</v>
      </c>
      <c r="C106" s="5" t="str">
        <f aca="false">MID(A106,3,3)</f>
        <v>II </v>
      </c>
      <c r="D106" s="5" t="s">
        <v>672</v>
      </c>
      <c r="E106" s="5" t="n">
        <v>1</v>
      </c>
      <c r="F106" s="19" t="s">
        <v>673</v>
      </c>
      <c r="G106" s="7" t="n">
        <v>2.35058953422737</v>
      </c>
      <c r="H106" s="7" t="n">
        <v>1.15221933639851</v>
      </c>
      <c r="I106" s="7" t="n">
        <v>0.338092049212172</v>
      </c>
      <c r="J106" s="7" t="n">
        <v>0.713019306409225</v>
      </c>
      <c r="K106" s="7" t="n">
        <v>0.0465897094706335</v>
      </c>
      <c r="L106" s="7" t="n">
        <v>0</v>
      </c>
      <c r="M106" s="7" t="n">
        <v>0.527739152680152</v>
      </c>
      <c r="N106" s="7" t="n">
        <v>9.69762981098064</v>
      </c>
      <c r="O106" s="7" t="n">
        <v>0</v>
      </c>
      <c r="P106" s="7" t="n">
        <v>0</v>
      </c>
      <c r="Q106" s="7" t="n">
        <v>0.302493438714745</v>
      </c>
      <c r="R106" s="7" t="n">
        <v>0.0358108581466722</v>
      </c>
      <c r="S106" s="7" t="n">
        <v>0</v>
      </c>
      <c r="T106" s="7" t="n">
        <v>0</v>
      </c>
      <c r="U106" s="7" t="n">
        <v>0</v>
      </c>
      <c r="V106" s="7" t="n">
        <v>0.388288188383593</v>
      </c>
      <c r="W106" s="7" t="n">
        <v>4.08878251467089</v>
      </c>
      <c r="X106" s="7" t="n">
        <v>1.77720942624137</v>
      </c>
      <c r="Y106" s="7" t="n">
        <v>0</v>
      </c>
      <c r="Z106" s="7" t="n">
        <v>0.0691530445596619</v>
      </c>
      <c r="AA106" s="7" t="n">
        <v>0</v>
      </c>
      <c r="AB106" s="7" t="n">
        <v>0.620257545766892</v>
      </c>
      <c r="AC106" s="7" t="n">
        <v>44.2838818937528</v>
      </c>
      <c r="AD106" s="7" t="n">
        <v>0</v>
      </c>
      <c r="AE106" s="7" t="n">
        <v>23.1350935475479</v>
      </c>
      <c r="AF106" s="7" t="n">
        <v>0</v>
      </c>
      <c r="AG106" s="7" t="n">
        <v>0</v>
      </c>
      <c r="AH106" s="7" t="n">
        <v>71.3091202179262</v>
      </c>
      <c r="AI106" s="7" t="n">
        <v>0</v>
      </c>
      <c r="AJ106" s="7" t="n">
        <v>0</v>
      </c>
      <c r="AK106" s="7" t="n">
        <v>0</v>
      </c>
      <c r="AL106" s="7" t="n">
        <v>0</v>
      </c>
      <c r="AM106" s="7" t="n">
        <v>0.561330508616015</v>
      </c>
      <c r="AN106" s="7" t="n">
        <v>0</v>
      </c>
      <c r="AO106" s="7" t="n">
        <v>0</v>
      </c>
      <c r="AP106" s="7" t="n">
        <v>28.2400087769136</v>
      </c>
      <c r="AQ106" s="7" t="n">
        <v>9.43791407116277</v>
      </c>
      <c r="AR106" s="7" t="n">
        <v>0.92477706821819</v>
      </c>
      <c r="AS106" s="7" t="n">
        <v>0</v>
      </c>
      <c r="AT106" s="7" t="n">
        <v>0</v>
      </c>
      <c r="AU106" s="7" t="n">
        <v>0</v>
      </c>
      <c r="AV106" s="7" t="n">
        <v>0</v>
      </c>
      <c r="AW106" s="7" t="n">
        <f aca="false">SUM(G106:AV106)</f>
        <v>200</v>
      </c>
      <c r="AX106" s="1" t="n">
        <v>14584261.4963022</v>
      </c>
      <c r="AY106" s="1" t="n">
        <v>59021838.7573338</v>
      </c>
      <c r="AZ106" s="1" t="n">
        <v>42.74730386</v>
      </c>
      <c r="BA106" s="1" t="n">
        <v>10.24923583</v>
      </c>
      <c r="BB106" s="1" t="n">
        <v>26.4916156</v>
      </c>
      <c r="BC106" s="1" t="s">
        <v>420</v>
      </c>
      <c r="BD106" s="1" t="s">
        <v>492</v>
      </c>
      <c r="BE106" s="1" t="s">
        <v>487</v>
      </c>
      <c r="BF106" s="1" t="s">
        <v>563</v>
      </c>
      <c r="BG106" s="1" t="s">
        <v>494</v>
      </c>
      <c r="BH106" s="1" t="s">
        <v>497</v>
      </c>
      <c r="BI106" s="1" t="s">
        <v>674</v>
      </c>
    </row>
    <row r="107" customFormat="false" ht="13.8" hidden="false" customHeight="false" outlineLevel="0" collapsed="false">
      <c r="A107" s="5" t="s">
        <v>179</v>
      </c>
      <c r="B107" s="5" t="str">
        <f aca="false">MID(A107,1,1)</f>
        <v>E</v>
      </c>
      <c r="C107" s="5" t="str">
        <f aca="false">MID(A107,3,3)</f>
        <v>II </v>
      </c>
      <c r="D107" s="5" t="s">
        <v>672</v>
      </c>
      <c r="E107" s="5" t="n">
        <v>10</v>
      </c>
      <c r="F107" s="19" t="s">
        <v>675</v>
      </c>
      <c r="G107" s="7" t="n">
        <v>42.5412929244759</v>
      </c>
      <c r="H107" s="7" t="n">
        <v>1.76370562686768</v>
      </c>
      <c r="I107" s="7" t="n">
        <v>0.711814165460805</v>
      </c>
      <c r="J107" s="7" t="n">
        <v>1.47115933676755</v>
      </c>
      <c r="K107" s="7" t="n">
        <v>0.33183370122761</v>
      </c>
      <c r="L107" s="7" t="n">
        <v>0.0437275650451638</v>
      </c>
      <c r="M107" s="7" t="n">
        <v>1.00708546177386</v>
      </c>
      <c r="N107" s="7" t="n">
        <v>19.0001067678081</v>
      </c>
      <c r="O107" s="7" t="n">
        <v>0</v>
      </c>
      <c r="P107" s="7" t="n">
        <v>0.0362919397184025</v>
      </c>
      <c r="Q107" s="7" t="n">
        <v>0.38579283556608</v>
      </c>
      <c r="R107" s="7" t="n">
        <v>0.170278577412357</v>
      </c>
      <c r="S107" s="7" t="n">
        <v>0</v>
      </c>
      <c r="T107" s="7" t="n">
        <v>1.19952296722643</v>
      </c>
      <c r="U107" s="7" t="n">
        <v>0.0428918386155871</v>
      </c>
      <c r="V107" s="7" t="n">
        <v>0.22515629958416</v>
      </c>
      <c r="W107" s="7" t="n">
        <v>0.126770640133917</v>
      </c>
      <c r="X107" s="7" t="n">
        <v>0.993622530883959</v>
      </c>
      <c r="Y107" s="7" t="n">
        <v>0.200774844902763</v>
      </c>
      <c r="Z107" s="7" t="n">
        <v>0.51484536387445</v>
      </c>
      <c r="AA107" s="7" t="n">
        <v>0.810888201529012</v>
      </c>
      <c r="AB107" s="7" t="n">
        <v>2.47664101761464</v>
      </c>
      <c r="AC107" s="7" t="n">
        <v>10.6254858051626</v>
      </c>
      <c r="AD107" s="7" t="n">
        <v>0.320538643234225</v>
      </c>
      <c r="AE107" s="7" t="n">
        <v>49.1147745188888</v>
      </c>
      <c r="AF107" s="7" t="n">
        <v>0</v>
      </c>
      <c r="AG107" s="7" t="n">
        <v>2.23925010122728</v>
      </c>
      <c r="AH107" s="7" t="n">
        <v>19.8735747799504</v>
      </c>
      <c r="AI107" s="7" t="n">
        <v>0</v>
      </c>
      <c r="AJ107" s="7" t="n">
        <v>2.58702390039806</v>
      </c>
      <c r="AK107" s="7" t="n">
        <v>0</v>
      </c>
      <c r="AL107" s="7" t="n">
        <v>0</v>
      </c>
      <c r="AM107" s="7" t="n">
        <v>1.39665093127791</v>
      </c>
      <c r="AN107" s="7" t="n">
        <v>0</v>
      </c>
      <c r="AO107" s="7" t="n">
        <v>0</v>
      </c>
      <c r="AP107" s="7" t="n">
        <v>11.3480256943155</v>
      </c>
      <c r="AQ107" s="7" t="n">
        <v>11.7256774762632</v>
      </c>
      <c r="AR107" s="7" t="n">
        <v>0.713333460564808</v>
      </c>
      <c r="AS107" s="7" t="n">
        <v>1.26366024276008</v>
      </c>
      <c r="AT107" s="7" t="n">
        <v>2.92878731318655</v>
      </c>
      <c r="AU107" s="7" t="n">
        <v>0</v>
      </c>
      <c r="AV107" s="7" t="n">
        <v>11.8090145262822</v>
      </c>
      <c r="AW107" s="7" t="n">
        <f aca="false">SUM(G107:AV107)</f>
        <v>200</v>
      </c>
      <c r="AX107" s="1" t="n">
        <v>18004774.7797696</v>
      </c>
      <c r="AY107" s="1" t="n">
        <v>50799010.98259</v>
      </c>
      <c r="AZ107" s="1" t="n">
        <v>42.74740223</v>
      </c>
      <c r="BA107" s="1" t="n">
        <v>10.24898201</v>
      </c>
      <c r="BB107" s="1" t="n">
        <v>18.72343486</v>
      </c>
      <c r="BC107" s="1" t="s">
        <v>486</v>
      </c>
      <c r="BD107" s="1" t="s">
        <v>492</v>
      </c>
      <c r="BE107" s="1" t="s">
        <v>492</v>
      </c>
      <c r="BF107" s="1" t="s">
        <v>488</v>
      </c>
      <c r="BG107" s="1" t="s">
        <v>494</v>
      </c>
      <c r="BH107" s="1" t="s">
        <v>497</v>
      </c>
      <c r="BI107" s="1" t="s">
        <v>676</v>
      </c>
    </row>
    <row r="108" customFormat="false" ht="13.8" hidden="false" customHeight="false" outlineLevel="0" collapsed="false">
      <c r="A108" s="5" t="s">
        <v>180</v>
      </c>
      <c r="B108" s="5" t="str">
        <f aca="false">MID(A108,1,1)</f>
        <v>E</v>
      </c>
      <c r="C108" s="5" t="str">
        <f aca="false">MID(A108,3,3)</f>
        <v>II </v>
      </c>
      <c r="D108" s="5" t="s">
        <v>672</v>
      </c>
      <c r="E108" s="5" t="n">
        <v>11</v>
      </c>
      <c r="F108" s="19" t="s">
        <v>677</v>
      </c>
      <c r="G108" s="7" t="n">
        <v>20.67344773995</v>
      </c>
      <c r="H108" s="7" t="n">
        <v>2.00845505522668</v>
      </c>
      <c r="I108" s="7" t="n">
        <v>0.744403132755387</v>
      </c>
      <c r="J108" s="7" t="n">
        <v>4.78114175226012</v>
      </c>
      <c r="K108" s="7" t="n">
        <v>0.272761146229799</v>
      </c>
      <c r="L108" s="7" t="n">
        <v>0.197956332364203</v>
      </c>
      <c r="M108" s="7" t="n">
        <v>2.22983754468414</v>
      </c>
      <c r="N108" s="7" t="n">
        <v>19.3135423337067</v>
      </c>
      <c r="O108" s="7" t="n">
        <v>0.628996465726779</v>
      </c>
      <c r="P108" s="7" t="n">
        <v>0.0120099712446112</v>
      </c>
      <c r="Q108" s="7" t="n">
        <v>5.4928303569968</v>
      </c>
      <c r="R108" s="7" t="n">
        <v>0.729735423898357</v>
      </c>
      <c r="S108" s="7" t="n">
        <v>0</v>
      </c>
      <c r="T108" s="7" t="n">
        <v>0.0517036745974015</v>
      </c>
      <c r="U108" s="7" t="n">
        <v>11.6341631671404</v>
      </c>
      <c r="V108" s="7" t="n">
        <v>0</v>
      </c>
      <c r="W108" s="7" t="n">
        <v>1.24721903215025</v>
      </c>
      <c r="X108" s="7" t="n">
        <v>0</v>
      </c>
      <c r="Y108" s="7" t="n">
        <v>0</v>
      </c>
      <c r="Z108" s="7" t="n">
        <v>0.116179545422519</v>
      </c>
      <c r="AA108" s="7" t="n">
        <v>3.91948207195926</v>
      </c>
      <c r="AB108" s="7" t="n">
        <v>7.29343117157422</v>
      </c>
      <c r="AC108" s="7" t="n">
        <v>29.6229541486072</v>
      </c>
      <c r="AD108" s="7" t="n">
        <v>0.173591448458889</v>
      </c>
      <c r="AE108" s="7" t="n">
        <v>0</v>
      </c>
      <c r="AF108" s="7" t="n">
        <v>1.80318970786341</v>
      </c>
      <c r="AG108" s="7" t="n">
        <v>1.55462907631924</v>
      </c>
      <c r="AH108" s="7" t="n">
        <v>28.8807368481436</v>
      </c>
      <c r="AI108" s="7" t="n">
        <v>0</v>
      </c>
      <c r="AJ108" s="7" t="n">
        <v>0.627329418016189</v>
      </c>
      <c r="AK108" s="7" t="n">
        <v>1.26635564608051</v>
      </c>
      <c r="AL108" s="7" t="n">
        <v>0</v>
      </c>
      <c r="AM108" s="7" t="n">
        <v>0</v>
      </c>
      <c r="AN108" s="7" t="n">
        <v>0</v>
      </c>
      <c r="AO108" s="7" t="n">
        <v>0</v>
      </c>
      <c r="AP108" s="7" t="n">
        <v>0</v>
      </c>
      <c r="AQ108" s="7" t="n">
        <v>7.06425508483992</v>
      </c>
      <c r="AR108" s="7" t="n">
        <v>0.4893702464509</v>
      </c>
      <c r="AS108" s="7" t="n">
        <v>0</v>
      </c>
      <c r="AT108" s="7" t="n">
        <v>7.92873305909582</v>
      </c>
      <c r="AU108" s="7" t="n">
        <v>0</v>
      </c>
      <c r="AV108" s="7" t="n">
        <v>39.2415593982367</v>
      </c>
      <c r="AW108" s="7" t="n">
        <f aca="false">SUM(G108:AV108)</f>
        <v>200</v>
      </c>
      <c r="AX108" s="8" t="n">
        <v>37938978.814722</v>
      </c>
      <c r="AY108" s="8" t="n">
        <v>114025630.577809</v>
      </c>
      <c r="AZ108" s="8" t="n">
        <v>42.74736023</v>
      </c>
      <c r="BA108" s="8" t="n">
        <v>10.24894324</v>
      </c>
      <c r="BB108" s="8" t="n">
        <v>23.03974493</v>
      </c>
      <c r="BC108" s="8" t="s">
        <v>496</v>
      </c>
      <c r="BD108" s="8" t="s">
        <v>492</v>
      </c>
      <c r="BE108" s="8" t="s">
        <v>493</v>
      </c>
      <c r="BF108" s="8" t="s">
        <v>563</v>
      </c>
      <c r="BG108" s="8" t="s">
        <v>494</v>
      </c>
      <c r="BH108" s="8" t="s">
        <v>497</v>
      </c>
      <c r="BI108" s="8" t="s">
        <v>678</v>
      </c>
      <c r="BJ108" s="8"/>
    </row>
    <row r="109" customFormat="false" ht="13.8" hidden="false" customHeight="false" outlineLevel="0" collapsed="false">
      <c r="A109" s="5" t="s">
        <v>181</v>
      </c>
      <c r="B109" s="5" t="str">
        <f aca="false">MID(A109,1,1)</f>
        <v>E</v>
      </c>
      <c r="C109" s="5" t="str">
        <f aca="false">MID(A109,3,3)</f>
        <v>II </v>
      </c>
      <c r="D109" s="5" t="s">
        <v>672</v>
      </c>
      <c r="E109" s="5" t="n">
        <v>12</v>
      </c>
      <c r="F109" s="19" t="s">
        <v>679</v>
      </c>
      <c r="G109" s="7" t="n">
        <v>79.3399799046926</v>
      </c>
      <c r="H109" s="7" t="n">
        <v>0</v>
      </c>
      <c r="I109" s="7" t="n">
        <v>0.464062824068721</v>
      </c>
      <c r="J109" s="7" t="n">
        <v>0.260106638882203</v>
      </c>
      <c r="K109" s="7" t="n">
        <v>0.324321816411271</v>
      </c>
      <c r="L109" s="7" t="n">
        <v>0.073041040311691</v>
      </c>
      <c r="M109" s="7" t="n">
        <v>0.779651003865922</v>
      </c>
      <c r="N109" s="7" t="n">
        <v>6.3274494226016</v>
      </c>
      <c r="O109" s="7" t="n">
        <v>0</v>
      </c>
      <c r="P109" s="7" t="n">
        <v>0.0173505183670885</v>
      </c>
      <c r="Q109" s="7" t="n">
        <v>0.603943070524715</v>
      </c>
      <c r="R109" s="7" t="n">
        <v>0.242690781201097</v>
      </c>
      <c r="S109" s="7" t="n">
        <v>0</v>
      </c>
      <c r="T109" s="7" t="n">
        <v>7.23619409599128</v>
      </c>
      <c r="U109" s="7" t="n">
        <v>0.427711907981431</v>
      </c>
      <c r="V109" s="7" t="n">
        <v>0</v>
      </c>
      <c r="W109" s="7" t="n">
        <v>3.0246151022076</v>
      </c>
      <c r="X109" s="7" t="n">
        <v>0</v>
      </c>
      <c r="Y109" s="7" t="n">
        <v>0</v>
      </c>
      <c r="Z109" s="7" t="n">
        <v>0.527806417666215</v>
      </c>
      <c r="AA109" s="7" t="n">
        <v>1.04634882891886</v>
      </c>
      <c r="AB109" s="7" t="n">
        <v>16.1840563610854</v>
      </c>
      <c r="AC109" s="7" t="n">
        <v>1.58923941041951</v>
      </c>
      <c r="AD109" s="7" t="n">
        <v>1.5750207876581</v>
      </c>
      <c r="AE109" s="7" t="n">
        <v>0</v>
      </c>
      <c r="AF109" s="7" t="n">
        <v>1.78564287955699</v>
      </c>
      <c r="AG109" s="7" t="n">
        <v>11.0354782523477</v>
      </c>
      <c r="AH109" s="7" t="n">
        <v>1.93635010961275</v>
      </c>
      <c r="AI109" s="7" t="n">
        <v>0</v>
      </c>
      <c r="AJ109" s="7" t="n">
        <v>14.3978317869617</v>
      </c>
      <c r="AK109" s="7" t="n">
        <v>0.157840980518275</v>
      </c>
      <c r="AL109" s="7" t="n">
        <v>0</v>
      </c>
      <c r="AM109" s="7" t="n">
        <v>0</v>
      </c>
      <c r="AN109" s="7" t="n">
        <v>0</v>
      </c>
      <c r="AO109" s="7" t="n">
        <v>0</v>
      </c>
      <c r="AP109" s="7" t="n">
        <v>7.77831836570516</v>
      </c>
      <c r="AQ109" s="7" t="n">
        <v>3.77444605877689</v>
      </c>
      <c r="AR109" s="7" t="n">
        <v>0.55094055359569</v>
      </c>
      <c r="AS109" s="7" t="n">
        <v>1.86877448443617</v>
      </c>
      <c r="AT109" s="7" t="n">
        <v>5.69977151391987</v>
      </c>
      <c r="AU109" s="7" t="n">
        <v>0</v>
      </c>
      <c r="AV109" s="7" t="n">
        <v>30.9710150817134</v>
      </c>
      <c r="AW109" s="7" t="n">
        <f aca="false">SUM(G109:AV109)</f>
        <v>200</v>
      </c>
      <c r="AX109" s="1" t="n">
        <v>34875055.1256448</v>
      </c>
      <c r="AY109" s="1" t="n">
        <v>55323610.0689263</v>
      </c>
      <c r="AZ109" s="1" t="n">
        <v>42.74732039</v>
      </c>
      <c r="BA109" s="1" t="n">
        <v>10.24884375</v>
      </c>
      <c r="BB109" s="1" t="n">
        <v>10.82587696</v>
      </c>
      <c r="BC109" s="1" t="s">
        <v>486</v>
      </c>
      <c r="BD109" s="1" t="s">
        <v>492</v>
      </c>
      <c r="BE109" s="1" t="s">
        <v>492</v>
      </c>
      <c r="BF109" s="1" t="s">
        <v>488</v>
      </c>
      <c r="BG109" s="1" t="s">
        <v>551</v>
      </c>
      <c r="BH109" s="1" t="s">
        <v>497</v>
      </c>
      <c r="BI109" s="1" t="s">
        <v>680</v>
      </c>
    </row>
    <row r="110" customFormat="false" ht="13.8" hidden="false" customHeight="false" outlineLevel="0" collapsed="false">
      <c r="A110" s="5" t="s">
        <v>182</v>
      </c>
      <c r="B110" s="5" t="str">
        <f aca="false">MID(A110,1,1)</f>
        <v>E</v>
      </c>
      <c r="C110" s="5" t="str">
        <f aca="false">MID(A110,3,3)</f>
        <v>II </v>
      </c>
      <c r="D110" s="5" t="s">
        <v>672</v>
      </c>
      <c r="E110" s="5" t="n">
        <v>13</v>
      </c>
      <c r="F110" s="19" t="s">
        <v>681</v>
      </c>
      <c r="G110" s="7" t="n">
        <v>43.6038860231402</v>
      </c>
      <c r="H110" s="7" t="n">
        <v>1.38477685164374</v>
      </c>
      <c r="I110" s="7" t="n">
        <v>0.70671596661896</v>
      </c>
      <c r="J110" s="7" t="n">
        <v>3.70022265216906</v>
      </c>
      <c r="K110" s="7" t="n">
        <v>0.373074588325678</v>
      </c>
      <c r="L110" s="7" t="n">
        <v>0.160203034680553</v>
      </c>
      <c r="M110" s="7" t="n">
        <v>2.53382365512078</v>
      </c>
      <c r="N110" s="7" t="n">
        <v>17.3966705852185</v>
      </c>
      <c r="O110" s="7" t="n">
        <v>0.430417776404097</v>
      </c>
      <c r="P110" s="7" t="n">
        <v>0.025718392951684</v>
      </c>
      <c r="Q110" s="7" t="n">
        <v>4.60773787402793</v>
      </c>
      <c r="R110" s="7" t="n">
        <v>0.730041708529193</v>
      </c>
      <c r="S110" s="7" t="n">
        <v>0</v>
      </c>
      <c r="T110" s="7" t="n">
        <v>3.12799679244072</v>
      </c>
      <c r="U110" s="7" t="n">
        <v>16.3885179428095</v>
      </c>
      <c r="V110" s="7" t="n">
        <v>0</v>
      </c>
      <c r="W110" s="7" t="n">
        <v>1.45379010746914</v>
      </c>
      <c r="X110" s="7" t="n">
        <v>0</v>
      </c>
      <c r="Y110" s="7" t="n">
        <v>0</v>
      </c>
      <c r="Z110" s="7" t="n">
        <v>0.287162007202377</v>
      </c>
      <c r="AA110" s="7" t="n">
        <v>4.96810031608818</v>
      </c>
      <c r="AB110" s="7" t="n">
        <v>6.44421003983917</v>
      </c>
      <c r="AC110" s="7" t="n">
        <v>24.4317731931916</v>
      </c>
      <c r="AD110" s="7" t="n">
        <v>0.878976580579475</v>
      </c>
      <c r="AE110" s="7" t="n">
        <v>0</v>
      </c>
      <c r="AF110" s="7" t="n">
        <v>2.51286230819701</v>
      </c>
      <c r="AG110" s="7" t="n">
        <v>7.43681165291784</v>
      </c>
      <c r="AH110" s="7" t="n">
        <v>14.1308492436449</v>
      </c>
      <c r="AI110" s="7" t="n">
        <v>0</v>
      </c>
      <c r="AJ110" s="7" t="n">
        <v>7.86075080974795</v>
      </c>
      <c r="AK110" s="7" t="n">
        <v>2.03540843800529</v>
      </c>
      <c r="AL110" s="7" t="n">
        <v>0</v>
      </c>
      <c r="AM110" s="7" t="n">
        <v>0</v>
      </c>
      <c r="AN110" s="7" t="n">
        <v>0</v>
      </c>
      <c r="AO110" s="7" t="n">
        <v>0</v>
      </c>
      <c r="AP110" s="7" t="n">
        <v>7.23686202297857</v>
      </c>
      <c r="AQ110" s="7" t="n">
        <v>1.28110891577044</v>
      </c>
      <c r="AR110" s="7" t="n">
        <v>0.809907482544096</v>
      </c>
      <c r="AS110" s="7" t="n">
        <v>0</v>
      </c>
      <c r="AT110" s="7" t="n">
        <v>4.14237898522315</v>
      </c>
      <c r="AU110" s="7" t="n">
        <v>0</v>
      </c>
      <c r="AV110" s="7" t="n">
        <v>18.9192440525203</v>
      </c>
      <c r="AW110" s="7" t="n">
        <f aca="false">SUM(G110:AV110)</f>
        <v>200</v>
      </c>
      <c r="AX110" s="1" t="n">
        <v>19585683.8532948</v>
      </c>
      <c r="AY110" s="1" t="n">
        <v>35182142.5082583</v>
      </c>
      <c r="AZ110" s="1" t="n">
        <v>42.74741638</v>
      </c>
      <c r="BA110" s="1" t="n">
        <v>10.248856</v>
      </c>
      <c r="BB110" s="1" t="n">
        <v>15.77924775</v>
      </c>
      <c r="BC110" s="1" t="s">
        <v>496</v>
      </c>
      <c r="BD110" s="1" t="s">
        <v>492</v>
      </c>
      <c r="BE110" s="1" t="s">
        <v>492</v>
      </c>
      <c r="BF110" s="1" t="s">
        <v>563</v>
      </c>
      <c r="BG110" s="1" t="s">
        <v>489</v>
      </c>
      <c r="BH110" s="1" t="s">
        <v>541</v>
      </c>
      <c r="BI110" s="1" t="s">
        <v>682</v>
      </c>
    </row>
    <row r="111" customFormat="false" ht="13.8" hidden="false" customHeight="false" outlineLevel="0" collapsed="false">
      <c r="A111" s="5" t="s">
        <v>183</v>
      </c>
      <c r="B111" s="5" t="str">
        <f aca="false">MID(A111,1,1)</f>
        <v>E</v>
      </c>
      <c r="C111" s="5" t="str">
        <f aca="false">MID(A111,3,3)</f>
        <v>II </v>
      </c>
      <c r="D111" s="5" t="s">
        <v>672</v>
      </c>
      <c r="E111" s="5" t="n">
        <v>14</v>
      </c>
      <c r="F111" s="19" t="s">
        <v>683</v>
      </c>
      <c r="G111" s="7" t="n">
        <v>44.5459282028168</v>
      </c>
      <c r="H111" s="7" t="n">
        <v>1.58046475672619</v>
      </c>
      <c r="I111" s="7" t="n">
        <v>0.757283550195099</v>
      </c>
      <c r="J111" s="7" t="n">
        <v>3.73005292780746</v>
      </c>
      <c r="K111" s="7" t="n">
        <v>0.336492029890191</v>
      </c>
      <c r="L111" s="7" t="n">
        <v>0.187553820428406</v>
      </c>
      <c r="M111" s="7" t="n">
        <v>2.83416900829214</v>
      </c>
      <c r="N111" s="7" t="n">
        <v>17.2234835819725</v>
      </c>
      <c r="O111" s="7" t="n">
        <v>0.394459476485014</v>
      </c>
      <c r="P111" s="7" t="n">
        <v>0.0306224969313039</v>
      </c>
      <c r="Q111" s="7" t="n">
        <v>4.53101232593289</v>
      </c>
      <c r="R111" s="7" t="n">
        <v>0.752837043968459</v>
      </c>
      <c r="S111" s="7" t="n">
        <v>0</v>
      </c>
      <c r="T111" s="7" t="n">
        <v>3.83518189578053</v>
      </c>
      <c r="U111" s="7" t="n">
        <v>19.7051399566528</v>
      </c>
      <c r="V111" s="7" t="n">
        <v>0</v>
      </c>
      <c r="W111" s="7" t="n">
        <v>1.43207858812406</v>
      </c>
      <c r="X111" s="7" t="n">
        <v>0</v>
      </c>
      <c r="Y111" s="7" t="n">
        <v>0</v>
      </c>
      <c r="Z111" s="7" t="n">
        <v>0.449252618265509</v>
      </c>
      <c r="AA111" s="7" t="n">
        <v>4.26641721807</v>
      </c>
      <c r="AB111" s="7" t="n">
        <v>8.0906223533034</v>
      </c>
      <c r="AC111" s="7" t="n">
        <v>9.82402359001655</v>
      </c>
      <c r="AD111" s="7" t="n">
        <v>1.0232099795405</v>
      </c>
      <c r="AE111" s="7" t="n">
        <v>0</v>
      </c>
      <c r="AF111" s="7" t="n">
        <v>1.96924276612548</v>
      </c>
      <c r="AG111" s="7" t="n">
        <v>9.8067558626266</v>
      </c>
      <c r="AH111" s="7" t="n">
        <v>14.1268565263805</v>
      </c>
      <c r="AI111" s="7" t="n">
        <v>0</v>
      </c>
      <c r="AJ111" s="7" t="n">
        <v>9.9266004870412</v>
      </c>
      <c r="AK111" s="7" t="n">
        <v>2.47217105895291</v>
      </c>
      <c r="AL111" s="7" t="n">
        <v>0</v>
      </c>
      <c r="AM111" s="7" t="n">
        <v>0</v>
      </c>
      <c r="AN111" s="7" t="n">
        <v>0</v>
      </c>
      <c r="AO111" s="7" t="n">
        <v>0</v>
      </c>
      <c r="AP111" s="7" t="n">
        <v>9.0861550332048</v>
      </c>
      <c r="AQ111" s="7" t="n">
        <v>1.30104567985354</v>
      </c>
      <c r="AR111" s="7" t="n">
        <v>1.25774694081494</v>
      </c>
      <c r="AS111" s="7" t="n">
        <v>0</v>
      </c>
      <c r="AT111" s="7" t="n">
        <v>4.69937598604417</v>
      </c>
      <c r="AU111" s="7" t="n">
        <v>0</v>
      </c>
      <c r="AV111" s="7" t="n">
        <v>19.8237642377561</v>
      </c>
      <c r="AW111" s="7" t="n">
        <f aca="false">SUM(G111:AV111)</f>
        <v>200</v>
      </c>
      <c r="AX111" s="1" t="n">
        <v>14504071.2746039</v>
      </c>
      <c r="AY111" s="1" t="n">
        <v>23923167.018037</v>
      </c>
      <c r="AZ111" s="1" t="n">
        <v>42.747462</v>
      </c>
      <c r="BA111" s="1" t="n">
        <v>10.24889422</v>
      </c>
      <c r="BB111" s="1" t="n">
        <v>12.24484436</v>
      </c>
      <c r="BC111" s="1" t="s">
        <v>496</v>
      </c>
      <c r="BD111" s="1" t="s">
        <v>492</v>
      </c>
      <c r="BE111" s="1" t="s">
        <v>492</v>
      </c>
      <c r="BF111" s="1" t="s">
        <v>488</v>
      </c>
      <c r="BG111" s="1" t="s">
        <v>489</v>
      </c>
      <c r="BH111" s="1" t="s">
        <v>497</v>
      </c>
      <c r="BI111" s="1" t="s">
        <v>684</v>
      </c>
    </row>
    <row r="112" customFormat="false" ht="13.8" hidden="false" customHeight="false" outlineLevel="0" collapsed="false">
      <c r="A112" s="5" t="s">
        <v>184</v>
      </c>
      <c r="B112" s="5" t="str">
        <f aca="false">MID(A112,1,1)</f>
        <v>E</v>
      </c>
      <c r="C112" s="5" t="str">
        <f aca="false">MID(A112,3,3)</f>
        <v>II </v>
      </c>
      <c r="D112" s="5" t="s">
        <v>672</v>
      </c>
      <c r="E112" s="5" t="n">
        <v>15</v>
      </c>
      <c r="F112" s="19" t="s">
        <v>685</v>
      </c>
      <c r="G112" s="7" t="n">
        <v>53.4899939400403</v>
      </c>
      <c r="H112" s="7" t="n">
        <v>1.43678148170013</v>
      </c>
      <c r="I112" s="7" t="n">
        <v>0.666761058637556</v>
      </c>
      <c r="J112" s="7" t="n">
        <v>1.03278276327916</v>
      </c>
      <c r="K112" s="7" t="n">
        <v>0.267629437936606</v>
      </c>
      <c r="L112" s="7" t="n">
        <v>0.0327452638595798</v>
      </c>
      <c r="M112" s="7" t="n">
        <v>1.47744528171602</v>
      </c>
      <c r="N112" s="7" t="n">
        <v>14.0597532768234</v>
      </c>
      <c r="O112" s="7" t="n">
        <v>0</v>
      </c>
      <c r="P112" s="7" t="n">
        <v>0.0153175960544349</v>
      </c>
      <c r="Q112" s="7" t="n">
        <v>0.462374495085052</v>
      </c>
      <c r="R112" s="7" t="n">
        <v>0.208621320453913</v>
      </c>
      <c r="S112" s="7" t="n">
        <v>0</v>
      </c>
      <c r="T112" s="7" t="n">
        <v>0</v>
      </c>
      <c r="U112" s="7" t="n">
        <v>30.5656026353184</v>
      </c>
      <c r="V112" s="7" t="n">
        <v>0</v>
      </c>
      <c r="W112" s="7" t="n">
        <v>7.21934856854387</v>
      </c>
      <c r="X112" s="7" t="n">
        <v>0</v>
      </c>
      <c r="Y112" s="7" t="n">
        <v>0</v>
      </c>
      <c r="Z112" s="7" t="n">
        <v>0.290796621276452</v>
      </c>
      <c r="AA112" s="7" t="n">
        <v>1.13550302310148</v>
      </c>
      <c r="AB112" s="7" t="n">
        <v>3.04290446873753</v>
      </c>
      <c r="AC112" s="7" t="n">
        <v>0.223172076967146</v>
      </c>
      <c r="AD112" s="7" t="n">
        <v>0</v>
      </c>
      <c r="AE112" s="7" t="n">
        <v>0</v>
      </c>
      <c r="AF112" s="7" t="n">
        <v>1.6675259761721</v>
      </c>
      <c r="AG112" s="7" t="n">
        <v>2.34154486748984</v>
      </c>
      <c r="AH112" s="7" t="n">
        <v>0.947889538267232</v>
      </c>
      <c r="AI112" s="7" t="n">
        <v>0</v>
      </c>
      <c r="AJ112" s="7" t="n">
        <v>1.02547689115211</v>
      </c>
      <c r="AK112" s="7" t="n">
        <v>2.89983908970459</v>
      </c>
      <c r="AL112" s="7" t="n">
        <v>0</v>
      </c>
      <c r="AM112" s="7" t="n">
        <v>0</v>
      </c>
      <c r="AN112" s="7" t="n">
        <v>0</v>
      </c>
      <c r="AO112" s="7" t="n">
        <v>0</v>
      </c>
      <c r="AP112" s="7" t="n">
        <v>0</v>
      </c>
      <c r="AQ112" s="7" t="n">
        <v>15.8795269783291</v>
      </c>
      <c r="AR112" s="7" t="n">
        <v>4.04099438246758</v>
      </c>
      <c r="AS112" s="7" t="n">
        <v>0</v>
      </c>
      <c r="AT112" s="7" t="n">
        <v>9.6649990924854</v>
      </c>
      <c r="AU112" s="7" t="n">
        <v>0</v>
      </c>
      <c r="AV112" s="7" t="n">
        <v>45.9046698744009</v>
      </c>
      <c r="AW112" s="7" t="n">
        <f aca="false">SUM(G112:AV112)</f>
        <v>200</v>
      </c>
      <c r="AX112" s="1" t="n">
        <v>10548869.0880539</v>
      </c>
      <c r="AY112" s="1" t="n">
        <v>24840052.090185</v>
      </c>
      <c r="AZ112" s="1" t="n">
        <v>42.74741872</v>
      </c>
      <c r="BA112" s="1" t="n">
        <v>10.24889911</v>
      </c>
      <c r="BB112" s="1" t="n">
        <v>20.37572979</v>
      </c>
      <c r="BC112" s="1" t="s">
        <v>496</v>
      </c>
      <c r="BD112" s="1" t="s">
        <v>493</v>
      </c>
      <c r="BE112" s="1" t="s">
        <v>492</v>
      </c>
      <c r="BF112" s="1" t="s">
        <v>488</v>
      </c>
      <c r="BG112" s="1" t="s">
        <v>489</v>
      </c>
      <c r="BH112" s="1" t="s">
        <v>497</v>
      </c>
      <c r="BI112" s="1" t="s">
        <v>686</v>
      </c>
    </row>
    <row r="113" customFormat="false" ht="13.8" hidden="false" customHeight="false" outlineLevel="0" collapsed="false">
      <c r="A113" s="5" t="s">
        <v>185</v>
      </c>
      <c r="B113" s="5" t="str">
        <f aca="false">MID(A113,1,1)</f>
        <v>E</v>
      </c>
      <c r="C113" s="5" t="str">
        <f aca="false">MID(A113,3,3)</f>
        <v>II </v>
      </c>
      <c r="D113" s="5" t="s">
        <v>672</v>
      </c>
      <c r="E113" s="5" t="n">
        <v>16</v>
      </c>
      <c r="F113" s="19" t="s">
        <v>687</v>
      </c>
      <c r="G113" s="7" t="n">
        <v>53.7119554617924</v>
      </c>
      <c r="H113" s="7" t="n">
        <v>3.19858032444933</v>
      </c>
      <c r="I113" s="7" t="n">
        <v>1.44355592699778</v>
      </c>
      <c r="J113" s="7" t="n">
        <v>2.27789297217428</v>
      </c>
      <c r="K113" s="7" t="n">
        <v>0.414908045907672</v>
      </c>
      <c r="L113" s="7" t="n">
        <v>0.0237251740853731</v>
      </c>
      <c r="M113" s="7" t="n">
        <v>1.11501180793988</v>
      </c>
      <c r="N113" s="7" t="n">
        <v>24.5726458598666</v>
      </c>
      <c r="O113" s="7" t="n">
        <v>0.00433231591769719</v>
      </c>
      <c r="P113" s="7" t="n">
        <v>0</v>
      </c>
      <c r="Q113" s="7" t="n">
        <v>0.529181452818475</v>
      </c>
      <c r="R113" s="7" t="n">
        <v>0.207512547059387</v>
      </c>
      <c r="S113" s="7" t="n">
        <v>0</v>
      </c>
      <c r="T113" s="7" t="n">
        <v>0.0990839424072269</v>
      </c>
      <c r="U113" s="7" t="n">
        <v>29.9470108077714</v>
      </c>
      <c r="V113" s="7" t="n">
        <v>0</v>
      </c>
      <c r="W113" s="7" t="n">
        <v>7.08128943640842</v>
      </c>
      <c r="X113" s="7" t="n">
        <v>0</v>
      </c>
      <c r="Y113" s="7" t="n">
        <v>0</v>
      </c>
      <c r="Z113" s="7" t="n">
        <v>0.161427574109655</v>
      </c>
      <c r="AA113" s="7" t="n">
        <v>0.415206206557314</v>
      </c>
      <c r="AB113" s="7" t="n">
        <v>11.0540185786173</v>
      </c>
      <c r="AC113" s="7" t="n">
        <v>2.79809606824351</v>
      </c>
      <c r="AD113" s="7" t="n">
        <v>0</v>
      </c>
      <c r="AE113" s="7" t="n">
        <v>0</v>
      </c>
      <c r="AF113" s="7" t="n">
        <v>2.82786533263795</v>
      </c>
      <c r="AG113" s="7" t="n">
        <v>2.81584633640544</v>
      </c>
      <c r="AH113" s="7" t="n">
        <v>0</v>
      </c>
      <c r="AI113" s="7" t="n">
        <v>0</v>
      </c>
      <c r="AJ113" s="7" t="n">
        <v>0.988613886239679</v>
      </c>
      <c r="AK113" s="7" t="n">
        <v>2.88343132929186</v>
      </c>
      <c r="AL113" s="7" t="n">
        <v>0</v>
      </c>
      <c r="AM113" s="7" t="n">
        <v>0</v>
      </c>
      <c r="AN113" s="7" t="n">
        <v>0</v>
      </c>
      <c r="AO113" s="7" t="n">
        <v>0</v>
      </c>
      <c r="AP113" s="7" t="n">
        <v>1.19238969073268</v>
      </c>
      <c r="AQ113" s="7" t="n">
        <v>2.17633713538746</v>
      </c>
      <c r="AR113" s="7" t="n">
        <v>0.482277036608737</v>
      </c>
      <c r="AS113" s="7" t="n">
        <v>0</v>
      </c>
      <c r="AT113" s="7" t="n">
        <v>6.67666440848409</v>
      </c>
      <c r="AU113" s="7" t="n">
        <v>0</v>
      </c>
      <c r="AV113" s="7" t="n">
        <v>40.9011403410884</v>
      </c>
      <c r="AW113" s="7" t="n">
        <f aca="false">SUM(G113:AV113)</f>
        <v>200</v>
      </c>
      <c r="AX113" s="1" t="n">
        <v>16213152.1480959</v>
      </c>
      <c r="AY113" s="1" t="n">
        <v>36754802.4795889</v>
      </c>
      <c r="AZ113" s="1" t="n">
        <v>42.74745015</v>
      </c>
      <c r="BA113" s="1" t="n">
        <v>10.24876299</v>
      </c>
      <c r="BB113" s="1" t="n">
        <v>10.00552796</v>
      </c>
      <c r="BC113" s="1" t="s">
        <v>486</v>
      </c>
      <c r="BD113" s="1" t="s">
        <v>492</v>
      </c>
      <c r="BE113" s="1" t="s">
        <v>492</v>
      </c>
      <c r="BF113" s="1" t="s">
        <v>563</v>
      </c>
      <c r="BG113" s="1" t="s">
        <v>494</v>
      </c>
      <c r="BH113" s="1" t="s">
        <v>490</v>
      </c>
    </row>
    <row r="114" customFormat="false" ht="13.8" hidden="false" customHeight="false" outlineLevel="0" collapsed="false">
      <c r="A114" s="5" t="s">
        <v>186</v>
      </c>
      <c r="B114" s="5" t="str">
        <f aca="false">MID(A114,1,1)</f>
        <v>E</v>
      </c>
      <c r="C114" s="5" t="str">
        <f aca="false">MID(A114,3,3)</f>
        <v>II </v>
      </c>
      <c r="D114" s="5" t="s">
        <v>672</v>
      </c>
      <c r="E114" s="5" t="n">
        <v>17</v>
      </c>
      <c r="F114" s="19" t="s">
        <v>688</v>
      </c>
      <c r="G114" s="7" t="n">
        <v>53.5746823897181</v>
      </c>
      <c r="H114" s="7" t="n">
        <v>3.16213113627268</v>
      </c>
      <c r="I114" s="7" t="n">
        <v>1.39282216217313</v>
      </c>
      <c r="J114" s="7" t="n">
        <v>2.22554477037705</v>
      </c>
      <c r="K114" s="7" t="n">
        <v>0.479999400213267</v>
      </c>
      <c r="L114" s="7" t="n">
        <v>0.0508812983347419</v>
      </c>
      <c r="M114" s="7" t="n">
        <v>1.01436506215924</v>
      </c>
      <c r="N114" s="7" t="n">
        <v>24.7979712970094</v>
      </c>
      <c r="O114" s="7" t="n">
        <v>0.00368211928374608</v>
      </c>
      <c r="P114" s="7" t="n">
        <v>0</v>
      </c>
      <c r="Q114" s="7" t="n">
        <v>0.513358135047416</v>
      </c>
      <c r="R114" s="7" t="n">
        <v>0.108003773877543</v>
      </c>
      <c r="S114" s="7" t="n">
        <v>0</v>
      </c>
      <c r="T114" s="7" t="n">
        <v>0.113616595088987</v>
      </c>
      <c r="U114" s="7" t="n">
        <v>26.3719816362644</v>
      </c>
      <c r="V114" s="7" t="n">
        <v>0</v>
      </c>
      <c r="W114" s="7" t="n">
        <v>7.03793620229566</v>
      </c>
      <c r="X114" s="7" t="n">
        <v>0</v>
      </c>
      <c r="Y114" s="7" t="n">
        <v>0</v>
      </c>
      <c r="Z114" s="7" t="n">
        <v>0.131542967838607</v>
      </c>
      <c r="AA114" s="7" t="n">
        <v>0.834616523158409</v>
      </c>
      <c r="AB114" s="7" t="n">
        <v>11.7550221328842</v>
      </c>
      <c r="AC114" s="7" t="n">
        <v>2.89239419351033</v>
      </c>
      <c r="AD114" s="7" t="n">
        <v>0</v>
      </c>
      <c r="AE114" s="7" t="n">
        <v>0</v>
      </c>
      <c r="AF114" s="7" t="n">
        <v>2.26996970288144</v>
      </c>
      <c r="AG114" s="7" t="n">
        <v>2.87902649788588</v>
      </c>
      <c r="AH114" s="7" t="n">
        <v>0</v>
      </c>
      <c r="AI114" s="7" t="n">
        <v>0</v>
      </c>
      <c r="AJ114" s="7" t="n">
        <v>1.09781867677791</v>
      </c>
      <c r="AK114" s="7" t="n">
        <v>3.01843899125173</v>
      </c>
      <c r="AL114" s="7" t="n">
        <v>0</v>
      </c>
      <c r="AM114" s="7" t="n">
        <v>0</v>
      </c>
      <c r="AN114" s="7" t="n">
        <v>0</v>
      </c>
      <c r="AO114" s="7" t="n">
        <v>0</v>
      </c>
      <c r="AP114" s="7" t="n">
        <v>1.66811862538298</v>
      </c>
      <c r="AQ114" s="7" t="n">
        <v>2.53403602719823</v>
      </c>
      <c r="AR114" s="7" t="n">
        <v>0</v>
      </c>
      <c r="AS114" s="7" t="n">
        <v>0</v>
      </c>
      <c r="AT114" s="7" t="n">
        <v>6.28601756170308</v>
      </c>
      <c r="AU114" s="7" t="n">
        <v>0</v>
      </c>
      <c r="AV114" s="7" t="n">
        <v>43.786022121412</v>
      </c>
      <c r="AW114" s="7" t="n">
        <f aca="false">SUM(G114:AV114)</f>
        <v>200</v>
      </c>
      <c r="AX114" s="1" t="n">
        <v>10985481.1120703</v>
      </c>
      <c r="AY114" s="1" t="n">
        <v>24491208.2163019</v>
      </c>
      <c r="AZ114" s="1" t="n">
        <v>0</v>
      </c>
      <c r="BA114" s="1" t="n">
        <v>0</v>
      </c>
      <c r="BB114" s="1" t="n">
        <v>0</v>
      </c>
    </row>
    <row r="115" customFormat="false" ht="13.8" hidden="false" customHeight="false" outlineLevel="0" collapsed="false">
      <c r="A115" s="5" t="s">
        <v>187</v>
      </c>
      <c r="B115" s="5" t="str">
        <f aca="false">MID(A115,1,1)</f>
        <v>E</v>
      </c>
      <c r="C115" s="5" t="str">
        <f aca="false">MID(A115,3,3)</f>
        <v>II </v>
      </c>
      <c r="D115" s="5" t="s">
        <v>672</v>
      </c>
      <c r="E115" s="5" t="n">
        <v>18</v>
      </c>
      <c r="F115" s="19" t="s">
        <v>689</v>
      </c>
      <c r="G115" s="7" t="n">
        <v>31.3824670028019</v>
      </c>
      <c r="H115" s="7" t="n">
        <v>2.52371577538514</v>
      </c>
      <c r="I115" s="7" t="n">
        <v>0.70542468676102</v>
      </c>
      <c r="J115" s="7" t="n">
        <v>1.84330293076119</v>
      </c>
      <c r="K115" s="7" t="n">
        <v>0.168481748268604</v>
      </c>
      <c r="L115" s="7" t="n">
        <v>0.0138250836919954</v>
      </c>
      <c r="M115" s="7" t="n">
        <v>0.401135775728398</v>
      </c>
      <c r="N115" s="7" t="n">
        <v>21.1830592594927</v>
      </c>
      <c r="O115" s="7" t="n">
        <v>0.0317930701073977</v>
      </c>
      <c r="P115" s="7" t="n">
        <v>0.0103350972247329</v>
      </c>
      <c r="Q115" s="7" t="n">
        <v>0.249154171787496</v>
      </c>
      <c r="R115" s="7" t="n">
        <v>0.0733134406290318</v>
      </c>
      <c r="S115" s="7" t="n">
        <v>0</v>
      </c>
      <c r="T115" s="7" t="n">
        <v>0</v>
      </c>
      <c r="U115" s="7" t="n">
        <v>9.03876392521296</v>
      </c>
      <c r="V115" s="7" t="n">
        <v>0</v>
      </c>
      <c r="W115" s="7" t="n">
        <v>3.28739656434157</v>
      </c>
      <c r="X115" s="7" t="n">
        <v>0</v>
      </c>
      <c r="Y115" s="7" t="n">
        <v>0</v>
      </c>
      <c r="Z115" s="7" t="n">
        <v>0.0767508960668311</v>
      </c>
      <c r="AA115" s="7" t="n">
        <v>0.323822636706599</v>
      </c>
      <c r="AB115" s="7" t="n">
        <v>1.31067138359422</v>
      </c>
      <c r="AC115" s="7" t="n">
        <v>36.9992199367191</v>
      </c>
      <c r="AD115" s="7" t="n">
        <v>0</v>
      </c>
      <c r="AE115" s="7" t="n">
        <v>0</v>
      </c>
      <c r="AF115" s="7" t="n">
        <v>1.89157408497743</v>
      </c>
      <c r="AG115" s="7" t="n">
        <v>1.04670563332742</v>
      </c>
      <c r="AH115" s="7" t="n">
        <v>31.2085018788306</v>
      </c>
      <c r="AI115" s="7" t="n">
        <v>0</v>
      </c>
      <c r="AJ115" s="7" t="n">
        <v>0.547595367251667</v>
      </c>
      <c r="AK115" s="7" t="n">
        <v>0.740263860926756</v>
      </c>
      <c r="AL115" s="7" t="n">
        <v>0.482138336472854</v>
      </c>
      <c r="AM115" s="7" t="n">
        <v>0</v>
      </c>
      <c r="AN115" s="7" t="n">
        <v>0.416058399548041</v>
      </c>
      <c r="AO115" s="7" t="n">
        <v>0</v>
      </c>
      <c r="AP115" s="7" t="n">
        <v>10.3895438388438</v>
      </c>
      <c r="AQ115" s="7" t="n">
        <v>4.70269679250432</v>
      </c>
      <c r="AR115" s="7" t="n">
        <v>0.960523877772584</v>
      </c>
      <c r="AS115" s="7" t="n">
        <v>0</v>
      </c>
      <c r="AT115" s="7" t="n">
        <v>5.33405334370798</v>
      </c>
      <c r="AU115" s="7" t="n">
        <v>0</v>
      </c>
      <c r="AV115" s="7" t="n">
        <v>32.6577112005558</v>
      </c>
      <c r="AW115" s="7" t="n">
        <f aca="false">SUM(G115:AV115)</f>
        <v>200</v>
      </c>
      <c r="AX115" s="1" t="n">
        <v>22356313.297272</v>
      </c>
      <c r="AY115" s="1" t="n">
        <v>59438703.2699887</v>
      </c>
      <c r="AZ115" s="1" t="n">
        <v>42.74729448</v>
      </c>
      <c r="BA115" s="1" t="n">
        <v>10.24858072</v>
      </c>
      <c r="BB115" s="1" t="n">
        <v>6.26431869</v>
      </c>
      <c r="BC115" s="1" t="s">
        <v>496</v>
      </c>
      <c r="BD115" s="1" t="s">
        <v>492</v>
      </c>
      <c r="BE115" s="1" t="s">
        <v>492</v>
      </c>
      <c r="BF115" s="1" t="s">
        <v>556</v>
      </c>
      <c r="BG115" s="1" t="s">
        <v>489</v>
      </c>
      <c r="BH115" s="1" t="s">
        <v>497</v>
      </c>
      <c r="BI115" s="1" t="s">
        <v>690</v>
      </c>
    </row>
    <row r="116" customFormat="false" ht="13.8" hidden="false" customHeight="false" outlineLevel="0" collapsed="false">
      <c r="A116" s="5" t="s">
        <v>188</v>
      </c>
      <c r="B116" s="5" t="str">
        <f aca="false">MID(A116,1,1)</f>
        <v>E</v>
      </c>
      <c r="C116" s="5" t="str">
        <f aca="false">MID(A116,3,3)</f>
        <v>II </v>
      </c>
      <c r="D116" s="5" t="s">
        <v>672</v>
      </c>
      <c r="E116" s="5" t="n">
        <v>19</v>
      </c>
      <c r="F116" s="19" t="s">
        <v>691</v>
      </c>
      <c r="G116" s="7" t="n">
        <v>31.7465526870432</v>
      </c>
      <c r="H116" s="7" t="n">
        <v>2.34669435268282</v>
      </c>
      <c r="I116" s="7" t="n">
        <v>0.860675229357132</v>
      </c>
      <c r="J116" s="7" t="n">
        <v>1.8000574673398</v>
      </c>
      <c r="K116" s="7" t="n">
        <v>0.212166081472682</v>
      </c>
      <c r="L116" s="7" t="n">
        <v>0.0301675952610196</v>
      </c>
      <c r="M116" s="7" t="n">
        <v>0.452347530628938</v>
      </c>
      <c r="N116" s="7" t="n">
        <v>20.6404075996007</v>
      </c>
      <c r="O116" s="7" t="n">
        <v>0</v>
      </c>
      <c r="P116" s="7" t="n">
        <v>0.0176055517834267</v>
      </c>
      <c r="Q116" s="7" t="n">
        <v>0.246080897305971</v>
      </c>
      <c r="R116" s="7" t="n">
        <v>0.0502111899442307</v>
      </c>
      <c r="S116" s="7" t="n">
        <v>0</v>
      </c>
      <c r="T116" s="7" t="n">
        <v>0</v>
      </c>
      <c r="U116" s="7" t="n">
        <v>8.58194822209071</v>
      </c>
      <c r="V116" s="7" t="n">
        <v>0</v>
      </c>
      <c r="W116" s="7" t="n">
        <v>3.20793367814344</v>
      </c>
      <c r="X116" s="7" t="n">
        <v>0</v>
      </c>
      <c r="Y116" s="7" t="n">
        <v>0</v>
      </c>
      <c r="Z116" s="7" t="n">
        <v>0.166857330244054</v>
      </c>
      <c r="AA116" s="7" t="n">
        <v>0.287194873506206</v>
      </c>
      <c r="AB116" s="7" t="n">
        <v>1.60639457093555</v>
      </c>
      <c r="AC116" s="7" t="n">
        <v>36.5491835710595</v>
      </c>
      <c r="AD116" s="7" t="n">
        <v>0.133998214498213</v>
      </c>
      <c r="AE116" s="7" t="n">
        <v>0</v>
      </c>
      <c r="AF116" s="7" t="n">
        <v>1.6777361348782</v>
      </c>
      <c r="AG116" s="7" t="n">
        <v>1.11788134191399</v>
      </c>
      <c r="AH116" s="7" t="n">
        <v>31.7489286116574</v>
      </c>
      <c r="AI116" s="7" t="n">
        <v>0</v>
      </c>
      <c r="AJ116" s="7" t="n">
        <v>0.52392867229167</v>
      </c>
      <c r="AK116" s="7" t="n">
        <v>0.812824749083655</v>
      </c>
      <c r="AL116" s="7" t="n">
        <v>0.988074224572862</v>
      </c>
      <c r="AM116" s="7" t="n">
        <v>0</v>
      </c>
      <c r="AN116" s="7" t="n">
        <v>0</v>
      </c>
      <c r="AO116" s="7" t="n">
        <v>0</v>
      </c>
      <c r="AP116" s="7" t="n">
        <v>9.78513380580097</v>
      </c>
      <c r="AQ116" s="7" t="n">
        <v>4.67524051939485</v>
      </c>
      <c r="AR116" s="7" t="n">
        <v>1.00365858666253</v>
      </c>
      <c r="AS116" s="7" t="n">
        <v>0</v>
      </c>
      <c r="AT116" s="7" t="n">
        <v>5.55111349988217</v>
      </c>
      <c r="AU116" s="7" t="n">
        <v>0</v>
      </c>
      <c r="AV116" s="7" t="n">
        <v>33.1790032109641</v>
      </c>
      <c r="AW116" s="7" t="n">
        <f aca="false">SUM(G116:AV116)</f>
        <v>200</v>
      </c>
      <c r="AX116" s="1" t="n">
        <v>15652403.0831358</v>
      </c>
      <c r="AY116" s="1" t="n">
        <v>42228637.3709284</v>
      </c>
      <c r="AZ116" s="1" t="n">
        <v>42.74734943</v>
      </c>
      <c r="BA116" s="1" t="n">
        <v>10.2487571</v>
      </c>
      <c r="BB116" s="1" t="n">
        <v>10.02061647</v>
      </c>
      <c r="BC116" s="1" t="s">
        <v>496</v>
      </c>
      <c r="BD116" s="1" t="s">
        <v>492</v>
      </c>
      <c r="BE116" s="1" t="s">
        <v>493</v>
      </c>
      <c r="BF116" s="1" t="s">
        <v>556</v>
      </c>
      <c r="BG116" s="1" t="s">
        <v>489</v>
      </c>
      <c r="BH116" s="1" t="s">
        <v>510</v>
      </c>
    </row>
    <row r="117" customFormat="false" ht="13.8" hidden="false" customHeight="false" outlineLevel="0" collapsed="false">
      <c r="A117" s="5" t="s">
        <v>189</v>
      </c>
      <c r="B117" s="5" t="str">
        <f aca="false">MID(A117,1,1)</f>
        <v>E</v>
      </c>
      <c r="C117" s="5" t="str">
        <f aca="false">MID(A117,3,3)</f>
        <v>II </v>
      </c>
      <c r="D117" s="5" t="s">
        <v>672</v>
      </c>
      <c r="E117" s="5" t="n">
        <v>2</v>
      </c>
      <c r="F117" s="19" t="s">
        <v>692</v>
      </c>
      <c r="G117" s="7" t="n">
        <v>25.3600846768242</v>
      </c>
      <c r="H117" s="7" t="n">
        <v>1.7716342044538</v>
      </c>
      <c r="I117" s="7" t="n">
        <v>0.632406681731827</v>
      </c>
      <c r="J117" s="7" t="n">
        <v>3.31231172474367</v>
      </c>
      <c r="K117" s="7" t="n">
        <v>0.103432345262464</v>
      </c>
      <c r="L117" s="7" t="n">
        <v>0.071083567865053</v>
      </c>
      <c r="M117" s="7" t="n">
        <v>1.13981835208758</v>
      </c>
      <c r="N117" s="7" t="n">
        <v>16.5464842553449</v>
      </c>
      <c r="O117" s="7" t="n">
        <v>0.293173225870418</v>
      </c>
      <c r="P117" s="7" t="n">
        <v>0</v>
      </c>
      <c r="Q117" s="7" t="n">
        <v>2.65198044825419</v>
      </c>
      <c r="R117" s="7" t="n">
        <v>0.851055267486751</v>
      </c>
      <c r="S117" s="7" t="n">
        <v>0</v>
      </c>
      <c r="T117" s="7" t="n">
        <v>0.029199978823384</v>
      </c>
      <c r="U117" s="7" t="n">
        <v>15.9975824411598</v>
      </c>
      <c r="V117" s="7" t="n">
        <v>0</v>
      </c>
      <c r="W117" s="7" t="n">
        <v>0.310249640270266</v>
      </c>
      <c r="X117" s="7" t="n">
        <v>0</v>
      </c>
      <c r="Y117" s="7" t="n">
        <v>0</v>
      </c>
      <c r="Z117" s="7" t="n">
        <v>0.0946641259578268</v>
      </c>
      <c r="AA117" s="7" t="n">
        <v>2.1968979510975</v>
      </c>
      <c r="AB117" s="7" t="n">
        <v>5.62557707321821</v>
      </c>
      <c r="AC117" s="7" t="n">
        <v>32.8327593131722</v>
      </c>
      <c r="AD117" s="7" t="n">
        <v>0.174036646886315</v>
      </c>
      <c r="AE117" s="7" t="n">
        <v>0</v>
      </c>
      <c r="AF117" s="7" t="n">
        <v>1.54064554972484</v>
      </c>
      <c r="AG117" s="7" t="n">
        <v>2.18593818489329</v>
      </c>
      <c r="AH117" s="7" t="n">
        <v>37.5867589559641</v>
      </c>
      <c r="AI117" s="7" t="n">
        <v>0</v>
      </c>
      <c r="AJ117" s="7" t="n">
        <v>0.311519801036039</v>
      </c>
      <c r="AK117" s="7" t="n">
        <v>1.46601575288928</v>
      </c>
      <c r="AL117" s="7" t="n">
        <v>0</v>
      </c>
      <c r="AM117" s="7" t="n">
        <v>0</v>
      </c>
      <c r="AN117" s="7" t="n">
        <v>0</v>
      </c>
      <c r="AO117" s="7" t="n">
        <v>0</v>
      </c>
      <c r="AP117" s="7" t="n">
        <v>6.39424636312378</v>
      </c>
      <c r="AQ117" s="7" t="n">
        <v>5.63198315301844</v>
      </c>
      <c r="AR117" s="7" t="n">
        <v>0.128618751957224</v>
      </c>
      <c r="AS117" s="7" t="n">
        <v>0</v>
      </c>
      <c r="AT117" s="7" t="n">
        <v>4.5383359094649</v>
      </c>
      <c r="AU117" s="7" t="n">
        <v>0</v>
      </c>
      <c r="AV117" s="7" t="n">
        <v>30.2215056574178</v>
      </c>
      <c r="AW117" s="7" t="n">
        <f aca="false">SUM(G117:AV117)</f>
        <v>200</v>
      </c>
      <c r="AX117" s="1" t="n">
        <v>23697132.3290075</v>
      </c>
      <c r="AY117" s="1" t="n">
        <v>73664880.0364301</v>
      </c>
      <c r="AZ117" s="1" t="n">
        <v>42.74724499</v>
      </c>
      <c r="BA117" s="1" t="n">
        <v>10.24913994</v>
      </c>
      <c r="BB117" s="1" t="n">
        <v>18.51167164</v>
      </c>
      <c r="BC117" s="1" t="s">
        <v>420</v>
      </c>
      <c r="BD117" s="1" t="s">
        <v>492</v>
      </c>
      <c r="BE117" s="1" t="s">
        <v>492</v>
      </c>
      <c r="BF117" s="1" t="s">
        <v>556</v>
      </c>
      <c r="BG117" s="1" t="s">
        <v>494</v>
      </c>
      <c r="BH117" s="1" t="s">
        <v>524</v>
      </c>
    </row>
    <row r="118" customFormat="false" ht="13.8" hidden="false" customHeight="false" outlineLevel="0" collapsed="false">
      <c r="A118" s="5" t="s">
        <v>190</v>
      </c>
      <c r="B118" s="5" t="str">
        <f aca="false">MID(A118,1,1)</f>
        <v>E</v>
      </c>
      <c r="C118" s="5" t="str">
        <f aca="false">MID(A118,3,3)</f>
        <v>II </v>
      </c>
      <c r="D118" s="5" t="s">
        <v>672</v>
      </c>
      <c r="E118" s="5" t="n">
        <v>20</v>
      </c>
      <c r="F118" s="19" t="s">
        <v>693</v>
      </c>
      <c r="G118" s="7" t="n">
        <v>9.9100708075761</v>
      </c>
      <c r="H118" s="7" t="n">
        <v>4.95922408534007</v>
      </c>
      <c r="I118" s="7" t="n">
        <v>1.60192334065701</v>
      </c>
      <c r="J118" s="7" t="n">
        <v>3.15820426907584</v>
      </c>
      <c r="K118" s="7" t="n">
        <v>0.385677604899475</v>
      </c>
      <c r="L118" s="7" t="n">
        <v>0.0553550185063158</v>
      </c>
      <c r="M118" s="7" t="n">
        <v>0.347159524747616</v>
      </c>
      <c r="N118" s="7" t="n">
        <v>40.37723306045</v>
      </c>
      <c r="O118" s="7" t="n">
        <v>0</v>
      </c>
      <c r="P118" s="7" t="n">
        <v>0</v>
      </c>
      <c r="Q118" s="7" t="n">
        <v>0.461404545197526</v>
      </c>
      <c r="R118" s="7" t="n">
        <v>0.202931732720677</v>
      </c>
      <c r="S118" s="7" t="n">
        <v>0</v>
      </c>
      <c r="T118" s="7" t="n">
        <v>0.0179625357394473</v>
      </c>
      <c r="U118" s="7" t="n">
        <v>13.1396709858858</v>
      </c>
      <c r="V118" s="7" t="n">
        <v>0</v>
      </c>
      <c r="W118" s="7" t="n">
        <v>0.480683971077435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2.90321973116305</v>
      </c>
      <c r="AC118" s="7" t="n">
        <v>17.5855639683021</v>
      </c>
      <c r="AD118" s="7" t="n">
        <v>0</v>
      </c>
      <c r="AE118" s="7" t="n">
        <v>0</v>
      </c>
      <c r="AF118" s="7" t="n">
        <v>2.45923499323709</v>
      </c>
      <c r="AG118" s="7" t="n">
        <v>1.55424145209701</v>
      </c>
      <c r="AH118" s="7" t="n">
        <v>35.6008970465148</v>
      </c>
      <c r="AI118" s="7" t="n">
        <v>0</v>
      </c>
      <c r="AJ118" s="7" t="n">
        <v>1.2919489015949</v>
      </c>
      <c r="AK118" s="7" t="n">
        <v>1.32218917690232</v>
      </c>
      <c r="AL118" s="7" t="n">
        <v>16.1277505597475</v>
      </c>
      <c r="AM118" s="7" t="n">
        <v>0</v>
      </c>
      <c r="AN118" s="7" t="n">
        <v>5.09630551730777</v>
      </c>
      <c r="AO118" s="7" t="n">
        <v>0</v>
      </c>
      <c r="AP118" s="7" t="n">
        <v>0</v>
      </c>
      <c r="AQ118" s="7" t="n">
        <v>0</v>
      </c>
      <c r="AR118" s="7" t="n">
        <v>0</v>
      </c>
      <c r="AS118" s="7" t="n">
        <v>0</v>
      </c>
      <c r="AT118" s="7" t="n">
        <v>5.36554429013789</v>
      </c>
      <c r="AU118" s="7" t="n">
        <v>0</v>
      </c>
      <c r="AV118" s="7" t="n">
        <v>35.5956028811223</v>
      </c>
      <c r="AW118" s="7" t="n">
        <f aca="false">SUM(G118:AV118)</f>
        <v>200</v>
      </c>
      <c r="AX118" s="1" t="n">
        <v>5326240.70168944</v>
      </c>
      <c r="AY118" s="1" t="n">
        <v>22855158.0479551</v>
      </c>
      <c r="AZ118" s="1" t="n">
        <v>42.74742636</v>
      </c>
      <c r="BA118" s="1" t="n">
        <v>10.24868954</v>
      </c>
      <c r="BB118" s="1" t="n">
        <v>17.73616931</v>
      </c>
      <c r="BC118" s="1" t="s">
        <v>496</v>
      </c>
      <c r="BD118" s="1" t="s">
        <v>492</v>
      </c>
      <c r="BE118" s="1" t="s">
        <v>492</v>
      </c>
      <c r="BF118" s="1" t="s">
        <v>563</v>
      </c>
      <c r="BG118" s="1" t="s">
        <v>489</v>
      </c>
      <c r="BH118" s="1" t="s">
        <v>524</v>
      </c>
    </row>
    <row r="119" customFormat="false" ht="13.8" hidden="false" customHeight="false" outlineLevel="0" collapsed="false">
      <c r="A119" s="5" t="s">
        <v>191</v>
      </c>
      <c r="B119" s="5" t="str">
        <f aca="false">MID(A119,1,1)</f>
        <v>E</v>
      </c>
      <c r="C119" s="5" t="str">
        <f aca="false">MID(A119,3,3)</f>
        <v>II </v>
      </c>
      <c r="D119" s="5" t="s">
        <v>672</v>
      </c>
      <c r="E119" s="5" t="n">
        <v>21</v>
      </c>
      <c r="F119" s="19" t="s">
        <v>694</v>
      </c>
      <c r="G119" s="7" t="n">
        <v>2.02665717957371</v>
      </c>
      <c r="H119" s="7" t="n">
        <v>0.851386239674712</v>
      </c>
      <c r="I119" s="7" t="n">
        <v>1.04467163508078</v>
      </c>
      <c r="J119" s="7" t="n">
        <v>0.410896847946156</v>
      </c>
      <c r="K119" s="7" t="n">
        <v>0.480823817821646</v>
      </c>
      <c r="L119" s="7" t="n">
        <v>0</v>
      </c>
      <c r="M119" s="7" t="n">
        <v>0</v>
      </c>
      <c r="N119" s="7" t="n">
        <v>8.40623941723028</v>
      </c>
      <c r="O119" s="7" t="n">
        <v>0</v>
      </c>
      <c r="P119" s="7" t="n">
        <v>0.10767477313994</v>
      </c>
      <c r="Q119" s="7" t="n">
        <v>0.478671178655942</v>
      </c>
      <c r="R119" s="7" t="n">
        <v>0.199726353408452</v>
      </c>
      <c r="S119" s="7" t="n">
        <v>0</v>
      </c>
      <c r="T119" s="7" t="n">
        <v>4.34695381432324</v>
      </c>
      <c r="U119" s="7" t="n">
        <v>14.8819192220358</v>
      </c>
      <c r="V119" s="7" t="n">
        <v>0</v>
      </c>
      <c r="W119" s="7" t="n">
        <v>6.12226517183683</v>
      </c>
      <c r="X119" s="7" t="n">
        <v>0</v>
      </c>
      <c r="Y119" s="7" t="n">
        <v>0</v>
      </c>
      <c r="Z119" s="7" t="n">
        <v>0.186481264861198</v>
      </c>
      <c r="AA119" s="7" t="n">
        <v>0</v>
      </c>
      <c r="AB119" s="7" t="n">
        <v>7.92550491157245</v>
      </c>
      <c r="AC119" s="7" t="n">
        <v>12.9980187445702</v>
      </c>
      <c r="AD119" s="7" t="n">
        <v>0.85760589680339</v>
      </c>
      <c r="AE119" s="7" t="n">
        <v>0</v>
      </c>
      <c r="AF119" s="7" t="n">
        <v>8.78183157456967</v>
      </c>
      <c r="AG119" s="7" t="n">
        <v>7.5899002203985</v>
      </c>
      <c r="AH119" s="7" t="n">
        <v>64.7525996298909</v>
      </c>
      <c r="AI119" s="7" t="n">
        <v>0</v>
      </c>
      <c r="AJ119" s="7" t="n">
        <v>5.64818254820765</v>
      </c>
      <c r="AK119" s="7" t="n">
        <v>1.56681861198491</v>
      </c>
      <c r="AL119" s="7" t="n">
        <v>6.41706416799276</v>
      </c>
      <c r="AM119" s="7" t="n">
        <v>0</v>
      </c>
      <c r="AN119" s="7" t="n">
        <v>1.92217633810991</v>
      </c>
      <c r="AO119" s="7" t="n">
        <v>0</v>
      </c>
      <c r="AP119" s="7" t="n">
        <v>9.0337458602206</v>
      </c>
      <c r="AQ119" s="7" t="n">
        <v>6.33655618117104</v>
      </c>
      <c r="AR119" s="7" t="n">
        <v>0.796974341440794</v>
      </c>
      <c r="AS119" s="7" t="n">
        <v>2.73541340400261</v>
      </c>
      <c r="AT119" s="7" t="n">
        <v>3.21465668914696</v>
      </c>
      <c r="AU119" s="7" t="n">
        <v>0</v>
      </c>
      <c r="AV119" s="7" t="n">
        <v>19.878583964329</v>
      </c>
      <c r="AW119" s="7" t="n">
        <f aca="false">SUM(G119:AV119)</f>
        <v>200</v>
      </c>
      <c r="AX119" s="1" t="n">
        <v>5366706.1517137</v>
      </c>
      <c r="AY119" s="1" t="n">
        <v>21412428.3069321</v>
      </c>
      <c r="AZ119" s="1" t="n">
        <v>42.74738098</v>
      </c>
      <c r="BA119" s="1" t="n">
        <v>10.24878436</v>
      </c>
      <c r="BB119" s="1" t="n">
        <v>11.39378075</v>
      </c>
      <c r="BC119" s="1" t="s">
        <v>496</v>
      </c>
      <c r="BD119" s="1" t="s">
        <v>492</v>
      </c>
      <c r="BE119" s="1" t="s">
        <v>492</v>
      </c>
      <c r="BF119" s="1" t="s">
        <v>556</v>
      </c>
      <c r="BG119" s="1" t="s">
        <v>489</v>
      </c>
      <c r="BH119" s="1" t="s">
        <v>490</v>
      </c>
    </row>
    <row r="120" customFormat="false" ht="13.8" hidden="false" customHeight="false" outlineLevel="0" collapsed="false">
      <c r="A120" s="5" t="s">
        <v>192</v>
      </c>
      <c r="B120" s="5" t="str">
        <f aca="false">MID(A120,1,1)</f>
        <v>E</v>
      </c>
      <c r="C120" s="5" t="str">
        <f aca="false">MID(A120,3,3)</f>
        <v>II </v>
      </c>
      <c r="D120" s="5" t="s">
        <v>672</v>
      </c>
      <c r="E120" s="5" t="n">
        <v>22</v>
      </c>
      <c r="F120" s="19" t="s">
        <v>695</v>
      </c>
      <c r="G120" s="7" t="n">
        <v>2.1260898864088</v>
      </c>
      <c r="H120" s="7" t="n">
        <v>0.879888174818521</v>
      </c>
      <c r="I120" s="7" t="n">
        <v>0.259504193000921</v>
      </c>
      <c r="J120" s="7" t="n">
        <v>0.569028546171678</v>
      </c>
      <c r="K120" s="7" t="n">
        <v>0</v>
      </c>
      <c r="L120" s="7" t="n">
        <v>0</v>
      </c>
      <c r="M120" s="7" t="n">
        <v>0</v>
      </c>
      <c r="N120" s="7" t="n">
        <v>7.95648423608918</v>
      </c>
      <c r="O120" s="7" t="n">
        <v>0</v>
      </c>
      <c r="P120" s="7" t="n">
        <v>0.0765313355677428</v>
      </c>
      <c r="Q120" s="7" t="n">
        <v>0.460658429208237</v>
      </c>
      <c r="R120" s="7" t="n">
        <v>0.311591330087017</v>
      </c>
      <c r="S120" s="7" t="n">
        <v>0</v>
      </c>
      <c r="T120" s="7" t="n">
        <v>4.48501018291166</v>
      </c>
      <c r="U120" s="7" t="n">
        <v>16.0979292102561</v>
      </c>
      <c r="V120" s="7" t="n">
        <v>0</v>
      </c>
      <c r="W120" s="7" t="n">
        <v>5.4837658860709</v>
      </c>
      <c r="X120" s="7" t="n">
        <v>0</v>
      </c>
      <c r="Y120" s="7" t="n">
        <v>0</v>
      </c>
      <c r="Z120" s="7" t="n">
        <v>0.411773024826605</v>
      </c>
      <c r="AA120" s="7" t="n">
        <v>0</v>
      </c>
      <c r="AB120" s="7" t="n">
        <v>6.69027113396033</v>
      </c>
      <c r="AC120" s="7" t="n">
        <v>8.21400718611115</v>
      </c>
      <c r="AD120" s="7" t="n">
        <v>0.965203858709083</v>
      </c>
      <c r="AE120" s="7" t="n">
        <v>0</v>
      </c>
      <c r="AF120" s="7" t="n">
        <v>10.4354749499939</v>
      </c>
      <c r="AG120" s="7" t="n">
        <v>8.21400649638817</v>
      </c>
      <c r="AH120" s="7" t="n">
        <v>65.098442590152</v>
      </c>
      <c r="AI120" s="7" t="n">
        <v>0</v>
      </c>
      <c r="AJ120" s="7" t="n">
        <v>6.45320311142224</v>
      </c>
      <c r="AK120" s="7" t="n">
        <v>1.8867783267697</v>
      </c>
      <c r="AL120" s="7" t="n">
        <v>6.72614692169019</v>
      </c>
      <c r="AM120" s="7" t="n">
        <v>0</v>
      </c>
      <c r="AN120" s="7" t="n">
        <v>3.37052268068026</v>
      </c>
      <c r="AO120" s="7" t="n">
        <v>0</v>
      </c>
      <c r="AP120" s="7" t="n">
        <v>9.71667785186008</v>
      </c>
      <c r="AQ120" s="7" t="n">
        <v>6.34254044243108</v>
      </c>
      <c r="AR120" s="7" t="n">
        <v>0.615186195173953</v>
      </c>
      <c r="AS120" s="7" t="n">
        <v>3.14298425960586</v>
      </c>
      <c r="AT120" s="7" t="n">
        <v>2.81533931251881</v>
      </c>
      <c r="AU120" s="7" t="n">
        <v>0</v>
      </c>
      <c r="AV120" s="7" t="n">
        <v>20.1949602471158</v>
      </c>
      <c r="AW120" s="7" t="n">
        <f aca="false">SUM(G120:AV120)</f>
        <v>200</v>
      </c>
      <c r="AX120" s="1" t="n">
        <v>3732200.74606589</v>
      </c>
      <c r="AY120" s="1" t="n">
        <v>14875821.7265487</v>
      </c>
      <c r="AZ120" s="1" t="n">
        <v>42.74731725</v>
      </c>
      <c r="BA120" s="1" t="n">
        <v>10.24905413</v>
      </c>
      <c r="BB120" s="1" t="n">
        <v>23.51722491</v>
      </c>
      <c r="BC120" s="1" t="s">
        <v>496</v>
      </c>
      <c r="BD120" s="1" t="s">
        <v>493</v>
      </c>
      <c r="BE120" s="1" t="s">
        <v>493</v>
      </c>
      <c r="BF120" s="1" t="s">
        <v>488</v>
      </c>
      <c r="BG120" s="1" t="s">
        <v>494</v>
      </c>
      <c r="BH120" s="1" t="s">
        <v>490</v>
      </c>
      <c r="BI120" s="1" t="s">
        <v>696</v>
      </c>
    </row>
    <row r="121" customFormat="false" ht="13.8" hidden="false" customHeight="false" outlineLevel="0" collapsed="false">
      <c r="A121" s="5" t="s">
        <v>193</v>
      </c>
      <c r="B121" s="5" t="str">
        <f aca="false">MID(A121,1,1)</f>
        <v>E</v>
      </c>
      <c r="C121" s="5" t="str">
        <f aca="false">MID(A121,3,3)</f>
        <v>II </v>
      </c>
      <c r="D121" s="5" t="s">
        <v>672</v>
      </c>
      <c r="E121" s="5" t="n">
        <v>23</v>
      </c>
      <c r="F121" s="19" t="s">
        <v>697</v>
      </c>
      <c r="G121" s="7" t="n">
        <v>10.3993253103548</v>
      </c>
      <c r="H121" s="7" t="n">
        <v>4.65401122888561</v>
      </c>
      <c r="I121" s="7" t="n">
        <v>1.64059629407906</v>
      </c>
      <c r="J121" s="7" t="n">
        <v>4.12992499116862</v>
      </c>
      <c r="K121" s="7" t="n">
        <v>0.45132813257642</v>
      </c>
      <c r="L121" s="7" t="n">
        <v>0</v>
      </c>
      <c r="M121" s="7" t="n">
        <v>1.12766754075978</v>
      </c>
      <c r="N121" s="7" t="n">
        <v>46.4151483714825</v>
      </c>
      <c r="O121" s="7" t="n">
        <v>0</v>
      </c>
      <c r="P121" s="7" t="n">
        <v>0.0865040758229498</v>
      </c>
      <c r="Q121" s="7" t="n">
        <v>0.768754382789994</v>
      </c>
      <c r="R121" s="7" t="n">
        <v>0.114983436404984</v>
      </c>
      <c r="S121" s="7" t="n">
        <v>0</v>
      </c>
      <c r="T121" s="7" t="n">
        <v>4.89796890347855</v>
      </c>
      <c r="U121" s="7" t="n">
        <v>0.268466647051495</v>
      </c>
      <c r="V121" s="7" t="n">
        <v>0</v>
      </c>
      <c r="W121" s="7" t="n">
        <v>0.535577855662067</v>
      </c>
      <c r="X121" s="7" t="n">
        <v>0</v>
      </c>
      <c r="Y121" s="7" t="n">
        <v>0</v>
      </c>
      <c r="Z121" s="7" t="n">
        <v>0.412378962117394</v>
      </c>
      <c r="AA121" s="7" t="n">
        <v>0.51576847730102</v>
      </c>
      <c r="AB121" s="7" t="n">
        <v>13.3726198028263</v>
      </c>
      <c r="AC121" s="7" t="n">
        <v>6.61370045756169</v>
      </c>
      <c r="AD121" s="7" t="n">
        <v>1.24767538813551</v>
      </c>
      <c r="AE121" s="7" t="n">
        <v>0</v>
      </c>
      <c r="AF121" s="7" t="n">
        <v>2.93584138955431</v>
      </c>
      <c r="AG121" s="7" t="n">
        <v>6.61584738228309</v>
      </c>
      <c r="AH121" s="7" t="n">
        <v>2.18254775794362</v>
      </c>
      <c r="AI121" s="7" t="n">
        <v>0</v>
      </c>
      <c r="AJ121" s="7" t="n">
        <v>8.10842220124822</v>
      </c>
      <c r="AK121" s="7" t="n">
        <v>0</v>
      </c>
      <c r="AL121" s="7" t="n">
        <v>22.0111472369976</v>
      </c>
      <c r="AM121" s="7" t="n">
        <v>0</v>
      </c>
      <c r="AN121" s="7" t="n">
        <v>10.5122016955446</v>
      </c>
      <c r="AO121" s="7" t="n">
        <v>0</v>
      </c>
      <c r="AP121" s="7" t="n">
        <v>0</v>
      </c>
      <c r="AQ121" s="7" t="n">
        <v>24.0420207552143</v>
      </c>
      <c r="AR121" s="7" t="n">
        <v>1.12522804422462</v>
      </c>
      <c r="AS121" s="7" t="n">
        <v>0</v>
      </c>
      <c r="AT121" s="7" t="n">
        <v>3.09073135727367</v>
      </c>
      <c r="AU121" s="7" t="n">
        <v>0</v>
      </c>
      <c r="AV121" s="7" t="n">
        <v>21.7236119212572</v>
      </c>
      <c r="AW121" s="7" t="n">
        <f aca="false">SUM(G121:AV121)</f>
        <v>200</v>
      </c>
      <c r="AX121" s="1" t="n">
        <v>9372036.70617946</v>
      </c>
      <c r="AY121" s="1" t="n">
        <v>26351285.8805085</v>
      </c>
      <c r="AZ121" s="1" t="n">
        <v>42.74727917</v>
      </c>
      <c r="BA121" s="1" t="n">
        <v>10.2490622</v>
      </c>
      <c r="BB121" s="1" t="n">
        <v>12.19267931</v>
      </c>
      <c r="BC121" s="1" t="s">
        <v>496</v>
      </c>
      <c r="BD121" s="1" t="s">
        <v>492</v>
      </c>
      <c r="BE121" s="1" t="s">
        <v>492</v>
      </c>
      <c r="BF121" s="1" t="s">
        <v>563</v>
      </c>
      <c r="BG121" s="1" t="s">
        <v>489</v>
      </c>
      <c r="BH121" s="1" t="s">
        <v>490</v>
      </c>
    </row>
    <row r="122" customFormat="false" ht="13.8" hidden="false" customHeight="false" outlineLevel="0" collapsed="false">
      <c r="A122" s="5" t="s">
        <v>194</v>
      </c>
      <c r="B122" s="5" t="str">
        <f aca="false">MID(A122,1,1)</f>
        <v>E</v>
      </c>
      <c r="C122" s="5" t="str">
        <f aca="false">MID(A122,3,3)</f>
        <v>II </v>
      </c>
      <c r="D122" s="5" t="s">
        <v>672</v>
      </c>
      <c r="E122" s="5" t="n">
        <v>24</v>
      </c>
      <c r="F122" s="19" t="s">
        <v>698</v>
      </c>
      <c r="G122" s="7" t="n">
        <v>61.5433234462125</v>
      </c>
      <c r="H122" s="7" t="n">
        <v>1.43241731394461</v>
      </c>
      <c r="I122" s="7" t="n">
        <v>0.586540324493458</v>
      </c>
      <c r="J122" s="7" t="n">
        <v>1.20450256874396</v>
      </c>
      <c r="K122" s="7" t="n">
        <v>0.160183516549693</v>
      </c>
      <c r="L122" s="7" t="n">
        <v>0.0433187598157928</v>
      </c>
      <c r="M122" s="7" t="n">
        <v>0.980807944371624</v>
      </c>
      <c r="N122" s="7" t="n">
        <v>13.9084063222492</v>
      </c>
      <c r="O122" s="7" t="n">
        <v>0</v>
      </c>
      <c r="P122" s="7" t="n">
        <v>0.02244222716913</v>
      </c>
      <c r="Q122" s="7" t="n">
        <v>0.41000046473961</v>
      </c>
      <c r="R122" s="7" t="n">
        <v>0.133907373049668</v>
      </c>
      <c r="S122" s="7" t="n">
        <v>0</v>
      </c>
      <c r="T122" s="7" t="n">
        <v>0</v>
      </c>
      <c r="U122" s="7" t="n">
        <v>15.4340902608607</v>
      </c>
      <c r="V122" s="7" t="n">
        <v>0</v>
      </c>
      <c r="W122" s="7" t="n">
        <v>7.07268172832816</v>
      </c>
      <c r="X122" s="7" t="n">
        <v>0</v>
      </c>
      <c r="Y122" s="7" t="n">
        <v>0</v>
      </c>
      <c r="Z122" s="7" t="n">
        <v>0.100481157920328</v>
      </c>
      <c r="AA122" s="7" t="n">
        <v>0.361543372479153</v>
      </c>
      <c r="AB122" s="7" t="n">
        <v>11.2166950980675</v>
      </c>
      <c r="AC122" s="7" t="n">
        <v>1.4869283851857</v>
      </c>
      <c r="AD122" s="7" t="n">
        <v>0.21758101522485</v>
      </c>
      <c r="AE122" s="7" t="n">
        <v>0</v>
      </c>
      <c r="AF122" s="7" t="n">
        <v>1.21912787945133</v>
      </c>
      <c r="AG122" s="7" t="n">
        <v>1.51958686950812</v>
      </c>
      <c r="AH122" s="7" t="n">
        <v>1.38355727507502</v>
      </c>
      <c r="AI122" s="7" t="n">
        <v>0</v>
      </c>
      <c r="AJ122" s="7" t="n">
        <v>1.89748823023879</v>
      </c>
      <c r="AK122" s="7" t="n">
        <v>1.76689636171042</v>
      </c>
      <c r="AL122" s="7" t="n">
        <v>14.7181770508779</v>
      </c>
      <c r="AM122" s="7" t="n">
        <v>0</v>
      </c>
      <c r="AN122" s="7" t="n">
        <v>4.10983210097317</v>
      </c>
      <c r="AO122" s="7" t="n">
        <v>0</v>
      </c>
      <c r="AP122" s="7" t="n">
        <v>9.92478736879929</v>
      </c>
      <c r="AQ122" s="7" t="n">
        <v>9.53723948332708</v>
      </c>
      <c r="AR122" s="7" t="n">
        <v>0</v>
      </c>
      <c r="AS122" s="7" t="n">
        <v>2.36425850567915</v>
      </c>
      <c r="AT122" s="7" t="n">
        <v>6.12915023408455</v>
      </c>
      <c r="AU122" s="7" t="n">
        <v>0</v>
      </c>
      <c r="AV122" s="7" t="n">
        <v>29.1140473608695</v>
      </c>
      <c r="AW122" s="7" t="n">
        <f aca="false">SUM(G122:AV122)</f>
        <v>200</v>
      </c>
      <c r="AX122" s="1" t="n">
        <v>23538947.5739582</v>
      </c>
      <c r="AY122" s="1" t="n">
        <v>44373923.2921722</v>
      </c>
      <c r="AZ122" s="1" t="n">
        <v>42.74730569</v>
      </c>
      <c r="BA122" s="1" t="n">
        <v>10.24902801</v>
      </c>
      <c r="BB122" s="1" t="n">
        <v>25.78752136</v>
      </c>
      <c r="BC122" s="1" t="s">
        <v>496</v>
      </c>
      <c r="BD122" s="1" t="s">
        <v>492</v>
      </c>
      <c r="BE122" s="1" t="s">
        <v>492</v>
      </c>
      <c r="BF122" s="1" t="s">
        <v>563</v>
      </c>
      <c r="BG122" s="1" t="s">
        <v>489</v>
      </c>
      <c r="BH122" s="1" t="s">
        <v>541</v>
      </c>
      <c r="BI122" s="1"/>
      <c r="BJ122" s="1"/>
    </row>
    <row r="123" customFormat="false" ht="13.8" hidden="false" customHeight="false" outlineLevel="0" collapsed="false">
      <c r="A123" s="5" t="s">
        <v>195</v>
      </c>
      <c r="B123" s="5" t="str">
        <f aca="false">MID(A123,1,1)</f>
        <v>E</v>
      </c>
      <c r="C123" s="5" t="str">
        <f aca="false">MID(A123,3,3)</f>
        <v>II </v>
      </c>
      <c r="D123" s="5" t="s">
        <v>672</v>
      </c>
      <c r="E123" s="5" t="n">
        <v>25</v>
      </c>
      <c r="F123" s="19" t="s">
        <v>699</v>
      </c>
      <c r="G123" s="7" t="n">
        <v>46.988415486284</v>
      </c>
      <c r="H123" s="7" t="n">
        <v>1.79092127893019</v>
      </c>
      <c r="I123" s="7" t="n">
        <v>0.607095953234445</v>
      </c>
      <c r="J123" s="7" t="n">
        <v>2.04804959477452</v>
      </c>
      <c r="K123" s="7" t="n">
        <v>0.106373618898908</v>
      </c>
      <c r="L123" s="7" t="n">
        <v>0.0493877589146976</v>
      </c>
      <c r="M123" s="7" t="n">
        <v>0.980516180986126</v>
      </c>
      <c r="N123" s="7" t="n">
        <v>17.2099470097764</v>
      </c>
      <c r="O123" s="7" t="n">
        <v>9.3658248929796</v>
      </c>
      <c r="P123" s="7" t="n">
        <v>0.019182630145019</v>
      </c>
      <c r="Q123" s="7" t="n">
        <v>1.55646343124978</v>
      </c>
      <c r="R123" s="7" t="n">
        <v>0.335919460082157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1.65962145992699</v>
      </c>
      <c r="X123" s="7" t="n">
        <v>0</v>
      </c>
      <c r="Y123" s="7" t="n">
        <v>0</v>
      </c>
      <c r="Z123" s="7" t="n">
        <v>0.1173733450556</v>
      </c>
      <c r="AA123" s="7" t="n">
        <v>1.0183364716466</v>
      </c>
      <c r="AB123" s="7" t="n">
        <v>3.7981604445635</v>
      </c>
      <c r="AC123" s="7" t="n">
        <v>28.5520416849222</v>
      </c>
      <c r="AD123" s="7" t="n">
        <v>0</v>
      </c>
      <c r="AE123" s="7" t="n">
        <v>0</v>
      </c>
      <c r="AF123" s="7" t="n">
        <v>4.03276800030263</v>
      </c>
      <c r="AG123" s="7" t="n">
        <v>0</v>
      </c>
      <c r="AH123" s="7" t="n">
        <v>9.70337037110644</v>
      </c>
      <c r="AI123" s="7" t="n">
        <v>0</v>
      </c>
      <c r="AJ123" s="7" t="n">
        <v>0</v>
      </c>
      <c r="AK123" s="7" t="n">
        <v>0</v>
      </c>
      <c r="AL123" s="7" t="n">
        <v>0</v>
      </c>
      <c r="AM123" s="7" t="n">
        <v>0</v>
      </c>
      <c r="AN123" s="7" t="n">
        <v>0</v>
      </c>
      <c r="AO123" s="7" t="n">
        <v>0</v>
      </c>
      <c r="AP123" s="7" t="n">
        <v>17.5384339580216</v>
      </c>
      <c r="AQ123" s="7" t="n">
        <v>2.5278064007615</v>
      </c>
      <c r="AR123" s="7" t="n">
        <v>0</v>
      </c>
      <c r="AS123" s="7" t="n">
        <v>0</v>
      </c>
      <c r="AT123" s="7" t="n">
        <v>7.01062071296554</v>
      </c>
      <c r="AU123" s="7" t="n">
        <v>0</v>
      </c>
      <c r="AV123" s="7" t="n">
        <v>42.9833698544716</v>
      </c>
      <c r="AW123" s="7" t="n">
        <f aca="false">SUM(G123:AV123)</f>
        <v>200</v>
      </c>
      <c r="AX123" s="1" t="n">
        <v>34938359.9493439</v>
      </c>
      <c r="AY123" s="1" t="n">
        <v>53005314.6828069</v>
      </c>
      <c r="AZ123" s="1" t="n">
        <v>42.74730763</v>
      </c>
      <c r="BA123" s="1" t="n">
        <v>10.24910283</v>
      </c>
      <c r="BB123" s="1" t="n">
        <v>15.80899735</v>
      </c>
      <c r="BC123" s="1" t="s">
        <v>496</v>
      </c>
      <c r="BD123" s="1" t="s">
        <v>492</v>
      </c>
      <c r="BE123" s="1" t="s">
        <v>492</v>
      </c>
      <c r="BF123" s="1" t="s">
        <v>556</v>
      </c>
      <c r="BG123" s="1" t="s">
        <v>489</v>
      </c>
      <c r="BH123" s="1" t="s">
        <v>490</v>
      </c>
    </row>
    <row r="124" customFormat="false" ht="13.8" hidden="false" customHeight="false" outlineLevel="0" collapsed="false">
      <c r="A124" s="5" t="s">
        <v>196</v>
      </c>
      <c r="B124" s="5" t="str">
        <f aca="false">MID(A124,1,1)</f>
        <v>E</v>
      </c>
      <c r="C124" s="5" t="str">
        <f aca="false">MID(A124,3,3)</f>
        <v>II </v>
      </c>
      <c r="D124" s="5" t="s">
        <v>672</v>
      </c>
      <c r="E124" s="5" t="n">
        <v>26</v>
      </c>
      <c r="F124" s="19" t="s">
        <v>700</v>
      </c>
      <c r="G124" s="7" t="n">
        <v>47.5987193771776</v>
      </c>
      <c r="H124" s="7" t="n">
        <v>1.75225547114571</v>
      </c>
      <c r="I124" s="7" t="n">
        <v>0.598948922001522</v>
      </c>
      <c r="J124" s="7" t="n">
        <v>2.00548440156199</v>
      </c>
      <c r="K124" s="7" t="n">
        <v>0.0714341679501113</v>
      </c>
      <c r="L124" s="7" t="n">
        <v>0.0679281779820948</v>
      </c>
      <c r="M124" s="7" t="n">
        <v>0.921721268578368</v>
      </c>
      <c r="N124" s="7" t="n">
        <v>16.9964616085319</v>
      </c>
      <c r="O124" s="7" t="n">
        <v>9.27705328105009</v>
      </c>
      <c r="P124" s="7" t="n">
        <v>0.022421391056953</v>
      </c>
      <c r="Q124" s="7" t="n">
        <v>1.53551979137218</v>
      </c>
      <c r="R124" s="7" t="n">
        <v>0.333253659695171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1.64213843042825</v>
      </c>
      <c r="X124" s="7" t="n">
        <v>0</v>
      </c>
      <c r="Y124" s="7" t="n">
        <v>0</v>
      </c>
      <c r="Z124" s="7" t="n">
        <v>0.0852261124491689</v>
      </c>
      <c r="AA124" s="7" t="n">
        <v>1.08665663878176</v>
      </c>
      <c r="AB124" s="7" t="n">
        <v>4.10004332001115</v>
      </c>
      <c r="AC124" s="7" t="n">
        <v>29.0327640305683</v>
      </c>
      <c r="AD124" s="7" t="n">
        <v>0</v>
      </c>
      <c r="AE124" s="7" t="n">
        <v>0</v>
      </c>
      <c r="AF124" s="7" t="n">
        <v>4.06668117216473</v>
      </c>
      <c r="AG124" s="7" t="n">
        <v>0</v>
      </c>
      <c r="AH124" s="7" t="n">
        <v>9.76977130327651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0</v>
      </c>
      <c r="AN124" s="7" t="n">
        <v>0</v>
      </c>
      <c r="AO124" s="7" t="n">
        <v>0</v>
      </c>
      <c r="AP124" s="7" t="n">
        <v>17.8337778365365</v>
      </c>
      <c r="AQ124" s="7" t="n">
        <v>2.25355093724508</v>
      </c>
      <c r="AR124" s="7" t="n">
        <v>0</v>
      </c>
      <c r="AS124" s="7" t="n">
        <v>0</v>
      </c>
      <c r="AT124" s="7" t="n">
        <v>5.48774539398826</v>
      </c>
      <c r="AU124" s="7" t="n">
        <v>0</v>
      </c>
      <c r="AV124" s="7" t="n">
        <v>43.4604433064467</v>
      </c>
      <c r="AW124" s="7" t="n">
        <f aca="false">SUM(G124:AV124)</f>
        <v>200</v>
      </c>
      <c r="AX124" s="1" t="n">
        <v>32557158.6836422</v>
      </c>
      <c r="AY124" s="1" t="n">
        <v>49133436.9315757</v>
      </c>
      <c r="AZ124" s="1" t="n">
        <v>42.74727706</v>
      </c>
      <c r="BA124" s="1" t="n">
        <v>10.24908732</v>
      </c>
      <c r="BB124" s="1" t="n">
        <v>20.48468373</v>
      </c>
      <c r="BC124" s="1" t="s">
        <v>496</v>
      </c>
      <c r="BD124" s="1" t="s">
        <v>492</v>
      </c>
      <c r="BE124" s="1" t="s">
        <v>492</v>
      </c>
      <c r="BF124" s="1" t="s">
        <v>488</v>
      </c>
      <c r="BG124" s="1" t="s">
        <v>489</v>
      </c>
      <c r="BH124" s="1" t="s">
        <v>490</v>
      </c>
    </row>
    <row r="125" s="8" customFormat="true" ht="13.8" hidden="false" customHeight="false" outlineLevel="0" collapsed="false">
      <c r="A125" s="5" t="s">
        <v>197</v>
      </c>
      <c r="B125" s="5" t="str">
        <f aca="false">MID(A125,1,1)</f>
        <v>E</v>
      </c>
      <c r="C125" s="5" t="str">
        <f aca="false">MID(A125,3,3)</f>
        <v>II </v>
      </c>
      <c r="D125" s="5" t="s">
        <v>672</v>
      </c>
      <c r="E125" s="5" t="n">
        <v>3</v>
      </c>
      <c r="F125" s="19" t="s">
        <v>701</v>
      </c>
      <c r="G125" s="7" t="n">
        <v>25.6850264287977</v>
      </c>
      <c r="H125" s="7" t="n">
        <v>1.76800199429899</v>
      </c>
      <c r="I125" s="7" t="n">
        <v>0.628720659267766</v>
      </c>
      <c r="J125" s="7" t="n">
        <v>3.45105307547047</v>
      </c>
      <c r="K125" s="7" t="n">
        <v>0.091748067508712</v>
      </c>
      <c r="L125" s="7" t="n">
        <v>0.0594150918681971</v>
      </c>
      <c r="M125" s="7" t="n">
        <v>1.06858674613271</v>
      </c>
      <c r="N125" s="7" t="n">
        <v>16.7225102719696</v>
      </c>
      <c r="O125" s="7" t="n">
        <v>0.277875728375723</v>
      </c>
      <c r="P125" s="7" t="n">
        <v>0.0187711239246448</v>
      </c>
      <c r="Q125" s="7" t="n">
        <v>2.67747290623708</v>
      </c>
      <c r="R125" s="7" t="n">
        <v>0.825497872144214</v>
      </c>
      <c r="S125" s="7" t="n">
        <v>0</v>
      </c>
      <c r="T125" s="7" t="n">
        <v>0.0242450198074545</v>
      </c>
      <c r="U125" s="7" t="n">
        <v>16.1217532590792</v>
      </c>
      <c r="V125" s="7" t="n">
        <v>0</v>
      </c>
      <c r="W125" s="7" t="n">
        <v>0.280215272801175</v>
      </c>
      <c r="X125" s="7" t="n">
        <v>0</v>
      </c>
      <c r="Y125" s="7" t="n">
        <v>0</v>
      </c>
      <c r="Z125" s="7" t="n">
        <v>0.0915458954807029</v>
      </c>
      <c r="AA125" s="7" t="n">
        <v>2.06753928639569</v>
      </c>
      <c r="AB125" s="7" t="n">
        <v>5.52201698237599</v>
      </c>
      <c r="AC125" s="7" t="n">
        <v>33.6409991210453</v>
      </c>
      <c r="AD125" s="7" t="n">
        <v>0.163936382110247</v>
      </c>
      <c r="AE125" s="7" t="n">
        <v>0</v>
      </c>
      <c r="AF125" s="7" t="n">
        <v>2.2524117346577</v>
      </c>
      <c r="AG125" s="7" t="n">
        <v>2.13045527032406</v>
      </c>
      <c r="AH125" s="7" t="n">
        <v>36.5042665373221</v>
      </c>
      <c r="AI125" s="7" t="n">
        <v>0</v>
      </c>
      <c r="AJ125" s="7" t="n">
        <v>0.335400602355275</v>
      </c>
      <c r="AK125" s="7" t="n">
        <v>1.52732033418129</v>
      </c>
      <c r="AL125" s="7" t="n">
        <v>0</v>
      </c>
      <c r="AM125" s="7" t="n">
        <v>0</v>
      </c>
      <c r="AN125" s="7" t="n">
        <v>0</v>
      </c>
      <c r="AO125" s="7" t="n">
        <v>0</v>
      </c>
      <c r="AP125" s="7" t="n">
        <v>6.49731764372852</v>
      </c>
      <c r="AQ125" s="7" t="n">
        <v>5.62088720282746</v>
      </c>
      <c r="AR125" s="7" t="n">
        <v>0.0869611081475669</v>
      </c>
      <c r="AS125" s="7" t="n">
        <v>0</v>
      </c>
      <c r="AT125" s="7" t="n">
        <v>4.29718652621558</v>
      </c>
      <c r="AU125" s="7" t="n">
        <v>0</v>
      </c>
      <c r="AV125" s="7" t="n">
        <v>29.5608618551488</v>
      </c>
      <c r="AW125" s="7" t="n">
        <f aca="false">SUM(G125:AV125)</f>
        <v>200</v>
      </c>
      <c r="AX125" s="1" t="n">
        <v>21762174.5992257</v>
      </c>
      <c r="AY125" s="1" t="n">
        <v>66108808.7344555</v>
      </c>
      <c r="AZ125" s="1" t="n">
        <v>42.74735948</v>
      </c>
      <c r="BA125" s="1" t="n">
        <v>10.24897853</v>
      </c>
      <c r="BB125" s="1" t="n">
        <v>22.88244407</v>
      </c>
      <c r="BC125" s="1" t="s">
        <v>420</v>
      </c>
      <c r="BD125" s="1" t="s">
        <v>492</v>
      </c>
      <c r="BE125" s="1" t="s">
        <v>492</v>
      </c>
      <c r="BF125" s="1" t="s">
        <v>488</v>
      </c>
      <c r="BG125" s="1" t="s">
        <v>494</v>
      </c>
      <c r="BH125" s="1" t="s">
        <v>497</v>
      </c>
      <c r="BI125" s="1" t="s">
        <v>643</v>
      </c>
      <c r="BJ125" s="1"/>
    </row>
    <row r="126" customFormat="false" ht="13.8" hidden="false" customHeight="false" outlineLevel="0" collapsed="false">
      <c r="A126" s="5" t="s">
        <v>198</v>
      </c>
      <c r="B126" s="5" t="str">
        <f aca="false">MID(A126,1,1)</f>
        <v>E</v>
      </c>
      <c r="C126" s="5" t="str">
        <f aca="false">MID(A126,3,3)</f>
        <v>II </v>
      </c>
      <c r="D126" s="5" t="s">
        <v>672</v>
      </c>
      <c r="E126" s="5" t="n">
        <v>4</v>
      </c>
      <c r="F126" s="19" t="s">
        <v>702</v>
      </c>
      <c r="G126" s="7" t="n">
        <v>44.5942063695867</v>
      </c>
      <c r="H126" s="7" t="n">
        <v>0.777289296177533</v>
      </c>
      <c r="I126" s="7" t="n">
        <v>0.467345464980714</v>
      </c>
      <c r="J126" s="7" t="n">
        <v>3.171779511047</v>
      </c>
      <c r="K126" s="7" t="n">
        <v>0.232349846205262</v>
      </c>
      <c r="L126" s="7" t="n">
        <v>0.172349085256501</v>
      </c>
      <c r="M126" s="7" t="n">
        <v>2.79302019813942</v>
      </c>
      <c r="N126" s="7" t="n">
        <v>9.5147446817008</v>
      </c>
      <c r="O126" s="7" t="n">
        <v>15.3140338582988</v>
      </c>
      <c r="P126" s="7" t="n">
        <v>0</v>
      </c>
      <c r="Q126" s="7" t="n">
        <v>5.72012745973273</v>
      </c>
      <c r="R126" s="7" t="n">
        <v>1.54629136267346</v>
      </c>
      <c r="S126" s="7" t="n">
        <v>0</v>
      </c>
      <c r="T126" s="7" t="n">
        <v>0.0928273443776312</v>
      </c>
      <c r="U126" s="7" t="n">
        <v>28.3768381912318</v>
      </c>
      <c r="V126" s="7" t="n">
        <v>0</v>
      </c>
      <c r="W126" s="7" t="n">
        <v>1.08087613870299</v>
      </c>
      <c r="X126" s="7" t="n">
        <v>0</v>
      </c>
      <c r="Y126" s="7" t="n">
        <v>0</v>
      </c>
      <c r="Z126" s="7" t="n">
        <v>0</v>
      </c>
      <c r="AA126" s="7" t="n">
        <v>3.82075395906963</v>
      </c>
      <c r="AB126" s="7" t="n">
        <v>1.94790968912412</v>
      </c>
      <c r="AC126" s="7" t="n">
        <v>3.27625606004398</v>
      </c>
      <c r="AD126" s="7" t="n">
        <v>0</v>
      </c>
      <c r="AE126" s="7" t="n">
        <v>0</v>
      </c>
      <c r="AF126" s="7" t="n">
        <v>4.86104450695526</v>
      </c>
      <c r="AG126" s="7" t="n">
        <v>3.22057720275981</v>
      </c>
      <c r="AH126" s="7" t="n">
        <v>0.415145513600019</v>
      </c>
      <c r="AI126" s="7" t="n">
        <v>0</v>
      </c>
      <c r="AJ126" s="7" t="n">
        <v>0.863582503956638</v>
      </c>
      <c r="AK126" s="7" t="n">
        <v>3.05093267133392</v>
      </c>
      <c r="AL126" s="7" t="n">
        <v>0</v>
      </c>
      <c r="AM126" s="7" t="n">
        <v>0</v>
      </c>
      <c r="AN126" s="7" t="n">
        <v>0</v>
      </c>
      <c r="AO126" s="7" t="n">
        <v>0</v>
      </c>
      <c r="AP126" s="7" t="n">
        <v>3.47278717011134</v>
      </c>
      <c r="AQ126" s="7" t="n">
        <v>5.51864274787319</v>
      </c>
      <c r="AR126" s="7" t="n">
        <v>0</v>
      </c>
      <c r="AS126" s="7" t="n">
        <v>0</v>
      </c>
      <c r="AT126" s="7" t="n">
        <v>8.3483534618026</v>
      </c>
      <c r="AU126" s="7" t="n">
        <v>0</v>
      </c>
      <c r="AV126" s="7" t="n">
        <v>47.3499357052581</v>
      </c>
      <c r="AW126" s="7" t="n">
        <f aca="false">SUM(G126:AV126)</f>
        <v>200</v>
      </c>
      <c r="AX126" s="1" t="n">
        <v>10443224.2732217</v>
      </c>
      <c r="AY126" s="1" t="n">
        <v>19357740.925575</v>
      </c>
      <c r="AZ126" s="1" t="n">
        <v>42.7472929</v>
      </c>
      <c r="BA126" s="1" t="n">
        <v>10.24904885</v>
      </c>
      <c r="BB126" s="1" t="n">
        <v>25.94759108</v>
      </c>
      <c r="BC126" s="1" t="s">
        <v>496</v>
      </c>
      <c r="BD126" s="1" t="s">
        <v>492</v>
      </c>
      <c r="BE126" s="1" t="s">
        <v>492</v>
      </c>
      <c r="BF126" s="1" t="s">
        <v>488</v>
      </c>
      <c r="BG126" s="1" t="s">
        <v>494</v>
      </c>
      <c r="BH126" s="1" t="s">
        <v>497</v>
      </c>
      <c r="BI126" s="1" t="s">
        <v>703</v>
      </c>
      <c r="BJ126" s="1"/>
    </row>
    <row r="127" customFormat="false" ht="13.8" hidden="false" customHeight="false" outlineLevel="0" collapsed="false">
      <c r="A127" s="5" t="s">
        <v>199</v>
      </c>
      <c r="B127" s="5" t="str">
        <f aca="false">MID(A127,1,1)</f>
        <v>E</v>
      </c>
      <c r="C127" s="5" t="str">
        <f aca="false">MID(A127,3,3)</f>
        <v>II </v>
      </c>
      <c r="D127" s="5" t="s">
        <v>672</v>
      </c>
      <c r="E127" s="5" t="n">
        <v>5</v>
      </c>
      <c r="F127" s="19" t="s">
        <v>704</v>
      </c>
      <c r="G127" s="7" t="n">
        <v>41.6390806207737</v>
      </c>
      <c r="H127" s="7" t="n">
        <v>2.84492436000482</v>
      </c>
      <c r="I127" s="7" t="n">
        <v>1.41300884142859</v>
      </c>
      <c r="J127" s="7" t="n">
        <v>4.7908300648858</v>
      </c>
      <c r="K127" s="7" t="n">
        <v>0.307920598547886</v>
      </c>
      <c r="L127" s="7" t="n">
        <v>0.163860234525352</v>
      </c>
      <c r="M127" s="7" t="n">
        <v>1.6234865150632</v>
      </c>
      <c r="N127" s="7" t="n">
        <v>26.8066390681344</v>
      </c>
      <c r="O127" s="7" t="n">
        <v>0.438528891045919</v>
      </c>
      <c r="P127" s="7" t="n">
        <v>0</v>
      </c>
      <c r="Q127" s="7" t="n">
        <v>5.11325392785978</v>
      </c>
      <c r="R127" s="7" t="n">
        <v>1.33665304468413</v>
      </c>
      <c r="S127" s="7" t="n">
        <v>0</v>
      </c>
      <c r="T127" s="7" t="n">
        <v>9.58018564793759</v>
      </c>
      <c r="U127" s="7" t="n">
        <v>0.56406076969922</v>
      </c>
      <c r="V127" s="7" t="n">
        <v>0</v>
      </c>
      <c r="W127" s="7" t="n">
        <v>0.420928305658169</v>
      </c>
      <c r="X127" s="7" t="n">
        <v>0</v>
      </c>
      <c r="Y127" s="7" t="n">
        <v>0</v>
      </c>
      <c r="Z127" s="7" t="n">
        <v>0.425435918100766</v>
      </c>
      <c r="AA127" s="7" t="n">
        <v>3.66211533032324</v>
      </c>
      <c r="AB127" s="7" t="n">
        <v>8.48269160888311</v>
      </c>
      <c r="AC127" s="7" t="n">
        <v>0.936942999030012</v>
      </c>
      <c r="AD127" s="7" t="n">
        <v>2.14266041543041</v>
      </c>
      <c r="AE127" s="7" t="n">
        <v>0</v>
      </c>
      <c r="AF127" s="7" t="n">
        <v>3.25255891934029</v>
      </c>
      <c r="AG127" s="7" t="n">
        <v>13.7648733044351</v>
      </c>
      <c r="AH127" s="7" t="n">
        <v>0.818930225633651</v>
      </c>
      <c r="AI127" s="7" t="n">
        <v>0</v>
      </c>
      <c r="AJ127" s="7" t="n">
        <v>15.1125176237847</v>
      </c>
      <c r="AK127" s="7" t="n">
        <v>0.368912455895983</v>
      </c>
      <c r="AL127" s="7" t="n">
        <v>2.68884439619835</v>
      </c>
      <c r="AM127" s="7" t="n">
        <v>0</v>
      </c>
      <c r="AN127" s="7" t="n">
        <v>0</v>
      </c>
      <c r="AO127" s="7" t="n">
        <v>0</v>
      </c>
      <c r="AP127" s="7" t="n">
        <v>12.1802089262277</v>
      </c>
      <c r="AQ127" s="7" t="n">
        <v>5.36728105209107</v>
      </c>
      <c r="AR127" s="7" t="n">
        <v>0.94728239910665</v>
      </c>
      <c r="AS127" s="7" t="n">
        <v>0</v>
      </c>
      <c r="AT127" s="7" t="n">
        <v>4.90308659361715</v>
      </c>
      <c r="AU127" s="7" t="n">
        <v>0</v>
      </c>
      <c r="AV127" s="7" t="n">
        <v>27.9022969416533</v>
      </c>
      <c r="AW127" s="7" t="n">
        <f aca="false">SUM(G127:AV127)</f>
        <v>200</v>
      </c>
      <c r="AX127" s="1" t="n">
        <v>23694810.3815415</v>
      </c>
      <c r="AY127" s="1" t="n">
        <v>38486140.9300485</v>
      </c>
      <c r="AZ127" s="1" t="n">
        <v>42.74735322</v>
      </c>
      <c r="BA127" s="1" t="n">
        <v>10.24910721</v>
      </c>
      <c r="BB127" s="1" t="n">
        <v>18.42801666</v>
      </c>
      <c r="BC127" s="1" t="s">
        <v>496</v>
      </c>
      <c r="BD127" s="1" t="s">
        <v>492</v>
      </c>
      <c r="BE127" s="1" t="s">
        <v>492</v>
      </c>
      <c r="BF127" s="1" t="s">
        <v>488</v>
      </c>
      <c r="BG127" s="1" t="s">
        <v>494</v>
      </c>
      <c r="BH127" s="1" t="s">
        <v>490</v>
      </c>
      <c r="BI127" s="1" t="s">
        <v>705</v>
      </c>
    </row>
    <row r="128" customFormat="false" ht="13.8" hidden="false" customHeight="false" outlineLevel="0" collapsed="false">
      <c r="A128" s="5" t="s">
        <v>200</v>
      </c>
      <c r="B128" s="5" t="str">
        <f aca="false">MID(A128,1,1)</f>
        <v>E</v>
      </c>
      <c r="C128" s="5" t="str">
        <f aca="false">MID(A128,3,3)</f>
        <v>II </v>
      </c>
      <c r="D128" s="5" t="s">
        <v>672</v>
      </c>
      <c r="E128" s="5" t="n">
        <v>6</v>
      </c>
      <c r="F128" s="19" t="s">
        <v>706</v>
      </c>
      <c r="G128" s="7" t="n">
        <v>42.2705827061627</v>
      </c>
      <c r="H128" s="7" t="n">
        <v>2.71425016262527</v>
      </c>
      <c r="I128" s="7" t="n">
        <v>1.45937968380063</v>
      </c>
      <c r="J128" s="7" t="n">
        <v>4.81563838893456</v>
      </c>
      <c r="K128" s="7" t="n">
        <v>0.316169805516856</v>
      </c>
      <c r="L128" s="7" t="n">
        <v>0.159515089416245</v>
      </c>
      <c r="M128" s="7" t="n">
        <v>1.73441563137179</v>
      </c>
      <c r="N128" s="7" t="n">
        <v>26.537672604875</v>
      </c>
      <c r="O128" s="7" t="n">
        <v>0.42954672412753</v>
      </c>
      <c r="P128" s="7" t="n">
        <v>0.0191810129333351</v>
      </c>
      <c r="Q128" s="7" t="n">
        <v>5.06754102672465</v>
      </c>
      <c r="R128" s="7" t="n">
        <v>1.34788744857715</v>
      </c>
      <c r="S128" s="7" t="n">
        <v>0</v>
      </c>
      <c r="T128" s="7" t="n">
        <v>8.28303896421855</v>
      </c>
      <c r="U128" s="7" t="n">
        <v>0.440512186739892</v>
      </c>
      <c r="V128" s="7" t="n">
        <v>0</v>
      </c>
      <c r="W128" s="7" t="n">
        <v>0.287091111395665</v>
      </c>
      <c r="X128" s="7" t="n">
        <v>0</v>
      </c>
      <c r="Y128" s="7" t="n">
        <v>0</v>
      </c>
      <c r="Z128" s="7" t="n">
        <v>0.417205945542094</v>
      </c>
      <c r="AA128" s="7" t="n">
        <v>4.1290736991175</v>
      </c>
      <c r="AB128" s="7" t="n">
        <v>7.58376998650368</v>
      </c>
      <c r="AC128" s="7" t="n">
        <v>12.3392616150957</v>
      </c>
      <c r="AD128" s="7" t="n">
        <v>1.84798946485973</v>
      </c>
      <c r="AE128" s="7" t="n">
        <v>0</v>
      </c>
      <c r="AF128" s="7" t="n">
        <v>2.32139673477973</v>
      </c>
      <c r="AG128" s="7" t="n">
        <v>12.3416217981865</v>
      </c>
      <c r="AH128" s="7" t="n">
        <v>0.98515483463209</v>
      </c>
      <c r="AI128" s="7" t="n">
        <v>0</v>
      </c>
      <c r="AJ128" s="7" t="n">
        <v>13.8930622134875</v>
      </c>
      <c r="AK128" s="7" t="n">
        <v>0.391068668988792</v>
      </c>
      <c r="AL128" s="7" t="n">
        <v>1.1104403003485</v>
      </c>
      <c r="AM128" s="7" t="n">
        <v>0</v>
      </c>
      <c r="AN128" s="7" t="n">
        <v>1.50693613703296</v>
      </c>
      <c r="AO128" s="7" t="n">
        <v>0</v>
      </c>
      <c r="AP128" s="7" t="n">
        <v>11.2825441918406</v>
      </c>
      <c r="AQ128" s="7" t="n">
        <v>5.40550333500928</v>
      </c>
      <c r="AR128" s="7" t="n">
        <v>0.944053689977883</v>
      </c>
      <c r="AS128" s="7" t="n">
        <v>0</v>
      </c>
      <c r="AT128" s="7" t="n">
        <v>3.74311267627531</v>
      </c>
      <c r="AU128" s="7" t="n">
        <v>0</v>
      </c>
      <c r="AV128" s="7" t="n">
        <v>23.8753821609023</v>
      </c>
      <c r="AW128" s="7" t="n">
        <f aca="false">SUM(G128:AV128)</f>
        <v>200</v>
      </c>
      <c r="AX128" s="1" t="n">
        <v>18531599.3139539</v>
      </c>
      <c r="AY128" s="1" t="n">
        <v>31582854.9632831</v>
      </c>
      <c r="AZ128" s="1" t="n">
        <v>42.74732137</v>
      </c>
      <c r="BA128" s="1" t="n">
        <v>10.24911449</v>
      </c>
      <c r="BB128" s="1" t="n">
        <v>11.70921054</v>
      </c>
      <c r="BC128" s="1" t="s">
        <v>496</v>
      </c>
      <c r="BD128" s="1" t="s">
        <v>492</v>
      </c>
      <c r="BE128" s="1" t="s">
        <v>492</v>
      </c>
      <c r="BF128" s="1" t="s">
        <v>563</v>
      </c>
      <c r="BG128" s="1" t="s">
        <v>489</v>
      </c>
      <c r="BH128" s="1" t="s">
        <v>490</v>
      </c>
      <c r="BI128" s="1" t="s">
        <v>707</v>
      </c>
    </row>
    <row r="129" customFormat="false" ht="13.8" hidden="false" customHeight="false" outlineLevel="0" collapsed="false">
      <c r="A129" s="5" t="s">
        <v>201</v>
      </c>
      <c r="B129" s="5" t="str">
        <f aca="false">MID(A129,1,1)</f>
        <v>E</v>
      </c>
      <c r="C129" s="5" t="str">
        <f aca="false">MID(A129,3,3)</f>
        <v>II </v>
      </c>
      <c r="D129" s="5" t="s">
        <v>672</v>
      </c>
      <c r="E129" s="5" t="n">
        <v>7</v>
      </c>
      <c r="F129" s="19" t="s">
        <v>708</v>
      </c>
      <c r="G129" s="7" t="n">
        <v>6.7063935430225</v>
      </c>
      <c r="H129" s="7" t="n">
        <v>0.0743009346066511</v>
      </c>
      <c r="I129" s="7" t="n">
        <v>0.264008213797045</v>
      </c>
      <c r="J129" s="7" t="n">
        <v>4.24226560218187</v>
      </c>
      <c r="K129" s="7" t="n">
        <v>0.345142526656617</v>
      </c>
      <c r="L129" s="7" t="n">
        <v>0.329037014053394</v>
      </c>
      <c r="M129" s="7" t="n">
        <v>3.25740766012584</v>
      </c>
      <c r="N129" s="7" t="n">
        <v>8.27501601957732</v>
      </c>
      <c r="O129" s="7" t="n">
        <v>25.004780208486</v>
      </c>
      <c r="P129" s="7" t="n">
        <v>0.0199615315731983</v>
      </c>
      <c r="Q129" s="7" t="n">
        <v>9.26763331670199</v>
      </c>
      <c r="R129" s="7" t="n">
        <v>1.8576724814202</v>
      </c>
      <c r="S129" s="7" t="n">
        <v>0</v>
      </c>
      <c r="T129" s="7" t="n">
        <v>0.134591297638238</v>
      </c>
      <c r="U129" s="7" t="n">
        <v>25.9549186816243</v>
      </c>
      <c r="V129" s="7" t="n">
        <v>0</v>
      </c>
      <c r="W129" s="7" t="n">
        <v>1.17714857540962</v>
      </c>
      <c r="X129" s="7" t="n">
        <v>0</v>
      </c>
      <c r="Y129" s="7" t="n">
        <v>0</v>
      </c>
      <c r="Z129" s="7" t="n">
        <v>0.0655910859959645</v>
      </c>
      <c r="AA129" s="7" t="n">
        <v>5.78332568352931</v>
      </c>
      <c r="AB129" s="7" t="n">
        <v>9.79879895114769</v>
      </c>
      <c r="AC129" s="7" t="n">
        <v>21.0992710311237</v>
      </c>
      <c r="AD129" s="7" t="n">
        <v>0</v>
      </c>
      <c r="AE129" s="7" t="n">
        <v>0</v>
      </c>
      <c r="AF129" s="7" t="n">
        <v>9.15254166278104</v>
      </c>
      <c r="AG129" s="7" t="n">
        <v>2.54769743968694</v>
      </c>
      <c r="AH129" s="7" t="n">
        <v>19.5267418860648</v>
      </c>
      <c r="AI129" s="7" t="n">
        <v>0</v>
      </c>
      <c r="AJ129" s="7" t="n">
        <v>0.578167799891732</v>
      </c>
      <c r="AK129" s="7" t="n">
        <v>2.47486134049073</v>
      </c>
      <c r="AL129" s="7" t="n">
        <v>0</v>
      </c>
      <c r="AM129" s="7" t="n">
        <v>0</v>
      </c>
      <c r="AN129" s="7" t="n">
        <v>0</v>
      </c>
      <c r="AO129" s="7" t="n">
        <v>0</v>
      </c>
      <c r="AP129" s="7" t="n">
        <v>0</v>
      </c>
      <c r="AQ129" s="7" t="n">
        <v>4.71662314001261</v>
      </c>
      <c r="AR129" s="7" t="n">
        <v>0</v>
      </c>
      <c r="AS129" s="7" t="n">
        <v>0</v>
      </c>
      <c r="AT129" s="7" t="n">
        <v>5.54569335982113</v>
      </c>
      <c r="AU129" s="7" t="n">
        <v>0</v>
      </c>
      <c r="AV129" s="7" t="n">
        <v>31.8004090125796</v>
      </c>
      <c r="AW129" s="7" t="n">
        <f aca="false">SUM(G129:AV129)</f>
        <v>200</v>
      </c>
      <c r="AX129" s="1" t="n">
        <v>17428197.0960165</v>
      </c>
      <c r="AY129" s="1" t="n">
        <v>47224513.7241067</v>
      </c>
      <c r="AZ129" s="1" t="n">
        <v>42.7473841</v>
      </c>
      <c r="BA129" s="1" t="n">
        <v>10.24896134</v>
      </c>
      <c r="BB129" s="1" t="n">
        <v>20.90208626</v>
      </c>
      <c r="BC129" s="1" t="s">
        <v>420</v>
      </c>
      <c r="BD129" s="1" t="s">
        <v>492</v>
      </c>
      <c r="BE129" s="1" t="s">
        <v>493</v>
      </c>
      <c r="BF129" s="1" t="s">
        <v>488</v>
      </c>
      <c r="BG129" s="1" t="s">
        <v>551</v>
      </c>
      <c r="BH129" s="1" t="s">
        <v>490</v>
      </c>
    </row>
    <row r="130" customFormat="false" ht="13.8" hidden="false" customHeight="false" outlineLevel="0" collapsed="false">
      <c r="A130" s="5" t="s">
        <v>202</v>
      </c>
      <c r="B130" s="5" t="str">
        <f aca="false">MID(A130,1,1)</f>
        <v>E</v>
      </c>
      <c r="C130" s="5" t="str">
        <f aca="false">MID(A130,3,3)</f>
        <v>II </v>
      </c>
      <c r="D130" s="5" t="s">
        <v>672</v>
      </c>
      <c r="E130" s="5" t="n">
        <v>8</v>
      </c>
      <c r="F130" s="19" t="s">
        <v>709</v>
      </c>
      <c r="G130" s="7" t="n">
        <v>7.15981340591384</v>
      </c>
      <c r="H130" s="7" t="n">
        <v>0.126999111812993</v>
      </c>
      <c r="I130" s="7" t="n">
        <v>0.259326680367164</v>
      </c>
      <c r="J130" s="7" t="n">
        <v>4.08236573767831</v>
      </c>
      <c r="K130" s="7" t="n">
        <v>0.352762239845571</v>
      </c>
      <c r="L130" s="7" t="n">
        <v>0.28497924813841</v>
      </c>
      <c r="M130" s="7" t="n">
        <v>3.43657948949816</v>
      </c>
      <c r="N130" s="7" t="n">
        <v>8.32869502414079</v>
      </c>
      <c r="O130" s="7" t="n">
        <v>25.3393385132158</v>
      </c>
      <c r="P130" s="7" t="n">
        <v>0.0195147709661447</v>
      </c>
      <c r="Q130" s="7" t="n">
        <v>9.14868703080473</v>
      </c>
      <c r="R130" s="7" t="n">
        <v>1.75514381894997</v>
      </c>
      <c r="S130" s="7" t="n">
        <v>0</v>
      </c>
      <c r="T130" s="7" t="n">
        <v>0.154916997542763</v>
      </c>
      <c r="U130" s="7" t="n">
        <v>34.5586215132631</v>
      </c>
      <c r="V130" s="7" t="n">
        <v>0</v>
      </c>
      <c r="W130" s="7" t="n">
        <v>1.10926719995292</v>
      </c>
      <c r="X130" s="7" t="n">
        <v>0</v>
      </c>
      <c r="Y130" s="7" t="n">
        <v>0</v>
      </c>
      <c r="Z130" s="7" t="n">
        <v>0.196584500554266</v>
      </c>
      <c r="AA130" s="7" t="n">
        <v>5.51055451183899</v>
      </c>
      <c r="AB130" s="7" t="n">
        <v>1.49453335668392</v>
      </c>
      <c r="AC130" s="7" t="n">
        <v>3.62347070186637</v>
      </c>
      <c r="AD130" s="7" t="n">
        <v>0</v>
      </c>
      <c r="AE130" s="7" t="n">
        <v>0</v>
      </c>
      <c r="AF130" s="7" t="n">
        <v>8.70261720922482</v>
      </c>
      <c r="AG130" s="7" t="n">
        <v>3.61735007192448</v>
      </c>
      <c r="AH130" s="7" t="n">
        <v>19.643279956368</v>
      </c>
      <c r="AI130" s="7" t="n">
        <v>0</v>
      </c>
      <c r="AJ130" s="7" t="n">
        <v>1.22957666098832</v>
      </c>
      <c r="AK130" s="7" t="n">
        <v>4.01835509397061</v>
      </c>
      <c r="AL130" s="7" t="n">
        <v>0</v>
      </c>
      <c r="AM130" s="7" t="n">
        <v>0</v>
      </c>
      <c r="AN130" s="7" t="n">
        <v>0</v>
      </c>
      <c r="AO130" s="7" t="n">
        <v>0</v>
      </c>
      <c r="AP130" s="7" t="n">
        <v>0</v>
      </c>
      <c r="AQ130" s="7" t="n">
        <v>4.74007605128332</v>
      </c>
      <c r="AR130" s="7" t="n">
        <v>0</v>
      </c>
      <c r="AS130" s="7" t="n">
        <v>0</v>
      </c>
      <c r="AT130" s="7" t="n">
        <v>8.21419481629653</v>
      </c>
      <c r="AU130" s="7" t="n">
        <v>0</v>
      </c>
      <c r="AV130" s="7" t="n">
        <v>42.8923962869097</v>
      </c>
      <c r="AW130" s="7" t="n">
        <f aca="false">SUM(G130:AV130)</f>
        <v>200</v>
      </c>
      <c r="AX130" s="1" t="n">
        <v>11516275.1594583</v>
      </c>
      <c r="AY130" s="1" t="n">
        <v>30301794.9642407</v>
      </c>
      <c r="AZ130" s="1" t="n">
        <v>42.74735655</v>
      </c>
      <c r="BA130" s="1" t="n">
        <v>10.24895374</v>
      </c>
      <c r="BB130" s="1" t="n">
        <v>5.05163986</v>
      </c>
      <c r="BC130" s="1" t="s">
        <v>496</v>
      </c>
      <c r="BD130" s="1" t="s">
        <v>492</v>
      </c>
      <c r="BE130" s="1" t="s">
        <v>492</v>
      </c>
      <c r="BF130" s="1" t="s">
        <v>488</v>
      </c>
      <c r="BG130" s="1" t="s">
        <v>489</v>
      </c>
      <c r="BH130" s="1" t="s">
        <v>541</v>
      </c>
    </row>
    <row r="131" customFormat="false" ht="13.8" hidden="false" customHeight="false" outlineLevel="0" collapsed="false">
      <c r="A131" s="5" t="s">
        <v>203</v>
      </c>
      <c r="B131" s="5" t="str">
        <f aca="false">MID(A131,1,1)</f>
        <v>E</v>
      </c>
      <c r="C131" s="5" t="str">
        <f aca="false">MID(A131,3,3)</f>
        <v>II </v>
      </c>
      <c r="D131" s="5" t="s">
        <v>672</v>
      </c>
      <c r="E131" s="5" t="n">
        <v>9</v>
      </c>
      <c r="F131" s="19" t="s">
        <v>710</v>
      </c>
      <c r="G131" s="7" t="n">
        <v>41.2527998845223</v>
      </c>
      <c r="H131" s="7" t="n">
        <v>1.82847555338121</v>
      </c>
      <c r="I131" s="7" t="n">
        <v>0.712085949672437</v>
      </c>
      <c r="J131" s="7" t="n">
        <v>1.48633704476403</v>
      </c>
      <c r="K131" s="7" t="n">
        <v>0.361482323096653</v>
      </c>
      <c r="L131" s="7" t="n">
        <v>0.036817400229054</v>
      </c>
      <c r="M131" s="7" t="n">
        <v>0.838565425290208</v>
      </c>
      <c r="N131" s="7" t="n">
        <v>19.500443588945</v>
      </c>
      <c r="O131" s="7" t="n">
        <v>0.0250666386384138</v>
      </c>
      <c r="P131" s="7" t="n">
        <v>0.0302353362870067</v>
      </c>
      <c r="Q131" s="7" t="n">
        <v>0.447163029276597</v>
      </c>
      <c r="R131" s="7" t="n">
        <v>0.241080321545802</v>
      </c>
      <c r="S131" s="7" t="n">
        <v>0</v>
      </c>
      <c r="T131" s="7" t="n">
        <v>1.25009296530547</v>
      </c>
      <c r="U131" s="7" t="n">
        <v>0</v>
      </c>
      <c r="V131" s="7" t="n">
        <v>0.253305796687746</v>
      </c>
      <c r="W131" s="7" t="n">
        <v>0.17711842224175</v>
      </c>
      <c r="X131" s="7" t="n">
        <v>0.968343666518449</v>
      </c>
      <c r="Y131" s="7" t="n">
        <v>0.209529781190777</v>
      </c>
      <c r="Z131" s="7" t="n">
        <v>0.525765989725668</v>
      </c>
      <c r="AA131" s="7" t="n">
        <v>0.98665736139284</v>
      </c>
      <c r="AB131" s="7" t="n">
        <v>0.665044841618694</v>
      </c>
      <c r="AC131" s="7" t="n">
        <v>11.1001455130773</v>
      </c>
      <c r="AD131" s="7" t="n">
        <v>0.452446841722976</v>
      </c>
      <c r="AE131" s="7" t="n">
        <v>48.1583279364787</v>
      </c>
      <c r="AF131" s="7" t="n">
        <v>0</v>
      </c>
      <c r="AG131" s="7" t="n">
        <v>3.8911570363986</v>
      </c>
      <c r="AH131" s="7" t="n">
        <v>20.0085256671455</v>
      </c>
      <c r="AI131" s="7" t="n">
        <v>0</v>
      </c>
      <c r="AJ131" s="7" t="n">
        <v>2.3473475804741</v>
      </c>
      <c r="AK131" s="7" t="n">
        <v>0</v>
      </c>
      <c r="AL131" s="7" t="n">
        <v>0</v>
      </c>
      <c r="AM131" s="7" t="n">
        <v>1.30849580813974</v>
      </c>
      <c r="AN131" s="7" t="n">
        <v>0</v>
      </c>
      <c r="AO131" s="7" t="n">
        <v>0</v>
      </c>
      <c r="AP131" s="7" t="n">
        <v>11.5958621859837</v>
      </c>
      <c r="AQ131" s="7" t="n">
        <v>12.0671460535712</v>
      </c>
      <c r="AR131" s="7" t="n">
        <v>0.793826010982467</v>
      </c>
      <c r="AS131" s="7" t="n">
        <v>1.23063522582335</v>
      </c>
      <c r="AT131" s="7" t="n">
        <v>2.64162700632131</v>
      </c>
      <c r="AU131" s="7" t="n">
        <v>0</v>
      </c>
      <c r="AV131" s="7" t="n">
        <v>12.608045813551</v>
      </c>
      <c r="AW131" s="7" t="n">
        <f aca="false">SUM(G131:AV131)</f>
        <v>200</v>
      </c>
      <c r="AX131" s="1" t="n">
        <v>24226358.4198917</v>
      </c>
      <c r="AY131" s="1" t="n">
        <v>68013364.9822978</v>
      </c>
      <c r="AZ131" s="1" t="n">
        <v>0</v>
      </c>
      <c r="BA131" s="1" t="n">
        <v>0</v>
      </c>
      <c r="BB131" s="1" t="n">
        <v>0</v>
      </c>
    </row>
    <row r="132" customFormat="false" ht="13.8" hidden="false" customHeight="false" outlineLevel="0" collapsed="false">
      <c r="A132" s="5" t="s">
        <v>205</v>
      </c>
      <c r="B132" s="5" t="str">
        <f aca="false">MID(A132,1,1)</f>
        <v>E</v>
      </c>
      <c r="C132" s="5" t="str">
        <f aca="false">MID(A132,3,3)</f>
        <v>III</v>
      </c>
      <c r="D132" s="5" t="s">
        <v>711</v>
      </c>
      <c r="E132" s="5" t="n">
        <v>1</v>
      </c>
      <c r="F132" s="19" t="s">
        <v>712</v>
      </c>
      <c r="G132" s="7" t="n">
        <v>15.0822612727419</v>
      </c>
      <c r="H132" s="7" t="n">
        <v>0.957373653785116</v>
      </c>
      <c r="I132" s="7" t="n">
        <v>0.414681115747091</v>
      </c>
      <c r="J132" s="7" t="n">
        <v>0.883202924090169</v>
      </c>
      <c r="K132" s="7" t="n">
        <v>0.0728016720053357</v>
      </c>
      <c r="L132" s="7" t="n">
        <v>0.0331956404624612</v>
      </c>
      <c r="M132" s="7" t="n">
        <v>0.723198208960999</v>
      </c>
      <c r="N132" s="7" t="n">
        <v>8.71000507198106</v>
      </c>
      <c r="O132" s="7" t="n">
        <v>8.69259694429686</v>
      </c>
      <c r="P132" s="7" t="n">
        <v>0.0227601129044845</v>
      </c>
      <c r="Q132" s="7" t="n">
        <v>1.03619112522761</v>
      </c>
      <c r="R132" s="7" t="n">
        <v>0.26693691930862</v>
      </c>
      <c r="S132" s="7" t="n">
        <v>0</v>
      </c>
      <c r="T132" s="7" t="n">
        <v>0</v>
      </c>
      <c r="U132" s="7" t="n">
        <v>0.840947845857556</v>
      </c>
      <c r="V132" s="7" t="n">
        <v>0</v>
      </c>
      <c r="W132" s="7" t="n">
        <v>2.11975729605916</v>
      </c>
      <c r="X132" s="7" t="n">
        <v>0</v>
      </c>
      <c r="Y132" s="7" t="n">
        <v>0</v>
      </c>
      <c r="Z132" s="7" t="n">
        <v>0</v>
      </c>
      <c r="AA132" s="7" t="n">
        <v>1.43373039848352</v>
      </c>
      <c r="AB132" s="7" t="n">
        <v>2.78458261371422</v>
      </c>
      <c r="AC132" s="7" t="n">
        <v>0</v>
      </c>
      <c r="AD132" s="7" t="n">
        <v>0.683247481606949</v>
      </c>
      <c r="AE132" s="7" t="n">
        <v>0</v>
      </c>
      <c r="AF132" s="7" t="n">
        <v>3.28232235990498</v>
      </c>
      <c r="AG132" s="7" t="n">
        <v>0</v>
      </c>
      <c r="AH132" s="7" t="n">
        <v>45.9647606835784</v>
      </c>
      <c r="AI132" s="7" t="n">
        <v>0</v>
      </c>
      <c r="AJ132" s="7" t="n">
        <v>0</v>
      </c>
      <c r="AK132" s="7" t="n">
        <v>19.6085253536192</v>
      </c>
      <c r="AL132" s="7" t="n">
        <v>19.6085253536192</v>
      </c>
      <c r="AM132" s="7" t="n">
        <v>0</v>
      </c>
      <c r="AN132" s="7" t="n">
        <v>0</v>
      </c>
      <c r="AO132" s="7" t="n">
        <v>0</v>
      </c>
      <c r="AP132" s="7" t="n">
        <v>20.3028668331619</v>
      </c>
      <c r="AQ132" s="7" t="n">
        <v>10.3042246004623</v>
      </c>
      <c r="AR132" s="7" t="n">
        <v>0.108929149737309</v>
      </c>
      <c r="AS132" s="7" t="n">
        <v>2.10983690940355</v>
      </c>
      <c r="AT132" s="7" t="n">
        <v>4.86346288756449</v>
      </c>
      <c r="AU132" s="7" t="n">
        <v>0</v>
      </c>
      <c r="AV132" s="7" t="n">
        <v>29.0890755717157</v>
      </c>
      <c r="AW132" s="7" t="n">
        <f aca="false">SUM(G132:AV132)</f>
        <v>200</v>
      </c>
      <c r="AX132" s="1" t="n">
        <v>28064225.2794436</v>
      </c>
      <c r="AY132" s="1" t="n">
        <v>85389585.7222344</v>
      </c>
      <c r="AZ132" s="1" t="n">
        <v>42.73305781</v>
      </c>
      <c r="BA132" s="1" t="n">
        <v>10.14469127</v>
      </c>
      <c r="BB132" s="1" t="n">
        <v>68.13857699</v>
      </c>
      <c r="BC132" s="1" t="s">
        <v>486</v>
      </c>
      <c r="BD132" s="1" t="s">
        <v>493</v>
      </c>
      <c r="BE132" s="1" t="s">
        <v>492</v>
      </c>
      <c r="BF132" s="1" t="s">
        <v>488</v>
      </c>
      <c r="BG132" s="1" t="s">
        <v>494</v>
      </c>
      <c r="BH132" s="1" t="s">
        <v>497</v>
      </c>
      <c r="BI132" s="1" t="s">
        <v>713</v>
      </c>
    </row>
    <row r="133" customFormat="false" ht="13.8" hidden="false" customHeight="false" outlineLevel="0" collapsed="false">
      <c r="A133" s="5" t="s">
        <v>207</v>
      </c>
      <c r="B133" s="5" t="str">
        <f aca="false">MID(A133,1,1)</f>
        <v>E</v>
      </c>
      <c r="C133" s="5" t="str">
        <f aca="false">MID(A133,3,3)</f>
        <v>III</v>
      </c>
      <c r="D133" s="5" t="s">
        <v>711</v>
      </c>
      <c r="E133" s="5" t="n">
        <v>10</v>
      </c>
      <c r="F133" s="19" t="s">
        <v>714</v>
      </c>
      <c r="G133" s="7" t="n">
        <v>11.8569549298504</v>
      </c>
      <c r="H133" s="7" t="n">
        <v>5.43931567553661</v>
      </c>
      <c r="I133" s="7" t="n">
        <v>1.641102871243</v>
      </c>
      <c r="J133" s="7" t="n">
        <v>4.27952232012412</v>
      </c>
      <c r="K133" s="7" t="n">
        <v>0.243701847537314</v>
      </c>
      <c r="L133" s="7" t="n">
        <v>0.0195050301180494</v>
      </c>
      <c r="M133" s="7" t="n">
        <v>0.213523295474439</v>
      </c>
      <c r="N133" s="7" t="n">
        <v>48.4463110588301</v>
      </c>
      <c r="O133" s="7" t="n">
        <v>0</v>
      </c>
      <c r="P133" s="7" t="n">
        <v>0.0337282770890323</v>
      </c>
      <c r="Q133" s="7" t="n">
        <v>0.317798696960142</v>
      </c>
      <c r="R133" s="7" t="n">
        <v>0.146860731420416</v>
      </c>
      <c r="S133" s="7" t="n">
        <v>0</v>
      </c>
      <c r="T133" s="7" t="n">
        <v>2.52782254474949</v>
      </c>
      <c r="U133" s="7" t="n">
        <v>0.131339504821021</v>
      </c>
      <c r="V133" s="7" t="n">
        <v>0.439416810384561</v>
      </c>
      <c r="W133" s="7" t="n">
        <v>0.310935705092735</v>
      </c>
      <c r="X133" s="7" t="n">
        <v>1.77582659283063</v>
      </c>
      <c r="Y133" s="7" t="n">
        <v>10.5929643134572</v>
      </c>
      <c r="Z133" s="7" t="n">
        <v>7.69293329421314</v>
      </c>
      <c r="AA133" s="7" t="n">
        <v>2.48650305363406</v>
      </c>
      <c r="AB133" s="7" t="n">
        <v>0.595916106572044</v>
      </c>
      <c r="AC133" s="7" t="n">
        <v>2.38967563058394</v>
      </c>
      <c r="AD133" s="7" t="n">
        <v>0.464558490197902</v>
      </c>
      <c r="AE133" s="7" t="n">
        <v>15.1833171754028</v>
      </c>
      <c r="AF133" s="7" t="n">
        <v>0</v>
      </c>
      <c r="AG133" s="7" t="n">
        <v>5.21434305190737</v>
      </c>
      <c r="AH133" s="7" t="n">
        <v>4.08312687855874</v>
      </c>
      <c r="AI133" s="7" t="n">
        <v>0</v>
      </c>
      <c r="AJ133" s="7" t="n">
        <v>5.13418946182131</v>
      </c>
      <c r="AK133" s="7" t="n">
        <v>0.193460421561723</v>
      </c>
      <c r="AL133" s="7" t="n">
        <v>0.775776893904185</v>
      </c>
      <c r="AM133" s="7" t="n">
        <v>1.09488088193368</v>
      </c>
      <c r="AN133" s="7" t="n">
        <v>0</v>
      </c>
      <c r="AO133" s="7" t="n">
        <v>1.68749116096652</v>
      </c>
      <c r="AP133" s="7" t="n">
        <v>22.1722422882832</v>
      </c>
      <c r="AQ133" s="7" t="n">
        <v>20.4811096285308</v>
      </c>
      <c r="AR133" s="7" t="n">
        <v>2.46749241843847</v>
      </c>
      <c r="AS133" s="7" t="n">
        <v>2.10453368047986</v>
      </c>
      <c r="AT133" s="7" t="n">
        <v>2.89657957273814</v>
      </c>
      <c r="AU133" s="7" t="n">
        <v>0</v>
      </c>
      <c r="AV133" s="7" t="n">
        <v>14.4652397047527</v>
      </c>
      <c r="AW133" s="7" t="n">
        <f aca="false">SUM(G133:AV133)</f>
        <v>200</v>
      </c>
      <c r="AX133" s="1" t="n">
        <v>75426950.1887788</v>
      </c>
      <c r="AY133" s="1" t="n">
        <v>147800749.2965</v>
      </c>
      <c r="AZ133" s="1" t="n">
        <v>42.73283258</v>
      </c>
      <c r="BA133" s="1" t="n">
        <v>10.14482433</v>
      </c>
      <c r="BB133" s="1" t="n">
        <v>58.94061491</v>
      </c>
      <c r="BC133" s="1" t="s">
        <v>486</v>
      </c>
      <c r="BD133" s="1" t="s">
        <v>487</v>
      </c>
      <c r="BE133" s="1" t="s">
        <v>492</v>
      </c>
      <c r="BF133" s="1" t="s">
        <v>488</v>
      </c>
      <c r="BG133" s="1" t="s">
        <v>489</v>
      </c>
      <c r="BH133" s="1" t="s">
        <v>512</v>
      </c>
    </row>
    <row r="134" customFormat="false" ht="13.8" hidden="false" customHeight="false" outlineLevel="0" collapsed="false">
      <c r="A134" s="5" t="s">
        <v>208</v>
      </c>
      <c r="B134" s="5" t="str">
        <f aca="false">MID(A134,1,1)</f>
        <v>E</v>
      </c>
      <c r="C134" s="5" t="str">
        <f aca="false">MID(A134,3,3)</f>
        <v>III</v>
      </c>
      <c r="D134" s="5" t="s">
        <v>711</v>
      </c>
      <c r="E134" s="5" t="n">
        <v>11</v>
      </c>
      <c r="F134" s="19" t="s">
        <v>715</v>
      </c>
      <c r="G134" s="7" t="n">
        <v>4.65252467915598</v>
      </c>
      <c r="H134" s="7" t="n">
        <v>1.71219176864542</v>
      </c>
      <c r="I134" s="7" t="n">
        <v>0.675773803109516</v>
      </c>
      <c r="J134" s="7" t="n">
        <v>1.45905684651009</v>
      </c>
      <c r="K134" s="7" t="n">
        <v>0.245872982018731</v>
      </c>
      <c r="L134" s="7" t="n">
        <v>0.0196805580148704</v>
      </c>
      <c r="M134" s="7" t="n">
        <v>0.406093940411448</v>
      </c>
      <c r="N134" s="7" t="n">
        <v>17.2686242616592</v>
      </c>
      <c r="O134" s="7" t="n">
        <v>6.74477517023909</v>
      </c>
      <c r="P134" s="7" t="n">
        <v>0.180069402611988</v>
      </c>
      <c r="Q134" s="7" t="n">
        <v>0.921867302773946</v>
      </c>
      <c r="R134" s="7" t="n">
        <v>0.310290058284518</v>
      </c>
      <c r="S134" s="7" t="n">
        <v>0</v>
      </c>
      <c r="T134" s="7" t="n">
        <v>1.96742020910176</v>
      </c>
      <c r="U134" s="7" t="n">
        <v>0.0997950304467602</v>
      </c>
      <c r="V134" s="7" t="n">
        <v>0.340601397268552</v>
      </c>
      <c r="W134" s="7" t="n">
        <v>3.68322857916181</v>
      </c>
      <c r="X134" s="7" t="n">
        <v>1.14891497688159</v>
      </c>
      <c r="Y134" s="7" t="n">
        <v>2.46486945171609</v>
      </c>
      <c r="Z134" s="7" t="n">
        <v>2.43567241381498</v>
      </c>
      <c r="AA134" s="7" t="n">
        <v>1.73391496330135</v>
      </c>
      <c r="AB134" s="7" t="n">
        <v>0</v>
      </c>
      <c r="AC134" s="7" t="n">
        <v>2.12366527661263</v>
      </c>
      <c r="AD134" s="7" t="n">
        <v>0.176651866114756</v>
      </c>
      <c r="AE134" s="7" t="n">
        <v>11.8106954295511</v>
      </c>
      <c r="AF134" s="7" t="n">
        <v>0</v>
      </c>
      <c r="AG134" s="7" t="n">
        <v>4.96339401354676</v>
      </c>
      <c r="AH134" s="7" t="n">
        <v>55.3662338655454</v>
      </c>
      <c r="AI134" s="7" t="n">
        <v>0</v>
      </c>
      <c r="AJ134" s="7" t="n">
        <v>48.0589600244663</v>
      </c>
      <c r="AK134" s="7" t="n">
        <v>0.181147314848544</v>
      </c>
      <c r="AL134" s="7" t="n">
        <v>1.49419658339402</v>
      </c>
      <c r="AM134" s="7" t="n">
        <v>0</v>
      </c>
      <c r="AN134" s="7" t="n">
        <v>0</v>
      </c>
      <c r="AO134" s="7" t="n">
        <v>1.29505861179216</v>
      </c>
      <c r="AP134" s="7" t="n">
        <v>3.56942301191365</v>
      </c>
      <c r="AQ134" s="7" t="n">
        <v>4.61980181855669</v>
      </c>
      <c r="AR134" s="7" t="n">
        <v>0.225244123338613</v>
      </c>
      <c r="AS134" s="7" t="n">
        <v>0.486177565475084</v>
      </c>
      <c r="AT134" s="7" t="n">
        <v>1.62632788926615</v>
      </c>
      <c r="AU134" s="7" t="n">
        <v>0</v>
      </c>
      <c r="AV134" s="7" t="n">
        <v>15.5317848104505</v>
      </c>
      <c r="AW134" s="7" t="n">
        <f aca="false">SUM(G134:AV134)</f>
        <v>200</v>
      </c>
      <c r="AX134" s="1" t="n">
        <v>33676167.102239</v>
      </c>
      <c r="AY134" s="1" t="n">
        <v>156492271.371819</v>
      </c>
      <c r="AZ134" s="1" t="n">
        <v>42.73288174</v>
      </c>
      <c r="BA134" s="1" t="n">
        <v>10.14476599</v>
      </c>
      <c r="BB134" s="1" t="n">
        <v>58.35530588</v>
      </c>
      <c r="BC134" s="1" t="s">
        <v>486</v>
      </c>
      <c r="BD134" s="1" t="s">
        <v>493</v>
      </c>
      <c r="BE134" s="1" t="s">
        <v>493</v>
      </c>
      <c r="BF134" s="1" t="s">
        <v>488</v>
      </c>
      <c r="BG134" s="1" t="s">
        <v>551</v>
      </c>
      <c r="BH134" s="1" t="s">
        <v>490</v>
      </c>
    </row>
    <row r="135" customFormat="false" ht="13.8" hidden="false" customHeight="false" outlineLevel="0" collapsed="false">
      <c r="A135" s="5" t="s">
        <v>209</v>
      </c>
      <c r="B135" s="5" t="str">
        <f aca="false">MID(A135,1,1)</f>
        <v>E</v>
      </c>
      <c r="C135" s="5" t="str">
        <f aca="false">MID(A135,3,3)</f>
        <v>III</v>
      </c>
      <c r="D135" s="5" t="s">
        <v>711</v>
      </c>
      <c r="E135" s="5" t="n">
        <v>12</v>
      </c>
      <c r="F135" s="19" t="s">
        <v>716</v>
      </c>
      <c r="G135" s="7" t="n">
        <v>33.3210793499296</v>
      </c>
      <c r="H135" s="7" t="n">
        <v>1.31604460349544</v>
      </c>
      <c r="I135" s="7" t="n">
        <v>0.677616447713016</v>
      </c>
      <c r="J135" s="7" t="n">
        <v>3.1477386699808</v>
      </c>
      <c r="K135" s="7" t="n">
        <v>0.234418990397531</v>
      </c>
      <c r="L135" s="7" t="n">
        <v>0.225307013154779</v>
      </c>
      <c r="M135" s="7" t="n">
        <v>2.09634060088507</v>
      </c>
      <c r="N135" s="7" t="n">
        <v>14.052466627077</v>
      </c>
      <c r="O135" s="7" t="n">
        <v>0.369767366175754</v>
      </c>
      <c r="P135" s="7" t="n">
        <v>0.0237473962798539</v>
      </c>
      <c r="Q135" s="7" t="n">
        <v>5.21108044081625</v>
      </c>
      <c r="R135" s="7" t="n">
        <v>0.748900284499997</v>
      </c>
      <c r="S135" s="7" t="n">
        <v>0</v>
      </c>
      <c r="T135" s="7" t="n">
        <v>2.73077303433198</v>
      </c>
      <c r="U135" s="7" t="n">
        <v>0.156481993659835</v>
      </c>
      <c r="V135" s="7" t="n">
        <v>0</v>
      </c>
      <c r="W135" s="7" t="n">
        <v>0.123769422674628</v>
      </c>
      <c r="X135" s="7" t="n">
        <v>0</v>
      </c>
      <c r="Y135" s="7" t="n">
        <v>0.0507190252461703</v>
      </c>
      <c r="Z135" s="7" t="n">
        <v>0.212524766439628</v>
      </c>
      <c r="AA135" s="7" t="n">
        <v>4.42516625937169</v>
      </c>
      <c r="AB135" s="7" t="n">
        <v>20.7694494436975</v>
      </c>
      <c r="AC135" s="7" t="n">
        <v>1.86419625862743</v>
      </c>
      <c r="AD135" s="7" t="n">
        <v>1.17913757732216</v>
      </c>
      <c r="AE135" s="7" t="n">
        <v>0</v>
      </c>
      <c r="AF135" s="7" t="n">
        <v>1.62311769641931</v>
      </c>
      <c r="AG135" s="7" t="n">
        <v>4.90012176502815</v>
      </c>
      <c r="AH135" s="7" t="n">
        <v>29.6932395644225</v>
      </c>
      <c r="AI135" s="7" t="n">
        <v>0</v>
      </c>
      <c r="AJ135" s="7" t="n">
        <v>5.49574196287741</v>
      </c>
      <c r="AK135" s="7" t="n">
        <v>0.180607916767102</v>
      </c>
      <c r="AL135" s="7" t="n">
        <v>1.1579486921681</v>
      </c>
      <c r="AM135" s="7" t="n">
        <v>0</v>
      </c>
      <c r="AN135" s="7" t="n">
        <v>0</v>
      </c>
      <c r="AO135" s="7" t="n">
        <v>0</v>
      </c>
      <c r="AP135" s="7" t="n">
        <v>10.1414646556287</v>
      </c>
      <c r="AQ135" s="7" t="n">
        <v>2.7101992667068</v>
      </c>
      <c r="AR135" s="7" t="n">
        <v>1.09937624769941</v>
      </c>
      <c r="AS135" s="7" t="n">
        <v>0.738156293785594</v>
      </c>
      <c r="AT135" s="7" t="n">
        <v>7.4041516584769</v>
      </c>
      <c r="AU135" s="7" t="n">
        <v>0</v>
      </c>
      <c r="AV135" s="7" t="n">
        <v>41.9191487082439</v>
      </c>
      <c r="AW135" s="7" t="n">
        <f aca="false">SUM(G135:AV135)</f>
        <v>200</v>
      </c>
      <c r="AX135" s="8" t="n">
        <v>70264508.7651735</v>
      </c>
      <c r="AY135" s="8" t="n">
        <v>151951254.757877</v>
      </c>
      <c r="AZ135" s="8" t="n">
        <v>42.73294254</v>
      </c>
      <c r="BA135" s="8" t="n">
        <v>10.14450487</v>
      </c>
      <c r="BB135" s="8" t="n">
        <v>57.62219446</v>
      </c>
      <c r="BC135" s="8" t="s">
        <v>486</v>
      </c>
      <c r="BD135" s="8" t="s">
        <v>487</v>
      </c>
      <c r="BE135" s="8" t="s">
        <v>492</v>
      </c>
      <c r="BF135" s="8" t="s">
        <v>488</v>
      </c>
      <c r="BG135" s="8" t="s">
        <v>494</v>
      </c>
      <c r="BH135" s="8" t="s">
        <v>490</v>
      </c>
      <c r="BI135" s="8"/>
      <c r="BJ135" s="8"/>
    </row>
    <row r="136" customFormat="false" ht="13.8" hidden="false" customHeight="false" outlineLevel="0" collapsed="false">
      <c r="A136" s="5" t="s">
        <v>210</v>
      </c>
      <c r="B136" s="5" t="str">
        <f aca="false">MID(A136,1,1)</f>
        <v>E</v>
      </c>
      <c r="C136" s="5" t="str">
        <f aca="false">MID(A136,3,3)</f>
        <v>III</v>
      </c>
      <c r="D136" s="5" t="s">
        <v>711</v>
      </c>
      <c r="E136" s="5" t="n">
        <v>13</v>
      </c>
      <c r="F136" s="19" t="s">
        <v>717</v>
      </c>
      <c r="G136" s="7" t="n">
        <v>14.4993560364178</v>
      </c>
      <c r="H136" s="7" t="n">
        <v>2.36580064115335</v>
      </c>
      <c r="I136" s="7" t="n">
        <v>0.935402154292511</v>
      </c>
      <c r="J136" s="7" t="n">
        <v>1.51375925272757</v>
      </c>
      <c r="K136" s="7" t="n">
        <v>0.1114714527932</v>
      </c>
      <c r="L136" s="7" t="n">
        <v>0</v>
      </c>
      <c r="M136" s="7" t="n">
        <v>0.427585501506743</v>
      </c>
      <c r="N136" s="7" t="n">
        <v>22.1860654293582</v>
      </c>
      <c r="O136" s="7" t="n">
        <v>0</v>
      </c>
      <c r="P136" s="7" t="n">
        <v>0.0659623675066687</v>
      </c>
      <c r="Q136" s="7" t="n">
        <v>1.27270194902072</v>
      </c>
      <c r="R136" s="7" t="n">
        <v>0.068344499577156</v>
      </c>
      <c r="S136" s="7" t="n">
        <v>0</v>
      </c>
      <c r="T136" s="7" t="n">
        <v>4.15822546781633</v>
      </c>
      <c r="U136" s="7" t="n">
        <v>0.207657754832423</v>
      </c>
      <c r="V136" s="7" t="n">
        <v>0</v>
      </c>
      <c r="W136" s="7" t="n">
        <v>1.43200843370479</v>
      </c>
      <c r="X136" s="7" t="n">
        <v>0</v>
      </c>
      <c r="Y136" s="7" t="n">
        <v>0</v>
      </c>
      <c r="Z136" s="7" t="n">
        <v>0.198214724727045</v>
      </c>
      <c r="AA136" s="7" t="n">
        <v>0</v>
      </c>
      <c r="AB136" s="7" t="n">
        <v>0</v>
      </c>
      <c r="AC136" s="7" t="n">
        <v>4.91436283137928</v>
      </c>
      <c r="AD136" s="7" t="n">
        <v>0</v>
      </c>
      <c r="AE136" s="7" t="n">
        <v>0</v>
      </c>
      <c r="AF136" s="7" t="n">
        <v>1.20063097451778</v>
      </c>
      <c r="AG136" s="7" t="n">
        <v>9.35643472858247</v>
      </c>
      <c r="AH136" s="7" t="n">
        <v>50.1337661771924</v>
      </c>
      <c r="AI136" s="7" t="n">
        <v>0</v>
      </c>
      <c r="AJ136" s="7" t="n">
        <v>8.01702929664473</v>
      </c>
      <c r="AK136" s="7" t="n">
        <v>0.237630680476563</v>
      </c>
      <c r="AL136" s="7" t="n">
        <v>1.43012694947416</v>
      </c>
      <c r="AM136" s="7" t="n">
        <v>0</v>
      </c>
      <c r="AN136" s="7" t="n">
        <v>0</v>
      </c>
      <c r="AO136" s="7" t="n">
        <v>0</v>
      </c>
      <c r="AP136" s="7" t="n">
        <v>15.7181539982487</v>
      </c>
      <c r="AQ136" s="7" t="n">
        <v>3.7871451302311</v>
      </c>
      <c r="AR136" s="7" t="n">
        <v>0.469476577624988</v>
      </c>
      <c r="AS136" s="7" t="n">
        <v>2.92862376610744</v>
      </c>
      <c r="AT136" s="7" t="n">
        <v>7.08100149634357</v>
      </c>
      <c r="AU136" s="7" t="n">
        <v>0</v>
      </c>
      <c r="AV136" s="7" t="n">
        <v>45.2830617277423</v>
      </c>
      <c r="AW136" s="7" t="n">
        <f aca="false">SUM(G136:AV136)</f>
        <v>200</v>
      </c>
      <c r="AX136" s="1" t="n">
        <v>28013213.6527671</v>
      </c>
      <c r="AY136" s="1" t="n">
        <v>83737662.2643449</v>
      </c>
      <c r="AZ136" s="1" t="n">
        <v>42.73296735</v>
      </c>
      <c r="BA136" s="1" t="n">
        <v>10.1445922</v>
      </c>
      <c r="BB136" s="1" t="n">
        <v>60.11442861</v>
      </c>
      <c r="BC136" s="1" t="s">
        <v>486</v>
      </c>
      <c r="BD136" s="1" t="s">
        <v>492</v>
      </c>
      <c r="BE136" s="1" t="s">
        <v>492</v>
      </c>
      <c r="BF136" s="1" t="s">
        <v>488</v>
      </c>
      <c r="BG136" s="1" t="s">
        <v>494</v>
      </c>
      <c r="BH136" s="1" t="s">
        <v>497</v>
      </c>
      <c r="BI136" s="1" t="s">
        <v>718</v>
      </c>
    </row>
    <row r="137" customFormat="false" ht="13.8" hidden="false" customHeight="false" outlineLevel="0" collapsed="false">
      <c r="A137" s="5" t="s">
        <v>211</v>
      </c>
      <c r="B137" s="5" t="str">
        <f aca="false">MID(A137,1,1)</f>
        <v>E</v>
      </c>
      <c r="C137" s="5" t="str">
        <f aca="false">MID(A137,3,3)</f>
        <v>III</v>
      </c>
      <c r="D137" s="5" t="s">
        <v>711</v>
      </c>
      <c r="E137" s="5" t="n">
        <v>14</v>
      </c>
      <c r="F137" s="19" t="s">
        <v>719</v>
      </c>
      <c r="G137" s="7" t="n">
        <v>2.54359730041945</v>
      </c>
      <c r="H137" s="7" t="n">
        <v>1.21988524496929</v>
      </c>
      <c r="I137" s="7" t="n">
        <v>0.488680535558067</v>
      </c>
      <c r="J137" s="7" t="n">
        <v>0.818576777882196</v>
      </c>
      <c r="K137" s="7" t="n">
        <v>0.123725009310291</v>
      </c>
      <c r="L137" s="7" t="n">
        <v>0</v>
      </c>
      <c r="M137" s="7" t="n">
        <v>0.288659540784695</v>
      </c>
      <c r="N137" s="7" t="n">
        <v>11.5571127938804</v>
      </c>
      <c r="O137" s="7" t="n">
        <v>0</v>
      </c>
      <c r="P137" s="7" t="n">
        <v>0.127324225427828</v>
      </c>
      <c r="Q137" s="7" t="n">
        <v>2.69988639134072</v>
      </c>
      <c r="R137" s="7" t="n">
        <v>0.0752126706446253</v>
      </c>
      <c r="S137" s="7" t="n">
        <v>0</v>
      </c>
      <c r="T137" s="7" t="n">
        <v>4.42651532687218</v>
      </c>
      <c r="U137" s="7" t="n">
        <v>0.230030284729271</v>
      </c>
      <c r="V137" s="7" t="n">
        <v>0</v>
      </c>
      <c r="W137" s="7" t="n">
        <v>10.5493677451057</v>
      </c>
      <c r="X137" s="7" t="n">
        <v>0</v>
      </c>
      <c r="Y137" s="7" t="n">
        <v>0</v>
      </c>
      <c r="Z137" s="7" t="n">
        <v>0.240248465929251</v>
      </c>
      <c r="AA137" s="7" t="n">
        <v>0</v>
      </c>
      <c r="AB137" s="7" t="n">
        <v>0</v>
      </c>
      <c r="AC137" s="7" t="n">
        <v>4.25442713710082</v>
      </c>
      <c r="AD137" s="7" t="n">
        <v>0.845201685354774</v>
      </c>
      <c r="AE137" s="7" t="n">
        <v>0</v>
      </c>
      <c r="AF137" s="7" t="n">
        <v>0.604841745733394</v>
      </c>
      <c r="AG137" s="7" t="n">
        <v>9.20564165826277</v>
      </c>
      <c r="AH137" s="7" t="n">
        <v>63.9375149534255</v>
      </c>
      <c r="AI137" s="7" t="n">
        <v>0</v>
      </c>
      <c r="AJ137" s="7" t="n">
        <v>7.21663695158235</v>
      </c>
      <c r="AK137" s="7" t="n">
        <v>0.132333172586963</v>
      </c>
      <c r="AL137" s="7" t="n">
        <v>1.38127116556299</v>
      </c>
      <c r="AM137" s="7" t="n">
        <v>0</v>
      </c>
      <c r="AN137" s="7" t="n">
        <v>0</v>
      </c>
      <c r="AO137" s="7" t="n">
        <v>0</v>
      </c>
      <c r="AP137" s="7" t="n">
        <v>25.0656229280039</v>
      </c>
      <c r="AQ137" s="7" t="n">
        <v>4.96561506551784</v>
      </c>
      <c r="AR137" s="7" t="n">
        <v>2.15276584859274</v>
      </c>
      <c r="AS137" s="7" t="n">
        <v>1.2042896255134</v>
      </c>
      <c r="AT137" s="7" t="n">
        <v>5.09809756286035</v>
      </c>
      <c r="AU137" s="7" t="n">
        <v>0</v>
      </c>
      <c r="AV137" s="7" t="n">
        <v>38.5469181870483</v>
      </c>
      <c r="AW137" s="7" t="n">
        <f aca="false">SUM(G137:AV137)</f>
        <v>200</v>
      </c>
      <c r="AX137" s="1" t="n">
        <v>22110474.5219737</v>
      </c>
      <c r="AY137" s="1" t="n">
        <v>78773587.2782861</v>
      </c>
      <c r="AZ137" s="1" t="n">
        <v>42.73301654</v>
      </c>
      <c r="BA137" s="1" t="n">
        <v>10.14447835</v>
      </c>
      <c r="BB137" s="1" t="n">
        <v>62.36321807</v>
      </c>
      <c r="BC137" s="1" t="s">
        <v>486</v>
      </c>
      <c r="BD137" s="1" t="s">
        <v>487</v>
      </c>
      <c r="BE137" s="1" t="s">
        <v>492</v>
      </c>
      <c r="BF137" s="1" t="s">
        <v>488</v>
      </c>
      <c r="BG137" s="1" t="s">
        <v>494</v>
      </c>
      <c r="BH137" s="1" t="s">
        <v>497</v>
      </c>
      <c r="BI137" s="1" t="s">
        <v>720</v>
      </c>
    </row>
    <row r="138" customFormat="false" ht="13.8" hidden="false" customHeight="false" outlineLevel="0" collapsed="false">
      <c r="A138" s="5" t="s">
        <v>212</v>
      </c>
      <c r="B138" s="5" t="str">
        <f aca="false">MID(A138,1,1)</f>
        <v>E</v>
      </c>
      <c r="C138" s="5" t="str">
        <f aca="false">MID(A138,3,3)</f>
        <v>III</v>
      </c>
      <c r="D138" s="5" t="s">
        <v>711</v>
      </c>
      <c r="E138" s="5" t="n">
        <v>15</v>
      </c>
      <c r="F138" s="19" t="s">
        <v>721</v>
      </c>
      <c r="G138" s="7" t="n">
        <v>0.622667633662565</v>
      </c>
      <c r="H138" s="7" t="n">
        <v>0</v>
      </c>
      <c r="I138" s="7" t="n">
        <v>0</v>
      </c>
      <c r="J138" s="7" t="n">
        <v>0.276067471550038</v>
      </c>
      <c r="K138" s="7" t="n">
        <v>0.0753917779848895</v>
      </c>
      <c r="L138" s="7" t="n">
        <v>0</v>
      </c>
      <c r="M138" s="7" t="n">
        <v>0.646790346722032</v>
      </c>
      <c r="N138" s="7" t="n">
        <v>0.518837238968853</v>
      </c>
      <c r="O138" s="7" t="n">
        <v>0.0629701598503072</v>
      </c>
      <c r="P138" s="7" t="n">
        <v>0.0277329810137448</v>
      </c>
      <c r="Q138" s="7" t="n">
        <v>0.514970341713991</v>
      </c>
      <c r="R138" s="7" t="n">
        <v>0.123999231529702</v>
      </c>
      <c r="S138" s="7" t="n">
        <v>0</v>
      </c>
      <c r="T138" s="7" t="n">
        <v>1.82409548239273</v>
      </c>
      <c r="U138" s="7" t="n">
        <v>0.0981873519242981</v>
      </c>
      <c r="V138" s="7" t="n">
        <v>0.617388177566882</v>
      </c>
      <c r="W138" s="7" t="n">
        <v>0.503721941568796</v>
      </c>
      <c r="X138" s="7" t="n">
        <v>2.346654222646</v>
      </c>
      <c r="Y138" s="7" t="n">
        <v>0.080630036478021</v>
      </c>
      <c r="Z138" s="7" t="n">
        <v>0.342148086664175</v>
      </c>
      <c r="AA138" s="7" t="n">
        <v>0</v>
      </c>
      <c r="AB138" s="7" t="n">
        <v>10.1986307353722</v>
      </c>
      <c r="AC138" s="7" t="n">
        <v>1.03447707448505</v>
      </c>
      <c r="AD138" s="7" t="n">
        <v>0.203279574104127</v>
      </c>
      <c r="AE138" s="7" t="n">
        <v>21.5949996759114</v>
      </c>
      <c r="AF138" s="7" t="n">
        <v>0</v>
      </c>
      <c r="AG138" s="7" t="n">
        <v>3.61743730986167</v>
      </c>
      <c r="AH138" s="7" t="n">
        <v>89.4017972379317</v>
      </c>
      <c r="AI138" s="7" t="n">
        <v>0</v>
      </c>
      <c r="AJ138" s="7" t="n">
        <v>3.26351084393036</v>
      </c>
      <c r="AK138" s="7" t="n">
        <v>0.131738271507078</v>
      </c>
      <c r="AL138" s="7" t="n">
        <v>2.62955940663694</v>
      </c>
      <c r="AM138" s="7" t="n">
        <v>0</v>
      </c>
      <c r="AN138" s="7" t="n">
        <v>0</v>
      </c>
      <c r="AO138" s="7" t="n">
        <v>1.99343730832541</v>
      </c>
      <c r="AP138" s="7" t="n">
        <v>16.4871892972618</v>
      </c>
      <c r="AQ138" s="7" t="n">
        <v>7.22505363750336</v>
      </c>
      <c r="AR138" s="7" t="n">
        <v>1.64937776006538</v>
      </c>
      <c r="AS138" s="7" t="n">
        <v>2.61852910134165</v>
      </c>
      <c r="AT138" s="7" t="n">
        <v>3.58980973463999</v>
      </c>
      <c r="AU138" s="7" t="n">
        <v>0</v>
      </c>
      <c r="AV138" s="7" t="n">
        <v>25.6789205488849</v>
      </c>
      <c r="AW138" s="7" t="n">
        <f aca="false">SUM(G138:AV138)</f>
        <v>200</v>
      </c>
      <c r="AX138" s="1" t="n">
        <v>29506698.5807019</v>
      </c>
      <c r="AY138" s="1" t="n">
        <v>117470281.168785</v>
      </c>
      <c r="AZ138" s="1" t="n">
        <v>42.73301328</v>
      </c>
      <c r="BA138" s="1" t="n">
        <v>10.14439335</v>
      </c>
      <c r="BB138" s="1" t="n">
        <v>63.0245522</v>
      </c>
      <c r="BC138" s="1" t="s">
        <v>486</v>
      </c>
      <c r="BD138" s="1" t="s">
        <v>492</v>
      </c>
      <c r="BE138" s="1" t="s">
        <v>492</v>
      </c>
      <c r="BF138" s="1" t="s">
        <v>488</v>
      </c>
      <c r="BG138" s="1" t="s">
        <v>489</v>
      </c>
      <c r="BH138" s="1" t="s">
        <v>490</v>
      </c>
    </row>
    <row r="139" customFormat="false" ht="13.8" hidden="false" customHeight="false" outlineLevel="0" collapsed="false">
      <c r="A139" s="5" t="s">
        <v>213</v>
      </c>
      <c r="B139" s="5" t="str">
        <f aca="false">MID(A139,1,1)</f>
        <v>E</v>
      </c>
      <c r="C139" s="5" t="str">
        <f aca="false">MID(A139,3,3)</f>
        <v>III</v>
      </c>
      <c r="D139" s="5" t="s">
        <v>711</v>
      </c>
      <c r="E139" s="5" t="n">
        <v>16</v>
      </c>
      <c r="F139" s="19" t="s">
        <v>722</v>
      </c>
      <c r="G139" s="7" t="n">
        <v>2.39245283441222</v>
      </c>
      <c r="H139" s="7" t="n">
        <v>0.801572887414251</v>
      </c>
      <c r="I139" s="7" t="n">
        <v>0.237577969788972</v>
      </c>
      <c r="J139" s="7" t="n">
        <v>0.587965123877183</v>
      </c>
      <c r="K139" s="7" t="n">
        <v>0.0911937310715611</v>
      </c>
      <c r="L139" s="7" t="n">
        <v>0.00401948466387301</v>
      </c>
      <c r="M139" s="7" t="n">
        <v>0.169683475916782</v>
      </c>
      <c r="N139" s="7" t="n">
        <v>7.63915389448386</v>
      </c>
      <c r="O139" s="7" t="n">
        <v>0.955438811674357</v>
      </c>
      <c r="P139" s="7" t="n">
        <v>0.0249564162962461</v>
      </c>
      <c r="Q139" s="7" t="n">
        <v>0.476028380096235</v>
      </c>
      <c r="R139" s="7" t="n">
        <v>0.0376937890434317</v>
      </c>
      <c r="S139" s="7" t="n">
        <v>0</v>
      </c>
      <c r="T139" s="7" t="n">
        <v>0.0416918224882919</v>
      </c>
      <c r="U139" s="7" t="n">
        <v>1.91037577323271</v>
      </c>
      <c r="V139" s="7" t="n">
        <v>0.610708332898138</v>
      </c>
      <c r="W139" s="7" t="n">
        <v>7.99906788243315</v>
      </c>
      <c r="X139" s="7" t="n">
        <v>2.65743127833566</v>
      </c>
      <c r="Y139" s="7" t="n">
        <v>0.0224211614739439</v>
      </c>
      <c r="Z139" s="7" t="n">
        <v>0.154047675827668</v>
      </c>
      <c r="AA139" s="7" t="n">
        <v>0.854680455709728</v>
      </c>
      <c r="AB139" s="7" t="n">
        <v>1.2845794885493</v>
      </c>
      <c r="AC139" s="7" t="n">
        <v>0</v>
      </c>
      <c r="AD139" s="7" t="n">
        <v>0.295298715600622</v>
      </c>
      <c r="AE139" s="7" t="n">
        <v>53.580482186821</v>
      </c>
      <c r="AF139" s="7" t="n">
        <v>0</v>
      </c>
      <c r="AG139" s="7" t="n">
        <v>0</v>
      </c>
      <c r="AH139" s="7" t="n">
        <v>69.6931218936511</v>
      </c>
      <c r="AI139" s="7" t="n">
        <v>0</v>
      </c>
      <c r="AJ139" s="7" t="n">
        <v>0</v>
      </c>
      <c r="AK139" s="7" t="n">
        <v>1.06755959580053</v>
      </c>
      <c r="AL139" s="7" t="n">
        <v>4.32636543532766</v>
      </c>
      <c r="AM139" s="7" t="n">
        <v>0.474373856238086</v>
      </c>
      <c r="AN139" s="7" t="n">
        <v>5.68218737520607</v>
      </c>
      <c r="AO139" s="7" t="n">
        <v>8.25143175421599</v>
      </c>
      <c r="AP139" s="7" t="n">
        <v>7.8211640929656</v>
      </c>
      <c r="AQ139" s="7" t="n">
        <v>8.03539296946704</v>
      </c>
      <c r="AR139" s="7" t="n">
        <v>1.44129521810434</v>
      </c>
      <c r="AS139" s="7" t="n">
        <v>3.05536615591617</v>
      </c>
      <c r="AT139" s="7" t="n">
        <v>3.72540994815487</v>
      </c>
      <c r="AU139" s="7" t="n">
        <v>0</v>
      </c>
      <c r="AV139" s="7" t="n">
        <v>3.59781013284331</v>
      </c>
      <c r="AW139" s="7" t="n">
        <f aca="false">SUM(G139:AV139)</f>
        <v>200</v>
      </c>
      <c r="AX139" s="1" t="n">
        <v>26037317.4666175</v>
      </c>
      <c r="AY139" s="1" t="n">
        <v>185236984.602362</v>
      </c>
      <c r="AZ139" s="1" t="n">
        <v>42.73312732</v>
      </c>
      <c r="BA139" s="1" t="n">
        <v>10.14419373</v>
      </c>
      <c r="BB139" s="1" t="n">
        <v>72.59640244</v>
      </c>
      <c r="BC139" s="1" t="s">
        <v>486</v>
      </c>
      <c r="BD139" s="1" t="s">
        <v>493</v>
      </c>
      <c r="BE139" s="1" t="s">
        <v>487</v>
      </c>
      <c r="BF139" s="1" t="s">
        <v>527</v>
      </c>
      <c r="BG139" s="1" t="s">
        <v>494</v>
      </c>
      <c r="BH139" s="1" t="s">
        <v>497</v>
      </c>
      <c r="BI139" s="1" t="s">
        <v>723</v>
      </c>
    </row>
    <row r="140" customFormat="false" ht="13.8" hidden="false" customHeight="false" outlineLevel="0" collapsed="false">
      <c r="A140" s="5" t="s">
        <v>214</v>
      </c>
      <c r="B140" s="5" t="str">
        <f aca="false">MID(A140,1,1)</f>
        <v>E</v>
      </c>
      <c r="C140" s="5" t="str">
        <f aca="false">MID(A140,3,3)</f>
        <v>III</v>
      </c>
      <c r="D140" s="5" t="s">
        <v>711</v>
      </c>
      <c r="E140" s="5" t="n">
        <v>17</v>
      </c>
      <c r="F140" s="19" t="s">
        <v>724</v>
      </c>
      <c r="G140" s="7" t="n">
        <v>21.0414321990012</v>
      </c>
      <c r="H140" s="7" t="n">
        <v>1.28783203124412</v>
      </c>
      <c r="I140" s="7" t="n">
        <v>0.442046872412725</v>
      </c>
      <c r="J140" s="7" t="n">
        <v>0.921559782751626</v>
      </c>
      <c r="K140" s="7" t="n">
        <v>0.186627901678418</v>
      </c>
      <c r="L140" s="7" t="n">
        <v>0.00841177084979124</v>
      </c>
      <c r="M140" s="7" t="n">
        <v>0.430628453422747</v>
      </c>
      <c r="N140" s="7" t="n">
        <v>11.134404028758</v>
      </c>
      <c r="O140" s="7" t="n">
        <v>0.0453211435891493</v>
      </c>
      <c r="P140" s="7" t="n">
        <v>0.036467867749508</v>
      </c>
      <c r="Q140" s="7" t="n">
        <v>0.289839895309828</v>
      </c>
      <c r="R140" s="7" t="n">
        <v>0.128942458406779</v>
      </c>
      <c r="S140" s="7" t="n">
        <v>0</v>
      </c>
      <c r="T140" s="7" t="n">
        <v>4.58711837753624</v>
      </c>
      <c r="U140" s="7" t="n">
        <v>0.23860761014175</v>
      </c>
      <c r="V140" s="7" t="n">
        <v>0.480243577683465</v>
      </c>
      <c r="W140" s="7" t="n">
        <v>1.50267018067715</v>
      </c>
      <c r="X140" s="7" t="n">
        <v>1.28106864251285</v>
      </c>
      <c r="Y140" s="7" t="n">
        <v>0.0346356075351886</v>
      </c>
      <c r="Z140" s="7" t="n">
        <v>0.186379889233419</v>
      </c>
      <c r="AA140" s="7" t="n">
        <v>0</v>
      </c>
      <c r="AB140" s="7" t="n">
        <v>6.80401583161223</v>
      </c>
      <c r="AC140" s="7" t="n">
        <v>1.99012747362519</v>
      </c>
      <c r="AD140" s="7" t="n">
        <v>2.10637162783674</v>
      </c>
      <c r="AE140" s="7" t="n">
        <v>17.2129735358808</v>
      </c>
      <c r="AF140" s="7" t="n">
        <v>0</v>
      </c>
      <c r="AG140" s="7" t="n">
        <v>7.31420765363147</v>
      </c>
      <c r="AH140" s="7" t="n">
        <v>55.1803039344029</v>
      </c>
      <c r="AI140" s="7" t="n">
        <v>0</v>
      </c>
      <c r="AJ140" s="7" t="n">
        <v>7.88000184715364</v>
      </c>
      <c r="AK140" s="7" t="n">
        <v>0.211277194554114</v>
      </c>
      <c r="AL140" s="7" t="n">
        <v>1.92732329419</v>
      </c>
      <c r="AM140" s="7" t="n">
        <v>0</v>
      </c>
      <c r="AN140" s="7" t="n">
        <v>1.96666871451265</v>
      </c>
      <c r="AO140" s="7" t="n">
        <v>1.50132678344775</v>
      </c>
      <c r="AP140" s="7" t="n">
        <v>9.8657709301733</v>
      </c>
      <c r="AQ140" s="7" t="n">
        <v>7.363511479746</v>
      </c>
      <c r="AR140" s="7" t="n">
        <v>0.717713860300038</v>
      </c>
      <c r="AS140" s="7" t="n">
        <v>1.24473460092545</v>
      </c>
      <c r="AT140" s="7" t="n">
        <v>4.83596999360484</v>
      </c>
      <c r="AU140" s="7" t="n">
        <v>0</v>
      </c>
      <c r="AV140" s="7" t="n">
        <v>27.6134629539088</v>
      </c>
      <c r="AW140" s="7" t="n">
        <f aca="false">SUM(G140:AV140)</f>
        <v>200</v>
      </c>
      <c r="AX140" s="1" t="n">
        <v>40669008.7510719</v>
      </c>
      <c r="AY140" s="1" t="n">
        <v>134064002.113117</v>
      </c>
      <c r="AZ140" s="1" t="n">
        <v>42.73304364</v>
      </c>
      <c r="BA140" s="1" t="n">
        <v>10.14422984</v>
      </c>
      <c r="BB140" s="1" t="n">
        <v>67.04803288</v>
      </c>
      <c r="BC140" s="1" t="s">
        <v>486</v>
      </c>
      <c r="BD140" s="1" t="s">
        <v>492</v>
      </c>
      <c r="BE140" s="1" t="s">
        <v>492</v>
      </c>
      <c r="BF140" s="1" t="s">
        <v>488</v>
      </c>
      <c r="BG140" s="1" t="s">
        <v>494</v>
      </c>
      <c r="BH140" s="1" t="s">
        <v>524</v>
      </c>
    </row>
    <row r="141" customFormat="false" ht="13.8" hidden="false" customHeight="false" outlineLevel="0" collapsed="false">
      <c r="A141" s="5" t="s">
        <v>215</v>
      </c>
      <c r="B141" s="5" t="str">
        <f aca="false">MID(A141,1,1)</f>
        <v>E</v>
      </c>
      <c r="C141" s="5" t="str">
        <f aca="false">MID(A141,3,3)</f>
        <v>III</v>
      </c>
      <c r="D141" s="5" t="s">
        <v>711</v>
      </c>
      <c r="E141" s="5" t="n">
        <v>18</v>
      </c>
      <c r="F141" s="19" t="s">
        <v>725</v>
      </c>
      <c r="G141" s="7" t="n">
        <v>3.02180699795565</v>
      </c>
      <c r="H141" s="7" t="n">
        <v>0.0468358729314598</v>
      </c>
      <c r="I141" s="7" t="n">
        <v>0.17052763486607</v>
      </c>
      <c r="J141" s="7" t="n">
        <v>1.31967824113657</v>
      </c>
      <c r="K141" s="7" t="n">
        <v>0.121056398267842</v>
      </c>
      <c r="L141" s="7" t="n">
        <v>0.0553365594014557</v>
      </c>
      <c r="M141" s="7" t="n">
        <v>0.644045220476571</v>
      </c>
      <c r="N141" s="7" t="n">
        <v>1.31634528014608</v>
      </c>
      <c r="O141" s="7" t="n">
        <v>0.196536282054056</v>
      </c>
      <c r="P141" s="7" t="n">
        <v>0.00742324517335371</v>
      </c>
      <c r="Q141" s="7" t="n">
        <v>2.54929790602835</v>
      </c>
      <c r="R141" s="7" t="n">
        <v>0.859252694867731</v>
      </c>
      <c r="S141" s="7" t="n">
        <v>0</v>
      </c>
      <c r="T141" s="7" t="n">
        <v>4.40430481505955</v>
      </c>
      <c r="U141" s="7" t="n">
        <v>0.191829015035327</v>
      </c>
      <c r="V141" s="7" t="n">
        <v>0.349338265358151</v>
      </c>
      <c r="W141" s="7" t="n">
        <v>12.341791164961</v>
      </c>
      <c r="X141" s="7" t="n">
        <v>1.28292886628137</v>
      </c>
      <c r="Y141" s="7" t="n">
        <v>5.2894596456511</v>
      </c>
      <c r="Z141" s="7" t="n">
        <v>3.19781167684518</v>
      </c>
      <c r="AA141" s="7" t="n">
        <v>2.55418358559921</v>
      </c>
      <c r="AB141" s="7" t="n">
        <v>7.84198696435115</v>
      </c>
      <c r="AC141" s="7" t="n">
        <v>2.43741333940496</v>
      </c>
      <c r="AD141" s="7" t="n">
        <v>1.28464767432064</v>
      </c>
      <c r="AE141" s="7" t="n">
        <v>7.03515017744197</v>
      </c>
      <c r="AF141" s="7" t="n">
        <v>0</v>
      </c>
      <c r="AG141" s="7" t="n">
        <v>7.37356191172808</v>
      </c>
      <c r="AH141" s="7" t="n">
        <v>69.2892068568158</v>
      </c>
      <c r="AI141" s="7" t="n">
        <v>0</v>
      </c>
      <c r="AJ141" s="7" t="n">
        <v>6.51458306557311</v>
      </c>
      <c r="AK141" s="7" t="n">
        <v>0.370961976443927</v>
      </c>
      <c r="AL141" s="7" t="n">
        <v>2.13895758126698</v>
      </c>
      <c r="AM141" s="7" t="n">
        <v>0</v>
      </c>
      <c r="AN141" s="7" t="n">
        <v>2.03607953555323</v>
      </c>
      <c r="AO141" s="7" t="n">
        <v>1.85503304787615</v>
      </c>
      <c r="AP141" s="7" t="n">
        <v>1.56103882201042</v>
      </c>
      <c r="AQ141" s="7" t="n">
        <v>5.50667605931888</v>
      </c>
      <c r="AR141" s="7" t="n">
        <v>0.73725326072702</v>
      </c>
      <c r="AS141" s="7" t="n">
        <v>1.22405720668064</v>
      </c>
      <c r="AT141" s="7" t="n">
        <v>5.57764121153469</v>
      </c>
      <c r="AU141" s="7" t="n">
        <v>0</v>
      </c>
      <c r="AV141" s="7" t="n">
        <v>37.2959619408564</v>
      </c>
      <c r="AW141" s="7" t="n">
        <f aca="false">SUM(G141:AV141)</f>
        <v>200</v>
      </c>
      <c r="AX141" s="1" t="n">
        <v>11652301.106703</v>
      </c>
      <c r="AY141" s="1" t="n">
        <v>76917823.7948533</v>
      </c>
      <c r="AZ141" s="1" t="n">
        <v>42.73287942</v>
      </c>
      <c r="BA141" s="1" t="n">
        <v>10.14437264</v>
      </c>
      <c r="BB141" s="1" t="n">
        <v>59.25564642</v>
      </c>
      <c r="BC141" s="1" t="s">
        <v>486</v>
      </c>
      <c r="BD141" s="1" t="s">
        <v>487</v>
      </c>
      <c r="BE141" s="1" t="s">
        <v>493</v>
      </c>
      <c r="BF141" s="1" t="s">
        <v>488</v>
      </c>
      <c r="BG141" s="1" t="s">
        <v>494</v>
      </c>
      <c r="BH141" s="1" t="s">
        <v>524</v>
      </c>
    </row>
    <row r="142" customFormat="false" ht="13.8" hidden="false" customHeight="false" outlineLevel="0" collapsed="false">
      <c r="A142" s="5" t="s">
        <v>216</v>
      </c>
      <c r="B142" s="5" t="str">
        <f aca="false">MID(A142,1,1)</f>
        <v>E</v>
      </c>
      <c r="C142" s="5" t="str">
        <f aca="false">MID(A142,3,3)</f>
        <v>III</v>
      </c>
      <c r="D142" s="5" t="s">
        <v>711</v>
      </c>
      <c r="E142" s="5" t="n">
        <v>19</v>
      </c>
      <c r="F142" s="19" t="s">
        <v>726</v>
      </c>
      <c r="G142" s="7" t="n">
        <v>24.1924380576951</v>
      </c>
      <c r="H142" s="7" t="n">
        <v>3.09036718995039</v>
      </c>
      <c r="I142" s="7" t="n">
        <v>1.05599711528939</v>
      </c>
      <c r="J142" s="7" t="n">
        <v>2.14866022006538</v>
      </c>
      <c r="K142" s="7" t="n">
        <v>0.240064583166994</v>
      </c>
      <c r="L142" s="7" t="n">
        <v>0.0520779927553916</v>
      </c>
      <c r="M142" s="7" t="n">
        <v>0.535869328316405</v>
      </c>
      <c r="N142" s="7" t="n">
        <v>27.5270068837566</v>
      </c>
      <c r="O142" s="7" t="n">
        <v>10.6312493720053</v>
      </c>
      <c r="P142" s="7" t="n">
        <v>0.0287924485692856</v>
      </c>
      <c r="Q142" s="7" t="n">
        <v>1.47738643972806</v>
      </c>
      <c r="R142" s="7" t="n">
        <v>0.397030309336103</v>
      </c>
      <c r="S142" s="7" t="n">
        <v>0</v>
      </c>
      <c r="T142" s="7" t="n">
        <v>0</v>
      </c>
      <c r="U142" s="7" t="n">
        <v>0</v>
      </c>
      <c r="V142" s="7" t="n">
        <v>1.12418535058404</v>
      </c>
      <c r="W142" s="7" t="n">
        <v>2.2456639601449</v>
      </c>
      <c r="X142" s="7" t="n">
        <v>4.59966692763953</v>
      </c>
      <c r="Y142" s="7" t="n">
        <v>0.646381062988749</v>
      </c>
      <c r="Z142" s="7" t="n">
        <v>0.425743015640784</v>
      </c>
      <c r="AA142" s="7" t="n">
        <v>2.12393827110721</v>
      </c>
      <c r="AB142" s="7" t="n">
        <v>0.699611066312062</v>
      </c>
      <c r="AC142" s="7" t="n">
        <v>0</v>
      </c>
      <c r="AD142" s="7" t="n">
        <v>3.30724760323872</v>
      </c>
      <c r="AE142" s="7" t="n">
        <v>43.0701737319436</v>
      </c>
      <c r="AF142" s="7" t="n">
        <v>0</v>
      </c>
      <c r="AG142" s="7" t="n">
        <v>0</v>
      </c>
      <c r="AH142" s="7" t="n">
        <v>2.23598353596776</v>
      </c>
      <c r="AI142" s="7" t="n">
        <v>0</v>
      </c>
      <c r="AJ142" s="7" t="n">
        <v>0</v>
      </c>
      <c r="AK142" s="7" t="n">
        <v>0</v>
      </c>
      <c r="AL142" s="7" t="n">
        <v>0</v>
      </c>
      <c r="AM142" s="7" t="n">
        <v>0.996511851707924</v>
      </c>
      <c r="AN142" s="7" t="n">
        <v>0</v>
      </c>
      <c r="AO142" s="7" t="n">
        <v>4.21724585560214</v>
      </c>
      <c r="AP142" s="7" t="n">
        <v>8.45662021058278</v>
      </c>
      <c r="AQ142" s="7" t="n">
        <v>22.0174742921458</v>
      </c>
      <c r="AR142" s="7" t="n">
        <v>7.03557120491429</v>
      </c>
      <c r="AS142" s="7" t="n">
        <v>5.96203361146038</v>
      </c>
      <c r="AT142" s="7" t="n">
        <v>8.69085853918288</v>
      </c>
      <c r="AU142" s="7" t="n">
        <v>0</v>
      </c>
      <c r="AV142" s="7" t="n">
        <v>10.7681499682021</v>
      </c>
      <c r="AW142" s="7" t="n">
        <f aca="false">SUM(G142:AV142)</f>
        <v>200</v>
      </c>
      <c r="AX142" s="1" t="n">
        <v>41265296.6620894</v>
      </c>
      <c r="AY142" s="1" t="n">
        <v>73678634.8909362</v>
      </c>
      <c r="AZ142" s="1" t="n">
        <v>42.73282715</v>
      </c>
      <c r="BA142" s="1" t="n">
        <v>10.14445862</v>
      </c>
      <c r="BB142" s="1" t="n">
        <v>53.88704208</v>
      </c>
      <c r="BC142" s="1" t="s">
        <v>486</v>
      </c>
      <c r="BD142" s="1" t="s">
        <v>493</v>
      </c>
      <c r="BE142" s="1" t="s">
        <v>492</v>
      </c>
      <c r="BF142" s="1" t="s">
        <v>488</v>
      </c>
      <c r="BG142" s="1" t="s">
        <v>551</v>
      </c>
      <c r="BH142" s="1" t="s">
        <v>497</v>
      </c>
      <c r="BI142" s="1" t="s">
        <v>647</v>
      </c>
    </row>
    <row r="143" customFormat="false" ht="13.8" hidden="false" customHeight="false" outlineLevel="0" collapsed="false">
      <c r="A143" s="5" t="s">
        <v>217</v>
      </c>
      <c r="B143" s="5" t="str">
        <f aca="false">MID(A143,1,1)</f>
        <v>E</v>
      </c>
      <c r="C143" s="5" t="str">
        <f aca="false">MID(A143,3,3)</f>
        <v>III</v>
      </c>
      <c r="D143" s="5" t="s">
        <v>711</v>
      </c>
      <c r="E143" s="5" t="n">
        <v>2</v>
      </c>
      <c r="F143" s="19" t="s">
        <v>727</v>
      </c>
      <c r="G143" s="7" t="n">
        <v>35.9443910585617</v>
      </c>
      <c r="H143" s="7" t="n">
        <v>1.33993591974642</v>
      </c>
      <c r="I143" s="7" t="n">
        <v>0.524355363546753</v>
      </c>
      <c r="J143" s="7" t="n">
        <v>0.981168442386172</v>
      </c>
      <c r="K143" s="7" t="n">
        <v>0.156124523927104</v>
      </c>
      <c r="L143" s="7" t="n">
        <v>0.02326869142702</v>
      </c>
      <c r="M143" s="7" t="n">
        <v>0.260639790747675</v>
      </c>
      <c r="N143" s="7" t="n">
        <v>12.5518205943056</v>
      </c>
      <c r="O143" s="7" t="n">
        <v>0.026031425156973</v>
      </c>
      <c r="P143" s="7" t="n">
        <v>0.0283952815253528</v>
      </c>
      <c r="Q143" s="7" t="n">
        <v>0.267049036197831</v>
      </c>
      <c r="R143" s="7" t="n">
        <v>0.0679493318299632</v>
      </c>
      <c r="S143" s="7" t="n">
        <v>0</v>
      </c>
      <c r="T143" s="7" t="n">
        <v>0</v>
      </c>
      <c r="U143" s="7" t="n">
        <v>0</v>
      </c>
      <c r="V143" s="7" t="n">
        <v>0.624127671869665</v>
      </c>
      <c r="W143" s="7" t="n">
        <v>0.492930726006616</v>
      </c>
      <c r="X143" s="7" t="n">
        <v>2.65930246363785</v>
      </c>
      <c r="Y143" s="7" t="n">
        <v>6.33843952658633</v>
      </c>
      <c r="Z143" s="7" t="n">
        <v>3.58942280249204</v>
      </c>
      <c r="AA143" s="7" t="n">
        <v>0.720061297183014</v>
      </c>
      <c r="AB143" s="7" t="n">
        <v>0.207513290150419</v>
      </c>
      <c r="AC143" s="7" t="n">
        <v>0</v>
      </c>
      <c r="AD143" s="7" t="n">
        <v>1.68417761258802</v>
      </c>
      <c r="AE143" s="7" t="n">
        <v>36.8674455642842</v>
      </c>
      <c r="AF143" s="7" t="n">
        <v>0</v>
      </c>
      <c r="AG143" s="7" t="n">
        <v>0</v>
      </c>
      <c r="AH143" s="7" t="n">
        <v>42.0648165492471</v>
      </c>
      <c r="AI143" s="7" t="n">
        <v>0</v>
      </c>
      <c r="AJ143" s="7" t="n">
        <v>0</v>
      </c>
      <c r="AK143" s="7" t="n">
        <v>0.320666765683111</v>
      </c>
      <c r="AL143" s="7" t="n">
        <v>7.10521559085041</v>
      </c>
      <c r="AM143" s="7" t="n">
        <v>1.41191227515094</v>
      </c>
      <c r="AN143" s="7" t="n">
        <v>0</v>
      </c>
      <c r="AO143" s="7" t="n">
        <v>1.6587459211281</v>
      </c>
      <c r="AP143" s="7" t="n">
        <v>8.54992074783386</v>
      </c>
      <c r="AQ143" s="7" t="n">
        <v>4.55106196820477</v>
      </c>
      <c r="AR143" s="7" t="n">
        <v>0.277934148998488</v>
      </c>
      <c r="AS143" s="7" t="n">
        <v>1.28593749229643</v>
      </c>
      <c r="AT143" s="7" t="n">
        <v>4.61973866033604</v>
      </c>
      <c r="AU143" s="7" t="n">
        <v>0</v>
      </c>
      <c r="AV143" s="7" t="n">
        <v>22.7994994661141</v>
      </c>
      <c r="AW143" s="7" t="n">
        <f aca="false">SUM(G143:AV143)</f>
        <v>200</v>
      </c>
      <c r="AX143" s="1" t="n">
        <v>59559868.4583398</v>
      </c>
      <c r="AY143" s="1" t="n">
        <v>163683276.906507</v>
      </c>
      <c r="AZ143" s="1" t="n">
        <v>42.73311276</v>
      </c>
      <c r="BA143" s="1" t="n">
        <v>10.14454785</v>
      </c>
      <c r="BB143" s="1" t="n">
        <v>67.16899767</v>
      </c>
      <c r="BC143" s="1" t="s">
        <v>486</v>
      </c>
      <c r="BD143" s="1" t="s">
        <v>493</v>
      </c>
      <c r="BE143" s="1" t="s">
        <v>493</v>
      </c>
      <c r="BF143" s="1" t="s">
        <v>556</v>
      </c>
      <c r="BG143" s="1" t="s">
        <v>489</v>
      </c>
      <c r="BH143" s="1" t="s">
        <v>490</v>
      </c>
    </row>
    <row r="144" customFormat="false" ht="13.8" hidden="false" customHeight="false" outlineLevel="0" collapsed="false">
      <c r="A144" s="5" t="s">
        <v>218</v>
      </c>
      <c r="B144" s="5" t="str">
        <f aca="false">MID(A144,1,1)</f>
        <v>E</v>
      </c>
      <c r="C144" s="5" t="str">
        <f aca="false">MID(A144,3,3)</f>
        <v>III</v>
      </c>
      <c r="D144" s="5" t="s">
        <v>711</v>
      </c>
      <c r="E144" s="5" t="n">
        <v>20</v>
      </c>
      <c r="F144" s="19" t="s">
        <v>728</v>
      </c>
      <c r="G144" s="7" t="n">
        <v>2.62928760714057</v>
      </c>
      <c r="H144" s="7" t="n">
        <v>0.0452689072087885</v>
      </c>
      <c r="I144" s="7" t="n">
        <v>0.176114016254693</v>
      </c>
      <c r="J144" s="7" t="n">
        <v>0.965247379008316</v>
      </c>
      <c r="K144" s="7" t="n">
        <v>0.153835658262163</v>
      </c>
      <c r="L144" s="7" t="n">
        <v>0.0756855416007466</v>
      </c>
      <c r="M144" s="7" t="n">
        <v>0.809691046826393</v>
      </c>
      <c r="N144" s="7" t="n">
        <v>1.09145095104314</v>
      </c>
      <c r="O144" s="7" t="n">
        <v>0.21502818132519</v>
      </c>
      <c r="P144" s="7" t="n">
        <v>0.317776494620103</v>
      </c>
      <c r="Q144" s="7" t="n">
        <v>7.06853717297351</v>
      </c>
      <c r="R144" s="7" t="n">
        <v>0.485016319027033</v>
      </c>
      <c r="S144" s="7" t="n">
        <v>0</v>
      </c>
      <c r="T144" s="7" t="n">
        <v>4.95038510529512</v>
      </c>
      <c r="U144" s="7" t="n">
        <v>0.371837395140996</v>
      </c>
      <c r="V144" s="7" t="n">
        <v>0</v>
      </c>
      <c r="W144" s="7" t="n">
        <v>4.49741527369228</v>
      </c>
      <c r="X144" s="7" t="n">
        <v>0.00868258390066233</v>
      </c>
      <c r="Y144" s="7" t="n">
        <v>0</v>
      </c>
      <c r="Z144" s="7" t="n">
        <v>0.152152791861116</v>
      </c>
      <c r="AA144" s="7" t="n">
        <v>5.67167315255119</v>
      </c>
      <c r="AB144" s="7" t="n">
        <v>8.28814323885264</v>
      </c>
      <c r="AC144" s="7" t="n">
        <v>2.55050163790192</v>
      </c>
      <c r="AD144" s="7" t="n">
        <v>0.0670656007371676</v>
      </c>
      <c r="AE144" s="7" t="n">
        <v>0</v>
      </c>
      <c r="AF144" s="7" t="n">
        <v>0.693464467387504</v>
      </c>
      <c r="AG144" s="7" t="n">
        <v>10.0924089540213</v>
      </c>
      <c r="AH144" s="7" t="n">
        <v>69.934091110323</v>
      </c>
      <c r="AI144" s="7" t="n">
        <v>0</v>
      </c>
      <c r="AJ144" s="7" t="n">
        <v>9.89532848877566</v>
      </c>
      <c r="AK144" s="7" t="n">
        <v>0.434798886115377</v>
      </c>
      <c r="AL144" s="7" t="n">
        <v>20.8112490811197</v>
      </c>
      <c r="AM144" s="7" t="n">
        <v>0</v>
      </c>
      <c r="AN144" s="7" t="n">
        <v>3.97227781495719</v>
      </c>
      <c r="AO144" s="7" t="n">
        <v>0</v>
      </c>
      <c r="AP144" s="7" t="n">
        <v>10.3290584280805</v>
      </c>
      <c r="AQ144" s="7" t="n">
        <v>5.17041672075535</v>
      </c>
      <c r="AR144" s="7" t="n">
        <v>0.355049864620834</v>
      </c>
      <c r="AS144" s="7" t="n">
        <v>2.01625713766341</v>
      </c>
      <c r="AT144" s="7" t="n">
        <v>4.13660967426602</v>
      </c>
      <c r="AU144" s="7" t="n">
        <v>0</v>
      </c>
      <c r="AV144" s="7" t="n">
        <v>21.5681933166905</v>
      </c>
      <c r="AW144" s="7" t="n">
        <f aca="false">SUM(G144:AV144)</f>
        <v>200</v>
      </c>
      <c r="AX144" s="1" t="n">
        <v>23657158.4698924</v>
      </c>
      <c r="AY144" s="1" t="n">
        <v>99409954.6786327</v>
      </c>
      <c r="AZ144" s="1" t="n">
        <v>42.73284321</v>
      </c>
      <c r="BA144" s="1" t="n">
        <v>10.14442412</v>
      </c>
      <c r="BB144" s="1" t="n">
        <v>53.57299277</v>
      </c>
      <c r="BC144" s="1" t="s">
        <v>486</v>
      </c>
      <c r="BD144" s="1" t="s">
        <v>493</v>
      </c>
      <c r="BE144" s="1" t="s">
        <v>493</v>
      </c>
      <c r="BF144" s="1" t="s">
        <v>556</v>
      </c>
      <c r="BG144" s="1" t="s">
        <v>494</v>
      </c>
      <c r="BH144" s="1" t="s">
        <v>524</v>
      </c>
    </row>
    <row r="145" customFormat="false" ht="13.8" hidden="false" customHeight="false" outlineLevel="0" collapsed="false">
      <c r="A145" s="5" t="s">
        <v>219</v>
      </c>
      <c r="B145" s="5" t="str">
        <f aca="false">MID(A145,1,1)</f>
        <v>E</v>
      </c>
      <c r="C145" s="5" t="str">
        <f aca="false">MID(A145,3,3)</f>
        <v>III</v>
      </c>
      <c r="D145" s="5" t="s">
        <v>711</v>
      </c>
      <c r="E145" s="5" t="n">
        <v>21</v>
      </c>
      <c r="F145" s="19" t="s">
        <v>729</v>
      </c>
      <c r="G145" s="7" t="n">
        <v>3.03495325835027</v>
      </c>
      <c r="H145" s="7" t="n">
        <v>0.208671311295448</v>
      </c>
      <c r="I145" s="7" t="n">
        <v>0.153480716129935</v>
      </c>
      <c r="J145" s="7" t="n">
        <v>0.339312091952376</v>
      </c>
      <c r="K145" s="7" t="n">
        <v>0.0420797006379855</v>
      </c>
      <c r="L145" s="7" t="n">
        <v>0</v>
      </c>
      <c r="M145" s="7" t="n">
        <v>0.338714939751562</v>
      </c>
      <c r="N145" s="7" t="n">
        <v>2.08886520794238</v>
      </c>
      <c r="O145" s="7" t="n">
        <v>0.0672122945346314</v>
      </c>
      <c r="P145" s="7" t="n">
        <v>0.0187496503907129</v>
      </c>
      <c r="Q145" s="7" t="n">
        <v>0.48331947875706</v>
      </c>
      <c r="R145" s="7" t="n">
        <v>0.203357692466653</v>
      </c>
      <c r="S145" s="7" t="n">
        <v>0</v>
      </c>
      <c r="T145" s="7" t="n">
        <v>0.0935653701426737</v>
      </c>
      <c r="U145" s="7" t="n">
        <v>19.9826987028852</v>
      </c>
      <c r="V145" s="7" t="n">
        <v>0.232588245967804</v>
      </c>
      <c r="W145" s="7" t="n">
        <v>0.348946770403775</v>
      </c>
      <c r="X145" s="7" t="n">
        <v>1.11341833188018</v>
      </c>
      <c r="Y145" s="7" t="n">
        <v>0.277218429650327</v>
      </c>
      <c r="Z145" s="7" t="n">
        <v>0.244602526662912</v>
      </c>
      <c r="AA145" s="7" t="n">
        <v>3.74961771604125</v>
      </c>
      <c r="AB145" s="7" t="n">
        <v>0.620729224612847</v>
      </c>
      <c r="AC145" s="7" t="n">
        <v>0</v>
      </c>
      <c r="AD145" s="7" t="n">
        <v>0.0798066026388604</v>
      </c>
      <c r="AE145" s="7" t="n">
        <v>4.01425324676365</v>
      </c>
      <c r="AF145" s="7" t="n">
        <v>0</v>
      </c>
      <c r="AG145" s="7" t="n">
        <v>2.32252776331364</v>
      </c>
      <c r="AH145" s="7" t="n">
        <v>82.8815446153194</v>
      </c>
      <c r="AI145" s="7" t="n">
        <v>0</v>
      </c>
      <c r="AJ145" s="7" t="n">
        <v>1.05937613750805</v>
      </c>
      <c r="AK145" s="7" t="n">
        <v>2.78421326402001</v>
      </c>
      <c r="AL145" s="7" t="n">
        <v>10.5835773138402</v>
      </c>
      <c r="AM145" s="7" t="n">
        <v>0</v>
      </c>
      <c r="AN145" s="7" t="n">
        <v>7.39408593318657</v>
      </c>
      <c r="AO145" s="7" t="n">
        <v>0</v>
      </c>
      <c r="AP145" s="7" t="n">
        <v>20.3236648949391</v>
      </c>
      <c r="AQ145" s="7" t="n">
        <v>6.04117455602651</v>
      </c>
      <c r="AR145" s="7" t="n">
        <v>0.311008701462464</v>
      </c>
      <c r="AS145" s="7" t="n">
        <v>1.64171923992596</v>
      </c>
      <c r="AT145" s="7" t="n">
        <v>3.67065637860035</v>
      </c>
      <c r="AU145" s="7" t="n">
        <v>0</v>
      </c>
      <c r="AV145" s="7" t="n">
        <v>23.2502896919992</v>
      </c>
      <c r="AW145" s="7" t="n">
        <f aca="false">SUM(G145:AV145)</f>
        <v>200</v>
      </c>
      <c r="AX145" s="1" t="n">
        <v>19351308.422938</v>
      </c>
      <c r="AY145" s="1" t="n">
        <v>104836842.159952</v>
      </c>
      <c r="AZ145" s="1" t="n">
        <v>42.73280196</v>
      </c>
      <c r="BA145" s="1" t="n">
        <v>10.14437281</v>
      </c>
      <c r="BB145" s="1" t="n">
        <v>56.92480598</v>
      </c>
      <c r="BC145" s="1" t="s">
        <v>486</v>
      </c>
      <c r="BD145" s="1" t="s">
        <v>487</v>
      </c>
      <c r="BE145" s="1" t="s">
        <v>493</v>
      </c>
      <c r="BF145" s="1" t="s">
        <v>488</v>
      </c>
      <c r="BG145" s="1" t="s">
        <v>489</v>
      </c>
      <c r="BH145" s="1" t="s">
        <v>490</v>
      </c>
    </row>
    <row r="146" customFormat="false" ht="13.8" hidden="false" customHeight="false" outlineLevel="0" collapsed="false">
      <c r="A146" s="5" t="s">
        <v>220</v>
      </c>
      <c r="B146" s="5" t="str">
        <f aca="false">MID(A146,1,1)</f>
        <v>E</v>
      </c>
      <c r="C146" s="5" t="str">
        <f aca="false">MID(A146,3,3)</f>
        <v>III</v>
      </c>
      <c r="D146" s="5" t="s">
        <v>711</v>
      </c>
      <c r="E146" s="5" t="n">
        <v>22</v>
      </c>
      <c r="F146" s="19" t="s">
        <v>730</v>
      </c>
      <c r="G146" s="7" t="n">
        <v>11.7128661151868</v>
      </c>
      <c r="H146" s="7" t="n">
        <v>2.54795427611599</v>
      </c>
      <c r="I146" s="7" t="n">
        <v>0.941131618246315</v>
      </c>
      <c r="J146" s="7" t="n">
        <v>4.68212637989864</v>
      </c>
      <c r="K146" s="7" t="n">
        <v>0.136914839854395</v>
      </c>
      <c r="L146" s="7" t="n">
        <v>0.190533628606781</v>
      </c>
      <c r="M146" s="7" t="n">
        <v>2.00265871698223</v>
      </c>
      <c r="N146" s="7" t="n">
        <v>24.3373668335894</v>
      </c>
      <c r="O146" s="7" t="n">
        <v>0.393682808249202</v>
      </c>
      <c r="P146" s="7" t="n">
        <v>0.00689794418869562</v>
      </c>
      <c r="Q146" s="7" t="n">
        <v>5.38821082862362</v>
      </c>
      <c r="R146" s="7" t="n">
        <v>1.10164947878242</v>
      </c>
      <c r="S146" s="7" t="n">
        <v>0</v>
      </c>
      <c r="T146" s="7" t="n">
        <v>0</v>
      </c>
      <c r="U146" s="7" t="n">
        <v>0</v>
      </c>
      <c r="V146" s="7" t="n">
        <v>0.791983625968578</v>
      </c>
      <c r="W146" s="7" t="n">
        <v>1.03463343724326</v>
      </c>
      <c r="X146" s="7" t="n">
        <v>3.25220805426033</v>
      </c>
      <c r="Y146" s="7" t="n">
        <v>6.49572893426258</v>
      </c>
      <c r="Z146" s="7" t="n">
        <v>4.82103868616509</v>
      </c>
      <c r="AA146" s="7" t="n">
        <v>4.92541012720683</v>
      </c>
      <c r="AB146" s="7" t="n">
        <v>1.44156315210328</v>
      </c>
      <c r="AC146" s="7" t="n">
        <v>0</v>
      </c>
      <c r="AD146" s="7" t="n">
        <v>0.425808003511319</v>
      </c>
      <c r="AE146" s="7" t="n">
        <v>33.4507944859031</v>
      </c>
      <c r="AF146" s="7" t="n">
        <v>0</v>
      </c>
      <c r="AG146" s="7" t="n">
        <v>0</v>
      </c>
      <c r="AH146" s="7" t="n">
        <v>38.137610812507</v>
      </c>
      <c r="AI146" s="7" t="n">
        <v>0</v>
      </c>
      <c r="AJ146" s="7" t="n">
        <v>0</v>
      </c>
      <c r="AK146" s="7" t="n">
        <v>0</v>
      </c>
      <c r="AL146" s="7" t="n">
        <v>0</v>
      </c>
      <c r="AM146" s="7" t="n">
        <v>1.11829525372761</v>
      </c>
      <c r="AN146" s="7" t="n">
        <v>0</v>
      </c>
      <c r="AO146" s="7" t="n">
        <v>1.70733853278019</v>
      </c>
      <c r="AP146" s="7" t="n">
        <v>16.3504156380803</v>
      </c>
      <c r="AQ146" s="7" t="n">
        <v>2.46035215471842</v>
      </c>
      <c r="AR146" s="7" t="n">
        <v>0.0888830043416038</v>
      </c>
      <c r="AS146" s="7" t="n">
        <v>1.39868974571934</v>
      </c>
      <c r="AT146" s="7" t="n">
        <v>8.26583766513415</v>
      </c>
      <c r="AU146" s="7" t="n">
        <v>0</v>
      </c>
      <c r="AV146" s="7" t="n">
        <v>20.3914152180425</v>
      </c>
      <c r="AW146" s="7" t="n">
        <f aca="false">SUM(G146:AV146)</f>
        <v>200</v>
      </c>
      <c r="AX146" s="1" t="n">
        <v>54371591.4329703</v>
      </c>
      <c r="AY146" s="1" t="n">
        <v>134868127.775023</v>
      </c>
      <c r="AZ146" s="1" t="n">
        <v>42.73278057</v>
      </c>
      <c r="BA146" s="1" t="n">
        <v>10.14428043</v>
      </c>
      <c r="BB146" s="1" t="n">
        <v>54.11411264</v>
      </c>
      <c r="BC146" s="1" t="s">
        <v>486</v>
      </c>
      <c r="BD146" s="1" t="s">
        <v>487</v>
      </c>
      <c r="BE146" s="1" t="s">
        <v>492</v>
      </c>
      <c r="BF146" s="1" t="s">
        <v>488</v>
      </c>
      <c r="BG146" s="1" t="s">
        <v>494</v>
      </c>
      <c r="BH146" s="1" t="s">
        <v>512</v>
      </c>
      <c r="BI146" s="1" t="s">
        <v>731</v>
      </c>
    </row>
    <row r="147" customFormat="false" ht="13.8" hidden="false" customHeight="false" outlineLevel="0" collapsed="false">
      <c r="A147" s="5" t="s">
        <v>221</v>
      </c>
      <c r="B147" s="5" t="str">
        <f aca="false">MID(A147,1,1)</f>
        <v>E</v>
      </c>
      <c r="C147" s="5" t="str">
        <f aca="false">MID(A147,3,3)</f>
        <v>III</v>
      </c>
      <c r="D147" s="5" t="s">
        <v>711</v>
      </c>
      <c r="E147" s="5" t="n">
        <v>23</v>
      </c>
      <c r="F147" s="19" t="s">
        <v>732</v>
      </c>
      <c r="G147" s="7" t="n">
        <v>0.386816968680574</v>
      </c>
      <c r="H147" s="7" t="n">
        <v>0.177914969397861</v>
      </c>
      <c r="I147" s="7" t="n">
        <v>0.113554903831751</v>
      </c>
      <c r="J147" s="7" t="n">
        <v>0.116747355920036</v>
      </c>
      <c r="K147" s="7" t="n">
        <v>0.0360386718210449</v>
      </c>
      <c r="L147" s="7" t="n">
        <v>0</v>
      </c>
      <c r="M147" s="7" t="n">
        <v>0.273783711914247</v>
      </c>
      <c r="N147" s="7" t="n">
        <v>1.87105390414308</v>
      </c>
      <c r="O147" s="7" t="n">
        <v>0</v>
      </c>
      <c r="P147" s="7" t="n">
        <v>0.0194336677420913</v>
      </c>
      <c r="Q147" s="7" t="n">
        <v>0.0548003605123302</v>
      </c>
      <c r="R147" s="7" t="n">
        <v>0.091784181588073</v>
      </c>
      <c r="S147" s="7" t="n">
        <v>0</v>
      </c>
      <c r="T147" s="7" t="n">
        <v>1.76530717300911</v>
      </c>
      <c r="U147" s="7" t="n">
        <v>0.0872332649435422</v>
      </c>
      <c r="V147" s="7" t="n">
        <v>0.813830696297184</v>
      </c>
      <c r="W147" s="7" t="n">
        <v>5.17900358900864</v>
      </c>
      <c r="X147" s="7" t="n">
        <v>3.17583526496472</v>
      </c>
      <c r="Y147" s="7" t="n">
        <v>0</v>
      </c>
      <c r="Z147" s="7" t="n">
        <v>0.253320738280947</v>
      </c>
      <c r="AA147" s="7" t="n">
        <v>0</v>
      </c>
      <c r="AB147" s="7" t="n">
        <v>5.33120417742406</v>
      </c>
      <c r="AC147" s="7" t="n">
        <v>1.2958235834574</v>
      </c>
      <c r="AD147" s="7" t="n">
        <v>0.0995802132472103</v>
      </c>
      <c r="AE147" s="7" t="n">
        <v>33.9564148564278</v>
      </c>
      <c r="AF147" s="7" t="n">
        <v>15.620771012716</v>
      </c>
      <c r="AG147" s="7" t="n">
        <v>3.21763315093078</v>
      </c>
      <c r="AH147" s="7" t="n">
        <v>72.9019289244179</v>
      </c>
      <c r="AI147" s="7" t="n">
        <v>0</v>
      </c>
      <c r="AJ147" s="7" t="n">
        <v>2.79406429575674</v>
      </c>
      <c r="AK147" s="7" t="n">
        <v>0</v>
      </c>
      <c r="AL147" s="7" t="n">
        <v>0</v>
      </c>
      <c r="AM147" s="7" t="n">
        <v>1.25927250718876</v>
      </c>
      <c r="AN147" s="7" t="n">
        <v>0</v>
      </c>
      <c r="AO147" s="7" t="n">
        <v>6.48024376624496</v>
      </c>
      <c r="AP147" s="7" t="n">
        <v>0.981817191241706</v>
      </c>
      <c r="AQ147" s="7" t="n">
        <v>3.15636777830633</v>
      </c>
      <c r="AR147" s="7" t="n">
        <v>0.0491350161151522</v>
      </c>
      <c r="AS147" s="7" t="n">
        <v>0.689399970609568</v>
      </c>
      <c r="AT147" s="7" t="n">
        <v>6.6393604873226</v>
      </c>
      <c r="AU147" s="7" t="n">
        <v>0</v>
      </c>
      <c r="AV147" s="7" t="n">
        <v>31.1105236465378</v>
      </c>
      <c r="AW147" s="7" t="n">
        <f aca="false">SUM(G147:AV147)</f>
        <v>200</v>
      </c>
      <c r="AX147" s="1" t="n">
        <v>8417589.26853207</v>
      </c>
      <c r="AY147" s="1" t="n">
        <v>97603419.4189127</v>
      </c>
      <c r="AZ147" s="1" t="n">
        <v>42.73275186</v>
      </c>
      <c r="BA147" s="1" t="n">
        <v>10.14431317</v>
      </c>
      <c r="BB147" s="1" t="n">
        <v>53.16079485</v>
      </c>
      <c r="BC147" s="1" t="s">
        <v>486</v>
      </c>
      <c r="BD147" s="1" t="s">
        <v>493</v>
      </c>
      <c r="BE147" s="1" t="s">
        <v>492</v>
      </c>
      <c r="BF147" s="1" t="s">
        <v>488</v>
      </c>
      <c r="BG147" s="1" t="s">
        <v>489</v>
      </c>
      <c r="BH147" s="1" t="s">
        <v>490</v>
      </c>
    </row>
    <row r="148" customFormat="false" ht="13.8" hidden="false" customHeight="false" outlineLevel="0" collapsed="false">
      <c r="A148" s="5" t="s">
        <v>222</v>
      </c>
      <c r="B148" s="5" t="str">
        <f aca="false">MID(A148,1,1)</f>
        <v>E</v>
      </c>
      <c r="C148" s="5" t="str">
        <f aca="false">MID(A148,3,3)</f>
        <v>III</v>
      </c>
      <c r="D148" s="5" t="s">
        <v>711</v>
      </c>
      <c r="E148" s="5" t="n">
        <v>24</v>
      </c>
      <c r="F148" s="19" t="s">
        <v>733</v>
      </c>
      <c r="G148" s="7" t="n">
        <v>1.36273806170765</v>
      </c>
      <c r="H148" s="7" t="n">
        <v>0</v>
      </c>
      <c r="I148" s="7" t="n">
        <v>0.0506008341778621</v>
      </c>
      <c r="J148" s="7" t="n">
        <v>0.563643138827885</v>
      </c>
      <c r="K148" s="7" t="n">
        <v>0.0853294824936177</v>
      </c>
      <c r="L148" s="7" t="n">
        <v>0.0293000262573296</v>
      </c>
      <c r="M148" s="7" t="n">
        <v>0.589269181916623</v>
      </c>
      <c r="N148" s="7" t="n">
        <v>0.451699891625295</v>
      </c>
      <c r="O148" s="7" t="n">
        <v>0.127664287973641</v>
      </c>
      <c r="P148" s="7" t="n">
        <v>0.0321334823078143</v>
      </c>
      <c r="Q148" s="7" t="n">
        <v>1.95441631292792</v>
      </c>
      <c r="R148" s="7" t="n">
        <v>0.264196037173777</v>
      </c>
      <c r="S148" s="7" t="n">
        <v>0</v>
      </c>
      <c r="T148" s="7" t="n">
        <v>0</v>
      </c>
      <c r="U148" s="7" t="n">
        <v>1.02892848240712</v>
      </c>
      <c r="V148" s="7" t="n">
        <v>0.613112230753439</v>
      </c>
      <c r="W148" s="7" t="n">
        <v>11.4966287249128</v>
      </c>
      <c r="X148" s="7" t="n">
        <v>2.37052786983365</v>
      </c>
      <c r="Y148" s="7" t="n">
        <v>0</v>
      </c>
      <c r="Z148" s="7" t="n">
        <v>0.230676719309819</v>
      </c>
      <c r="AA148" s="7" t="n">
        <v>2.49683841297687</v>
      </c>
      <c r="AB148" s="7" t="n">
        <v>0.316461686231944</v>
      </c>
      <c r="AC148" s="7" t="n">
        <v>0.31714307410387</v>
      </c>
      <c r="AD148" s="7" t="n">
        <v>0.113730349560431</v>
      </c>
      <c r="AE148" s="7" t="n">
        <v>17.4748556311699</v>
      </c>
      <c r="AF148" s="7" t="n">
        <v>16.3903604169293</v>
      </c>
      <c r="AG148" s="7" t="n">
        <v>0</v>
      </c>
      <c r="AH148" s="7" t="n">
        <v>58.8643148046364</v>
      </c>
      <c r="AI148" s="7" t="n">
        <v>0</v>
      </c>
      <c r="AJ148" s="7" t="n">
        <v>0</v>
      </c>
      <c r="AK148" s="7" t="n">
        <v>0.58176960163169</v>
      </c>
      <c r="AL148" s="7" t="n">
        <v>0</v>
      </c>
      <c r="AM148" s="7" t="n">
        <v>0.774664753000473</v>
      </c>
      <c r="AN148" s="7" t="n">
        <v>0</v>
      </c>
      <c r="AO148" s="7" t="n">
        <v>3.98541553351714</v>
      </c>
      <c r="AP148" s="7" t="n">
        <v>29.6571535281571</v>
      </c>
      <c r="AQ148" s="7" t="n">
        <v>5.24086690315529</v>
      </c>
      <c r="AR148" s="7" t="n">
        <v>0.35233793987073</v>
      </c>
      <c r="AS148" s="7" t="n">
        <v>1.11954034850234</v>
      </c>
      <c r="AT148" s="7" t="n">
        <v>6.57785152015722</v>
      </c>
      <c r="AU148" s="7" t="n">
        <v>0</v>
      </c>
      <c r="AV148" s="7" t="n">
        <v>34.4858307317932</v>
      </c>
      <c r="AW148" s="7" t="n">
        <f aca="false">SUM(G148:AV148)</f>
        <v>200</v>
      </c>
      <c r="AX148" s="1" t="n">
        <v>22190252.948902</v>
      </c>
      <c r="AY148" s="1" t="n">
        <v>112251800.492355</v>
      </c>
      <c r="AZ148" s="1" t="n">
        <v>42.73276823</v>
      </c>
      <c r="BA148" s="1" t="n">
        <v>10.14425873</v>
      </c>
      <c r="BB148" s="1" t="n">
        <v>48.90351829</v>
      </c>
      <c r="BC148" s="1" t="s">
        <v>486</v>
      </c>
      <c r="BD148" s="1" t="s">
        <v>493</v>
      </c>
      <c r="BE148" s="1" t="s">
        <v>492</v>
      </c>
      <c r="BF148" s="1" t="s">
        <v>488</v>
      </c>
      <c r="BG148" s="1" t="s">
        <v>494</v>
      </c>
      <c r="BH148" s="1" t="s">
        <v>490</v>
      </c>
    </row>
    <row r="149" customFormat="false" ht="13.8" hidden="false" customHeight="false" outlineLevel="0" collapsed="false">
      <c r="A149" s="5" t="s">
        <v>223</v>
      </c>
      <c r="B149" s="5" t="str">
        <f aca="false">MID(A149,1,1)</f>
        <v>E</v>
      </c>
      <c r="C149" s="5" t="str">
        <f aca="false">MID(A149,3,3)</f>
        <v>III</v>
      </c>
      <c r="D149" s="5" t="s">
        <v>711</v>
      </c>
      <c r="E149" s="5" t="n">
        <v>25</v>
      </c>
      <c r="F149" s="19" t="s">
        <v>734</v>
      </c>
      <c r="G149" s="7" t="n">
        <v>12.909110667477</v>
      </c>
      <c r="H149" s="7" t="n">
        <v>0.352488787865827</v>
      </c>
      <c r="I149" s="7" t="n">
        <v>0.199609987518884</v>
      </c>
      <c r="J149" s="7" t="n">
        <v>0.980402804770495</v>
      </c>
      <c r="K149" s="7" t="n">
        <v>0.191316796465091</v>
      </c>
      <c r="L149" s="7" t="n">
        <v>0.0605149720582056</v>
      </c>
      <c r="M149" s="7" t="n">
        <v>0.490895432692711</v>
      </c>
      <c r="N149" s="7" t="n">
        <v>3.63215832065892</v>
      </c>
      <c r="O149" s="7" t="n">
        <v>12.5350105399124</v>
      </c>
      <c r="P149" s="7" t="n">
        <v>0.0124002400048196</v>
      </c>
      <c r="Q149" s="7" t="n">
        <v>1.78194761022849</v>
      </c>
      <c r="R149" s="7" t="n">
        <v>0.357674281921733</v>
      </c>
      <c r="S149" s="7" t="n">
        <v>0</v>
      </c>
      <c r="T149" s="7" t="n">
        <v>7.67323337531002</v>
      </c>
      <c r="U149" s="7" t="n">
        <v>0.382435324970172</v>
      </c>
      <c r="V149" s="7" t="n">
        <v>0</v>
      </c>
      <c r="W149" s="7" t="n">
        <v>0.674904536327291</v>
      </c>
      <c r="X149" s="7" t="n">
        <v>0</v>
      </c>
      <c r="Y149" s="7" t="n">
        <v>0.059093013303126</v>
      </c>
      <c r="Z149" s="7" t="n">
        <v>0.480580568668876</v>
      </c>
      <c r="AA149" s="7" t="n">
        <v>2.080704679267</v>
      </c>
      <c r="AB149" s="7" t="n">
        <v>7.49777243530136</v>
      </c>
      <c r="AC149" s="7" t="n">
        <v>4.2315049481577</v>
      </c>
      <c r="AD149" s="7" t="n">
        <v>0.10715041893277</v>
      </c>
      <c r="AE149" s="7" t="n">
        <v>0</v>
      </c>
      <c r="AF149" s="7" t="n">
        <v>3.80477801000209</v>
      </c>
      <c r="AG149" s="7" t="n">
        <v>14.6973828980573</v>
      </c>
      <c r="AH149" s="7" t="n">
        <v>55.7176941908204</v>
      </c>
      <c r="AI149" s="7" t="n">
        <v>0</v>
      </c>
      <c r="AJ149" s="7" t="n">
        <v>14.649899097599</v>
      </c>
      <c r="AK149" s="7" t="n">
        <v>0.317803377630014</v>
      </c>
      <c r="AL149" s="7" t="n">
        <v>2.38987250710669</v>
      </c>
      <c r="AM149" s="7" t="n">
        <v>0</v>
      </c>
      <c r="AN149" s="7" t="n">
        <v>0</v>
      </c>
      <c r="AO149" s="7" t="n">
        <v>0</v>
      </c>
      <c r="AP149" s="7" t="n">
        <v>20.9294786956094</v>
      </c>
      <c r="AQ149" s="7" t="n">
        <v>4.21838814200864</v>
      </c>
      <c r="AR149" s="7" t="n">
        <v>0.471809647402387</v>
      </c>
      <c r="AS149" s="7" t="n">
        <v>1.3427549016217</v>
      </c>
      <c r="AT149" s="7" t="n">
        <v>3.44435977131985</v>
      </c>
      <c r="AU149" s="7" t="n">
        <v>0</v>
      </c>
      <c r="AV149" s="7" t="n">
        <v>21.3248690190097</v>
      </c>
      <c r="AW149" s="7" t="n">
        <f aca="false">SUM(G149:AV149)</f>
        <v>200</v>
      </c>
      <c r="AX149" s="1" t="n">
        <v>65928047.2674774</v>
      </c>
      <c r="AY149" s="1" t="n">
        <v>171802553.084771</v>
      </c>
      <c r="AZ149" s="1" t="n">
        <v>42.73277649</v>
      </c>
      <c r="BA149" s="1" t="n">
        <v>10.14417521</v>
      </c>
      <c r="BB149" s="1" t="n">
        <v>50.66858906</v>
      </c>
      <c r="BC149" s="1" t="s">
        <v>486</v>
      </c>
      <c r="BD149" s="1" t="s">
        <v>487</v>
      </c>
      <c r="BE149" s="1" t="s">
        <v>493</v>
      </c>
      <c r="BF149" s="1" t="s">
        <v>556</v>
      </c>
      <c r="BG149" s="1" t="s">
        <v>494</v>
      </c>
      <c r="BH149" s="1" t="s">
        <v>497</v>
      </c>
      <c r="BI149" s="1" t="s">
        <v>735</v>
      </c>
    </row>
    <row r="150" customFormat="false" ht="13.8" hidden="false" customHeight="false" outlineLevel="0" collapsed="false">
      <c r="A150" s="5" t="s">
        <v>224</v>
      </c>
      <c r="B150" s="5" t="str">
        <f aca="false">MID(A150,1,1)</f>
        <v>E</v>
      </c>
      <c r="C150" s="5" t="str">
        <f aca="false">MID(A150,3,3)</f>
        <v>III</v>
      </c>
      <c r="D150" s="5" t="s">
        <v>711</v>
      </c>
      <c r="E150" s="5" t="n">
        <v>26</v>
      </c>
      <c r="F150" s="19" t="s">
        <v>736</v>
      </c>
      <c r="G150" s="7" t="n">
        <v>2.20863342542385</v>
      </c>
      <c r="H150" s="7" t="n">
        <v>0.812426439299418</v>
      </c>
      <c r="I150" s="7" t="n">
        <v>0.342327546599539</v>
      </c>
      <c r="J150" s="7" t="n">
        <v>0.785839288168074</v>
      </c>
      <c r="K150" s="7" t="n">
        <v>0.0759164140983893</v>
      </c>
      <c r="L150" s="7" t="n">
        <v>0</v>
      </c>
      <c r="M150" s="7" t="n">
        <v>0.218110241459545</v>
      </c>
      <c r="N150" s="7" t="n">
        <v>10.5611758871621</v>
      </c>
      <c r="O150" s="7" t="n">
        <v>0</v>
      </c>
      <c r="P150" s="7" t="n">
        <v>0.027826326990885</v>
      </c>
      <c r="Q150" s="7" t="n">
        <v>0.101429722203588</v>
      </c>
      <c r="R150" s="7" t="n">
        <v>0.0252511913347296</v>
      </c>
      <c r="S150" s="7" t="n">
        <v>0</v>
      </c>
      <c r="T150" s="7" t="n">
        <v>4.88921410239001</v>
      </c>
      <c r="U150" s="7" t="n">
        <v>0.288002728018992</v>
      </c>
      <c r="V150" s="7" t="n">
        <v>0</v>
      </c>
      <c r="W150" s="7" t="n">
        <v>0.408015036247747</v>
      </c>
      <c r="X150" s="7" t="n">
        <v>0</v>
      </c>
      <c r="Y150" s="7" t="n">
        <v>0.0556413840045453</v>
      </c>
      <c r="Z150" s="7" t="n">
        <v>0.259120547369122</v>
      </c>
      <c r="AA150" s="7" t="n">
        <v>0</v>
      </c>
      <c r="AB150" s="7" t="n">
        <v>5.4801572558311</v>
      </c>
      <c r="AC150" s="7" t="n">
        <v>3.83516468085491</v>
      </c>
      <c r="AD150" s="7" t="n">
        <v>0.157717487247477</v>
      </c>
      <c r="AE150" s="7" t="n">
        <v>0</v>
      </c>
      <c r="AF150" s="7" t="n">
        <v>0.524131710594479</v>
      </c>
      <c r="AG150" s="7" t="n">
        <v>11.2452690337803</v>
      </c>
      <c r="AH150" s="7" t="n">
        <v>66.1022363370844</v>
      </c>
      <c r="AI150" s="7" t="n">
        <v>0</v>
      </c>
      <c r="AJ150" s="7" t="n">
        <v>8.82202097159805</v>
      </c>
      <c r="AK150" s="7" t="n">
        <v>0.421704219970603</v>
      </c>
      <c r="AL150" s="7" t="n">
        <v>1.86201696667973</v>
      </c>
      <c r="AM150" s="7" t="n">
        <v>0</v>
      </c>
      <c r="AN150" s="7" t="n">
        <v>0</v>
      </c>
      <c r="AO150" s="7" t="n">
        <v>0</v>
      </c>
      <c r="AP150" s="7" t="n">
        <v>32.0202437710177</v>
      </c>
      <c r="AQ150" s="7" t="n">
        <v>17.8066804333333</v>
      </c>
      <c r="AR150" s="7" t="n">
        <v>0.623308266478801</v>
      </c>
      <c r="AS150" s="7" t="n">
        <v>2.92760955975765</v>
      </c>
      <c r="AT150" s="7" t="n">
        <v>5.41435633619576</v>
      </c>
      <c r="AU150" s="7" t="n">
        <v>0</v>
      </c>
      <c r="AV150" s="7" t="n">
        <v>21.6984526888053</v>
      </c>
      <c r="AW150" s="7" t="n">
        <f aca="false">SUM(G150:AV150)</f>
        <v>200</v>
      </c>
      <c r="AX150" s="1" t="n">
        <v>35094776.0705888</v>
      </c>
      <c r="AY150" s="1" t="n">
        <v>100089807.526938</v>
      </c>
      <c r="AZ150" s="1" t="n">
        <v>42.73272669</v>
      </c>
      <c r="BA150" s="1" t="n">
        <v>10.14415063</v>
      </c>
      <c r="BB150" s="1" t="n">
        <v>54.29524414</v>
      </c>
      <c r="BC150" s="1" t="s">
        <v>486</v>
      </c>
      <c r="BD150" s="1" t="s">
        <v>493</v>
      </c>
      <c r="BE150" s="1" t="s">
        <v>492</v>
      </c>
      <c r="BF150" s="1" t="s">
        <v>488</v>
      </c>
      <c r="BG150" s="1" t="s">
        <v>494</v>
      </c>
      <c r="BH150" s="1" t="s">
        <v>490</v>
      </c>
    </row>
    <row r="151" customFormat="false" ht="13.8" hidden="false" customHeight="false" outlineLevel="0" collapsed="false">
      <c r="A151" s="5" t="s">
        <v>225</v>
      </c>
      <c r="B151" s="5" t="str">
        <f aca="false">MID(A151,1,1)</f>
        <v>E</v>
      </c>
      <c r="C151" s="5" t="str">
        <f aca="false">MID(A151,3,3)</f>
        <v>III</v>
      </c>
      <c r="D151" s="5" t="s">
        <v>711</v>
      </c>
      <c r="E151" s="5" t="n">
        <v>27</v>
      </c>
      <c r="F151" s="19" t="s">
        <v>737</v>
      </c>
      <c r="G151" s="7" t="n">
        <v>6.75927914954911</v>
      </c>
      <c r="H151" s="7" t="n">
        <v>1.33312933947865</v>
      </c>
      <c r="I151" s="7" t="n">
        <v>0.523551894086063</v>
      </c>
      <c r="J151" s="7" t="n">
        <v>3.05655351404051</v>
      </c>
      <c r="K151" s="7" t="n">
        <v>0.0538014320595432</v>
      </c>
      <c r="L151" s="7" t="n">
        <v>0.0821402539681185</v>
      </c>
      <c r="M151" s="7" t="n">
        <v>0.720525207452805</v>
      </c>
      <c r="N151" s="7" t="n">
        <v>12.2347527064693</v>
      </c>
      <c r="O151" s="7" t="n">
        <v>0.310134741280873</v>
      </c>
      <c r="P151" s="7" t="n">
        <v>0.0186186000384819</v>
      </c>
      <c r="Q151" s="7" t="n">
        <v>3.37430579139399</v>
      </c>
      <c r="R151" s="7" t="n">
        <v>1.11983845593178</v>
      </c>
      <c r="S151" s="7" t="n">
        <v>0</v>
      </c>
      <c r="T151" s="7" t="n">
        <v>0</v>
      </c>
      <c r="U151" s="7" t="n">
        <v>0</v>
      </c>
      <c r="V151" s="7" t="n">
        <v>0.64927471345906</v>
      </c>
      <c r="W151" s="7" t="n">
        <v>3.29888525765846</v>
      </c>
      <c r="X151" s="7" t="n">
        <v>2.78955292051359</v>
      </c>
      <c r="Y151" s="7" t="n">
        <v>2.52370455304777</v>
      </c>
      <c r="Z151" s="7" t="n">
        <v>2.64642121828676</v>
      </c>
      <c r="AA151" s="7" t="n">
        <v>4.96413985002244</v>
      </c>
      <c r="AB151" s="7" t="n">
        <v>20.0448692319022</v>
      </c>
      <c r="AC151" s="7" t="n">
        <v>0</v>
      </c>
      <c r="AD151" s="7" t="n">
        <v>0.11853496546374</v>
      </c>
      <c r="AE151" s="7" t="n">
        <v>1.80840595900453</v>
      </c>
      <c r="AF151" s="7" t="n">
        <v>2.98049020406644</v>
      </c>
      <c r="AG151" s="7" t="n">
        <v>0</v>
      </c>
      <c r="AH151" s="7" t="n">
        <v>54.3840392178601</v>
      </c>
      <c r="AI151" s="7" t="n">
        <v>0</v>
      </c>
      <c r="AJ151" s="7" t="n">
        <v>0</v>
      </c>
      <c r="AK151" s="7" t="n">
        <v>0</v>
      </c>
      <c r="AL151" s="7" t="n">
        <v>0</v>
      </c>
      <c r="AM151" s="7" t="n">
        <v>0.829971986504498</v>
      </c>
      <c r="AN151" s="7" t="n">
        <v>0</v>
      </c>
      <c r="AO151" s="7" t="n">
        <v>1.56838717921271</v>
      </c>
      <c r="AP151" s="7" t="n">
        <v>29.6239135805061</v>
      </c>
      <c r="AQ151" s="7" t="n">
        <v>4.78581438464338</v>
      </c>
      <c r="AR151" s="7" t="n">
        <v>0.432172000126919</v>
      </c>
      <c r="AS151" s="7" t="n">
        <v>4.16996771683889</v>
      </c>
      <c r="AT151" s="7" t="n">
        <v>5.54822244878475</v>
      </c>
      <c r="AU151" s="7" t="n">
        <v>0</v>
      </c>
      <c r="AV151" s="7" t="n">
        <v>27.2466015263485</v>
      </c>
      <c r="AW151" s="7" t="n">
        <f aca="false">SUM(G151:AV151)</f>
        <v>200</v>
      </c>
      <c r="AX151" s="1" t="n">
        <v>32057047.629453</v>
      </c>
      <c r="AY151" s="1" t="n">
        <v>80303819.1583145</v>
      </c>
      <c r="AZ151" s="1" t="n">
        <v>42.73272406</v>
      </c>
      <c r="BA151" s="1" t="n">
        <v>10.14410414</v>
      </c>
      <c r="BB151" s="1" t="n">
        <v>53.28875442</v>
      </c>
      <c r="BC151" s="1" t="s">
        <v>486</v>
      </c>
      <c r="BD151" s="1" t="s">
        <v>487</v>
      </c>
      <c r="BE151" s="1" t="s">
        <v>493</v>
      </c>
      <c r="BF151" s="1" t="s">
        <v>563</v>
      </c>
      <c r="BG151" s="1" t="s">
        <v>494</v>
      </c>
      <c r="BH151" s="1" t="s">
        <v>490</v>
      </c>
      <c r="BI151" s="1"/>
      <c r="BJ151" s="1"/>
    </row>
    <row r="152" customFormat="false" ht="13.8" hidden="false" customHeight="false" outlineLevel="0" collapsed="false">
      <c r="A152" s="5" t="s">
        <v>226</v>
      </c>
      <c r="B152" s="5" t="str">
        <f aca="false">MID(A152,1,1)</f>
        <v>E</v>
      </c>
      <c r="C152" s="5" t="str">
        <f aca="false">MID(A152,3,3)</f>
        <v>III</v>
      </c>
      <c r="D152" s="5" t="s">
        <v>711</v>
      </c>
      <c r="E152" s="5" t="n">
        <v>28</v>
      </c>
      <c r="F152" s="19" t="s">
        <v>738</v>
      </c>
      <c r="G152" s="7" t="n">
        <v>0.158087213438695</v>
      </c>
      <c r="H152" s="7" t="n">
        <v>0.0393282306795606</v>
      </c>
      <c r="I152" s="7" t="n">
        <v>0.149929972593392</v>
      </c>
      <c r="J152" s="7" t="n">
        <v>0.0405677959372146</v>
      </c>
      <c r="K152" s="7" t="n">
        <v>0.119876826649065</v>
      </c>
      <c r="L152" s="7" t="n">
        <v>0</v>
      </c>
      <c r="M152" s="7" t="n">
        <v>0.244894687617544</v>
      </c>
      <c r="N152" s="7" t="n">
        <v>0.833777047901112</v>
      </c>
      <c r="O152" s="7" t="n">
        <v>0</v>
      </c>
      <c r="P152" s="7" t="n">
        <v>0.0897542869703182</v>
      </c>
      <c r="Q152" s="7" t="n">
        <v>1.27013937414562</v>
      </c>
      <c r="R152" s="7" t="n">
        <v>0.0247633702939748</v>
      </c>
      <c r="S152" s="7" t="n">
        <v>0</v>
      </c>
      <c r="T152" s="7" t="n">
        <v>3.67836381157925</v>
      </c>
      <c r="U152" s="7" t="n">
        <v>0.097472277016086</v>
      </c>
      <c r="V152" s="7" t="n">
        <v>0</v>
      </c>
      <c r="W152" s="7" t="n">
        <v>17.1228534214689</v>
      </c>
      <c r="X152" s="7" t="n">
        <v>0</v>
      </c>
      <c r="Y152" s="7" t="n">
        <v>0</v>
      </c>
      <c r="Z152" s="7" t="n">
        <v>0.122432314662242</v>
      </c>
      <c r="AA152" s="7" t="n">
        <v>0</v>
      </c>
      <c r="AB152" s="7" t="n">
        <v>1.96185504221595</v>
      </c>
      <c r="AC152" s="7" t="n">
        <v>2.71486370681304</v>
      </c>
      <c r="AD152" s="7" t="n">
        <v>8.95270276622976</v>
      </c>
      <c r="AE152" s="7" t="n">
        <v>0</v>
      </c>
      <c r="AF152" s="7" t="n">
        <v>0.0916055690282694</v>
      </c>
      <c r="AG152" s="7" t="n">
        <v>7.79000914746877</v>
      </c>
      <c r="AH152" s="7" t="n">
        <v>66.2019397379075</v>
      </c>
      <c r="AI152" s="7" t="n">
        <v>0</v>
      </c>
      <c r="AJ152" s="7" t="n">
        <v>5.11208883406193</v>
      </c>
      <c r="AK152" s="7" t="n">
        <v>0.237761117045108</v>
      </c>
      <c r="AL152" s="7" t="n">
        <v>1.19635086113518</v>
      </c>
      <c r="AM152" s="7" t="n">
        <v>0</v>
      </c>
      <c r="AN152" s="7" t="n">
        <v>0</v>
      </c>
      <c r="AO152" s="7" t="n">
        <v>0</v>
      </c>
      <c r="AP152" s="7" t="n">
        <v>26.1319844149011</v>
      </c>
      <c r="AQ152" s="7" t="n">
        <v>13.6124824653688</v>
      </c>
      <c r="AR152" s="7" t="n">
        <v>0.550834303130728</v>
      </c>
      <c r="AS152" s="7" t="n">
        <v>3.15242922690741</v>
      </c>
      <c r="AT152" s="7" t="n">
        <v>5.6532844217689</v>
      </c>
      <c r="AU152" s="7" t="n">
        <v>0</v>
      </c>
      <c r="AV152" s="7" t="n">
        <v>32.6475677550646</v>
      </c>
      <c r="AW152" s="7" t="n">
        <f aca="false">SUM(G152:AV152)</f>
        <v>200</v>
      </c>
      <c r="AX152" s="1" t="n">
        <v>20653004.4644061</v>
      </c>
      <c r="AY152" s="1" t="n">
        <v>99927032.3279027</v>
      </c>
      <c r="AZ152" s="1" t="n">
        <v>42.73268262</v>
      </c>
      <c r="BA152" s="1" t="n">
        <v>10.14405745</v>
      </c>
      <c r="BB152" s="1" t="n">
        <v>46.92901505</v>
      </c>
      <c r="BC152" s="1" t="s">
        <v>486</v>
      </c>
      <c r="BD152" s="1" t="s">
        <v>493</v>
      </c>
      <c r="BE152" s="1" t="s">
        <v>493</v>
      </c>
      <c r="BF152" s="1" t="s">
        <v>488</v>
      </c>
      <c r="BG152" s="1" t="s">
        <v>494</v>
      </c>
      <c r="BH152" s="1" t="s">
        <v>524</v>
      </c>
    </row>
    <row r="153" customFormat="false" ht="13.8" hidden="false" customHeight="false" outlineLevel="0" collapsed="false">
      <c r="A153" s="5" t="s">
        <v>227</v>
      </c>
      <c r="B153" s="5" t="str">
        <f aca="false">MID(A153,1,1)</f>
        <v>E</v>
      </c>
      <c r="C153" s="5" t="str">
        <f aca="false">MID(A153,3,3)</f>
        <v>III</v>
      </c>
      <c r="D153" s="5" t="s">
        <v>711</v>
      </c>
      <c r="E153" s="5" t="n">
        <v>29</v>
      </c>
      <c r="F153" s="19" t="s">
        <v>739</v>
      </c>
      <c r="G153" s="7" t="n">
        <v>3.77561118641043</v>
      </c>
      <c r="H153" s="7" t="n">
        <v>1.81527349508132</v>
      </c>
      <c r="I153" s="7" t="n">
        <v>0.521674594616205</v>
      </c>
      <c r="J153" s="7" t="n">
        <v>1.16420699632574</v>
      </c>
      <c r="K153" s="7" t="n">
        <v>0.144833943571197</v>
      </c>
      <c r="L153" s="7" t="n">
        <v>0.00735160132555409</v>
      </c>
      <c r="M153" s="7" t="n">
        <v>0.224792635390271</v>
      </c>
      <c r="N153" s="7" t="n">
        <v>16.6802687813643</v>
      </c>
      <c r="O153" s="7" t="n">
        <v>0</v>
      </c>
      <c r="P153" s="7" t="n">
        <v>0.0213998535424611</v>
      </c>
      <c r="Q153" s="7" t="n">
        <v>0.136004122543176</v>
      </c>
      <c r="R153" s="7" t="n">
        <v>0.0197257012515665</v>
      </c>
      <c r="S153" s="7" t="n">
        <v>0</v>
      </c>
      <c r="T153" s="7" t="n">
        <v>0.242965051013413</v>
      </c>
      <c r="U153" s="7" t="n">
        <v>20.9995422158863</v>
      </c>
      <c r="V153" s="7" t="n">
        <v>0</v>
      </c>
      <c r="W153" s="7" t="n">
        <v>12.0995271473161</v>
      </c>
      <c r="X153" s="7" t="n">
        <v>0</v>
      </c>
      <c r="Y153" s="7" t="n">
        <v>0</v>
      </c>
      <c r="Z153" s="7" t="n">
        <v>0.186193346887239</v>
      </c>
      <c r="AA153" s="7" t="n">
        <v>0</v>
      </c>
      <c r="AB153" s="7" t="n">
        <v>7.51058046366269</v>
      </c>
      <c r="AC153" s="7" t="n">
        <v>0</v>
      </c>
      <c r="AD153" s="7" t="n">
        <v>0</v>
      </c>
      <c r="AE153" s="7" t="n">
        <v>0</v>
      </c>
      <c r="AF153" s="7" t="n">
        <v>0.720504353503059</v>
      </c>
      <c r="AG153" s="7" t="n">
        <v>2.18021720789438</v>
      </c>
      <c r="AH153" s="7" t="n">
        <v>50.5812409478994</v>
      </c>
      <c r="AI153" s="7" t="n">
        <v>0</v>
      </c>
      <c r="AJ153" s="7" t="n">
        <v>0.343758649439583</v>
      </c>
      <c r="AK153" s="7" t="n">
        <v>2.29085481908789</v>
      </c>
      <c r="AL153" s="7" t="n">
        <v>0</v>
      </c>
      <c r="AM153" s="7" t="n">
        <v>0.0957937903751012</v>
      </c>
      <c r="AN153" s="7" t="n">
        <v>0</v>
      </c>
      <c r="AO153" s="7" t="n">
        <v>0</v>
      </c>
      <c r="AP153" s="7" t="n">
        <v>32.6723942086279</v>
      </c>
      <c r="AQ153" s="7" t="n">
        <v>12.0875846398593</v>
      </c>
      <c r="AR153" s="7" t="n">
        <v>0.563338322240434</v>
      </c>
      <c r="AS153" s="7" t="n">
        <v>2.69933828201592</v>
      </c>
      <c r="AT153" s="7" t="n">
        <v>3.79167466984209</v>
      </c>
      <c r="AU153" s="7" t="n">
        <v>0</v>
      </c>
      <c r="AV153" s="7" t="n">
        <v>26.4233489730271</v>
      </c>
      <c r="AW153" s="7" t="n">
        <f aca="false">SUM(G153:AV153)</f>
        <v>200</v>
      </c>
      <c r="AX153" s="1" t="n">
        <v>36983486.0039728</v>
      </c>
      <c r="AY153" s="1" t="n">
        <v>105985821.967331</v>
      </c>
      <c r="AZ153" s="1" t="n">
        <v>42.73266423</v>
      </c>
      <c r="BA153" s="1" t="n">
        <v>10.14405686</v>
      </c>
      <c r="BB153" s="1" t="n">
        <v>46.10416675</v>
      </c>
      <c r="BC153" s="1" t="s">
        <v>486</v>
      </c>
      <c r="BD153" s="1" t="s">
        <v>493</v>
      </c>
      <c r="BE153" s="1" t="s">
        <v>493</v>
      </c>
      <c r="BF153" s="1" t="s">
        <v>563</v>
      </c>
      <c r="BG153" s="1" t="s">
        <v>489</v>
      </c>
      <c r="BH153" s="1" t="s">
        <v>512</v>
      </c>
    </row>
    <row r="154" s="8" customFormat="true" ht="13.8" hidden="false" customHeight="false" outlineLevel="0" collapsed="false">
      <c r="A154" s="5" t="s">
        <v>228</v>
      </c>
      <c r="B154" s="5" t="str">
        <f aca="false">MID(A154,1,1)</f>
        <v>E</v>
      </c>
      <c r="C154" s="5" t="str">
        <f aca="false">MID(A154,3,3)</f>
        <v>III</v>
      </c>
      <c r="D154" s="5" t="s">
        <v>711</v>
      </c>
      <c r="E154" s="5" t="n">
        <v>3</v>
      </c>
      <c r="F154" s="19" t="s">
        <v>740</v>
      </c>
      <c r="G154" s="7" t="n">
        <v>26.2805262492984</v>
      </c>
      <c r="H154" s="7" t="n">
        <v>2.38527943830366</v>
      </c>
      <c r="I154" s="7" t="n">
        <v>0.799101524851612</v>
      </c>
      <c r="J154" s="7" t="n">
        <v>2.0482497104794</v>
      </c>
      <c r="K154" s="7" t="n">
        <v>0.145607941127985</v>
      </c>
      <c r="L154" s="7" t="n">
        <v>0.0300657998019905</v>
      </c>
      <c r="M154" s="7" t="n">
        <v>0.397394503987482</v>
      </c>
      <c r="N154" s="7" t="n">
        <v>23.1262384519573</v>
      </c>
      <c r="O154" s="7" t="n">
        <v>3.27885361672336</v>
      </c>
      <c r="P154" s="7" t="n">
        <v>0.0309301555316135</v>
      </c>
      <c r="Q154" s="7" t="n">
        <v>0.764196643230219</v>
      </c>
      <c r="R154" s="7" t="n">
        <v>0.178202727509173</v>
      </c>
      <c r="S154" s="7" t="n">
        <v>0</v>
      </c>
      <c r="T154" s="7" t="n">
        <v>1.0470834605537</v>
      </c>
      <c r="U154" s="7" t="n">
        <v>2.10526858626277</v>
      </c>
      <c r="V154" s="7" t="n">
        <v>0.778668753332913</v>
      </c>
      <c r="W154" s="7" t="n">
        <v>5.12794222220035</v>
      </c>
      <c r="X154" s="7" t="n">
        <v>3.38584232470562</v>
      </c>
      <c r="Y154" s="7" t="n">
        <v>0.0213514778359994</v>
      </c>
      <c r="Z154" s="7" t="n">
        <v>0.166512946477808</v>
      </c>
      <c r="AA154" s="7" t="n">
        <v>1.60181549937242</v>
      </c>
      <c r="AB154" s="7" t="n">
        <v>1.48048434073603</v>
      </c>
      <c r="AC154" s="7" t="n">
        <v>0.6166667129997</v>
      </c>
      <c r="AD154" s="7" t="n">
        <v>0.128532501282222</v>
      </c>
      <c r="AE154" s="7" t="n">
        <v>32.6779667297706</v>
      </c>
      <c r="AF154" s="7" t="n">
        <v>0</v>
      </c>
      <c r="AG154" s="7" t="n">
        <v>3.3537591707866</v>
      </c>
      <c r="AH154" s="7" t="n">
        <v>31.8177902978651</v>
      </c>
      <c r="AI154" s="7" t="n">
        <v>0</v>
      </c>
      <c r="AJ154" s="7" t="n">
        <v>2.06263149415138</v>
      </c>
      <c r="AK154" s="7" t="n">
        <v>2.30654407899302</v>
      </c>
      <c r="AL154" s="7" t="n">
        <v>1.99855292638672</v>
      </c>
      <c r="AM154" s="7" t="n">
        <v>1.15569527281781</v>
      </c>
      <c r="AN154" s="7" t="n">
        <v>0</v>
      </c>
      <c r="AO154" s="7" t="n">
        <v>8.55964019673318</v>
      </c>
      <c r="AP154" s="7" t="n">
        <v>29.9645715008643</v>
      </c>
      <c r="AQ154" s="7" t="n">
        <v>1.98780521775986</v>
      </c>
      <c r="AR154" s="7" t="n">
        <v>0.0467605501418811</v>
      </c>
      <c r="AS154" s="7" t="n">
        <v>1.98584562218198</v>
      </c>
      <c r="AT154" s="7" t="n">
        <v>1.09513262279298</v>
      </c>
      <c r="AU154" s="7" t="n">
        <v>0</v>
      </c>
      <c r="AV154" s="7" t="n">
        <v>5.06248873019284</v>
      </c>
      <c r="AW154" s="7" t="n">
        <f aca="false">SUM(G154:AV154)</f>
        <v>200</v>
      </c>
      <c r="AX154" s="1" t="n">
        <v>68257616.7317012</v>
      </c>
      <c r="AY154" s="1" t="n">
        <v>136610778.653491</v>
      </c>
      <c r="AZ154" s="1" t="n">
        <v>42.73311255</v>
      </c>
      <c r="BA154" s="1" t="n">
        <v>10.1444113</v>
      </c>
      <c r="BB154" s="1" t="n">
        <v>64.54219926</v>
      </c>
      <c r="BC154" s="1" t="s">
        <v>486</v>
      </c>
      <c r="BD154" s="1" t="s">
        <v>487</v>
      </c>
      <c r="BE154" s="1" t="s">
        <v>493</v>
      </c>
      <c r="BF154" s="1" t="s">
        <v>488</v>
      </c>
      <c r="BG154" s="1" t="s">
        <v>494</v>
      </c>
      <c r="BH154" s="1" t="s">
        <v>490</v>
      </c>
      <c r="BI154" s="1"/>
      <c r="BJ154" s="1"/>
    </row>
    <row r="155" customFormat="false" ht="13.8" hidden="false" customHeight="false" outlineLevel="0" collapsed="false">
      <c r="A155" s="5" t="s">
        <v>229</v>
      </c>
      <c r="B155" s="5" t="str">
        <f aca="false">MID(A155,1,1)</f>
        <v>E</v>
      </c>
      <c r="C155" s="5" t="str">
        <f aca="false">MID(A155,3,3)</f>
        <v>III</v>
      </c>
      <c r="D155" s="5" t="s">
        <v>711</v>
      </c>
      <c r="E155" s="5" t="n">
        <v>30</v>
      </c>
      <c r="F155" s="19" t="s">
        <v>741</v>
      </c>
      <c r="G155" s="7" t="n">
        <v>6.67049709780369</v>
      </c>
      <c r="H155" s="7" t="n">
        <v>0.806036795601981</v>
      </c>
      <c r="I155" s="7" t="n">
        <v>0.714716743299172</v>
      </c>
      <c r="J155" s="7" t="n">
        <v>2.31680932077787</v>
      </c>
      <c r="K155" s="7" t="n">
        <v>0.18138257267498</v>
      </c>
      <c r="L155" s="7" t="n">
        <v>0.0949522621811993</v>
      </c>
      <c r="M155" s="7" t="n">
        <v>1.22277598509228</v>
      </c>
      <c r="N155" s="7" t="n">
        <v>7.26525896119279</v>
      </c>
      <c r="O155" s="7" t="n">
        <v>0.431957809855326</v>
      </c>
      <c r="P155" s="7" t="n">
        <v>0.104259827982989</v>
      </c>
      <c r="Q155" s="7" t="n">
        <v>5.3041362223362</v>
      </c>
      <c r="R155" s="7" t="n">
        <v>1.11004923542702</v>
      </c>
      <c r="S155" s="7" t="n">
        <v>0</v>
      </c>
      <c r="T155" s="7" t="n">
        <v>3.58166423399685</v>
      </c>
      <c r="U155" s="7" t="n">
        <v>0.227959972699391</v>
      </c>
      <c r="V155" s="7" t="n">
        <v>0</v>
      </c>
      <c r="W155" s="7" t="n">
        <v>7.3359555819724</v>
      </c>
      <c r="X155" s="7" t="n">
        <v>0</v>
      </c>
      <c r="Y155" s="7" t="n">
        <v>0.0632316725098044</v>
      </c>
      <c r="Z155" s="7" t="n">
        <v>0.245437622282913</v>
      </c>
      <c r="AA155" s="7" t="n">
        <v>5.40771366184331</v>
      </c>
      <c r="AB155" s="7" t="n">
        <v>14.6045410007392</v>
      </c>
      <c r="AC155" s="7" t="n">
        <v>2.33858523488439</v>
      </c>
      <c r="AD155" s="7" t="n">
        <v>0</v>
      </c>
      <c r="AE155" s="7" t="n">
        <v>0</v>
      </c>
      <c r="AF155" s="7" t="n">
        <v>1.32158270481237</v>
      </c>
      <c r="AG155" s="7" t="n">
        <v>8.3424705108406</v>
      </c>
      <c r="AH155" s="7" t="n">
        <v>16.0476983435522</v>
      </c>
      <c r="AI155" s="7" t="n">
        <v>0</v>
      </c>
      <c r="AJ155" s="7" t="n">
        <v>6.92772463968682</v>
      </c>
      <c r="AK155" s="7" t="n">
        <v>0.257274604312606</v>
      </c>
      <c r="AL155" s="7" t="n">
        <v>1.43425535481577</v>
      </c>
      <c r="AM155" s="7" t="n">
        <v>0</v>
      </c>
      <c r="AN155" s="7" t="n">
        <v>0</v>
      </c>
      <c r="AO155" s="7" t="n">
        <v>0</v>
      </c>
      <c r="AP155" s="7" t="n">
        <v>32.3373173671249</v>
      </c>
      <c r="AQ155" s="7" t="n">
        <v>43.6642168735942</v>
      </c>
      <c r="AR155" s="7" t="n">
        <v>6.33084382786375</v>
      </c>
      <c r="AS155" s="7" t="n">
        <v>2.46746593611118</v>
      </c>
      <c r="AT155" s="7" t="n">
        <v>2.73526651581467</v>
      </c>
      <c r="AU155" s="7" t="n">
        <v>0</v>
      </c>
      <c r="AV155" s="7" t="n">
        <v>18.1059615063172</v>
      </c>
      <c r="AW155" s="7" t="n">
        <f aca="false">SUM(G155:AV155)</f>
        <v>200</v>
      </c>
      <c r="AX155" s="1" t="n">
        <v>32235177.8480791</v>
      </c>
      <c r="AY155" s="1" t="n">
        <v>68890855.8018711</v>
      </c>
      <c r="AZ155" s="1" t="n">
        <v>42.7329849</v>
      </c>
      <c r="BA155" s="1" t="n">
        <v>10.14441261</v>
      </c>
      <c r="BB155" s="1" t="n">
        <v>63.59508606</v>
      </c>
      <c r="BC155" s="1" t="s">
        <v>486</v>
      </c>
      <c r="BD155" s="1" t="s">
        <v>487</v>
      </c>
      <c r="BE155" s="1" t="s">
        <v>492</v>
      </c>
      <c r="BF155" s="1" t="s">
        <v>556</v>
      </c>
      <c r="BG155" s="1" t="s">
        <v>494</v>
      </c>
      <c r="BH155" s="1" t="s">
        <v>497</v>
      </c>
      <c r="BI155" s="1" t="s">
        <v>504</v>
      </c>
      <c r="BJ155" s="1"/>
    </row>
    <row r="156" customFormat="false" ht="13.8" hidden="false" customHeight="false" outlineLevel="0" collapsed="false">
      <c r="A156" s="5" t="s">
        <v>230</v>
      </c>
      <c r="B156" s="5" t="str">
        <f aca="false">MID(A156,1,1)</f>
        <v>E</v>
      </c>
      <c r="C156" s="5" t="str">
        <f aca="false">MID(A156,3,3)</f>
        <v>III</v>
      </c>
      <c r="D156" s="5" t="s">
        <v>711</v>
      </c>
      <c r="E156" s="5" t="n">
        <v>4</v>
      </c>
      <c r="F156" s="19" t="s">
        <v>742</v>
      </c>
      <c r="G156" s="7" t="n">
        <v>0.317699283068271</v>
      </c>
      <c r="H156" s="7" t="n">
        <v>0.0252203610403069</v>
      </c>
      <c r="I156" s="7" t="n">
        <v>0.068069890212714</v>
      </c>
      <c r="J156" s="7" t="n">
        <v>0.0702460016236921</v>
      </c>
      <c r="K156" s="7" t="n">
        <v>0.0566546374910785</v>
      </c>
      <c r="L156" s="7" t="n">
        <v>0</v>
      </c>
      <c r="M156" s="7" t="n">
        <v>0.28243368178411</v>
      </c>
      <c r="N156" s="7" t="n">
        <v>0.467606466962188</v>
      </c>
      <c r="O156" s="7" t="n">
        <v>0</v>
      </c>
      <c r="P156" s="7" t="n">
        <v>0.0140364093738635</v>
      </c>
      <c r="Q156" s="7" t="n">
        <v>0.132719606623697</v>
      </c>
      <c r="R156" s="7" t="n">
        <v>0.0407866924454115</v>
      </c>
      <c r="S156" s="7" t="n">
        <v>0</v>
      </c>
      <c r="T156" s="7" t="n">
        <v>0</v>
      </c>
      <c r="U156" s="7" t="n">
        <v>0.212316267803206</v>
      </c>
      <c r="V156" s="7" t="n">
        <v>0</v>
      </c>
      <c r="W156" s="7" t="n">
        <v>0.127738617455025</v>
      </c>
      <c r="X156" s="7" t="n">
        <v>0</v>
      </c>
      <c r="Y156" s="7" t="n">
        <v>0</v>
      </c>
      <c r="Z156" s="7" t="n">
        <v>0.435204507322744</v>
      </c>
      <c r="AA156" s="7" t="n">
        <v>0</v>
      </c>
      <c r="AB156" s="7" t="n">
        <v>4.85193563000569</v>
      </c>
      <c r="AC156" s="7" t="n">
        <v>0</v>
      </c>
      <c r="AD156" s="7" t="n">
        <v>0.0448911558055294</v>
      </c>
      <c r="AE156" s="7" t="n">
        <v>0</v>
      </c>
      <c r="AF156" s="7" t="n">
        <v>0</v>
      </c>
      <c r="AG156" s="7" t="n">
        <v>0.35941473078998</v>
      </c>
      <c r="AH156" s="7" t="n">
        <v>87.1628340730087</v>
      </c>
      <c r="AI156" s="7" t="n">
        <v>0</v>
      </c>
      <c r="AJ156" s="7" t="n">
        <v>0</v>
      </c>
      <c r="AK156" s="7" t="n">
        <v>0.314882485108875</v>
      </c>
      <c r="AL156" s="7" t="n">
        <v>15.6533116987535</v>
      </c>
      <c r="AM156" s="7" t="n">
        <v>0</v>
      </c>
      <c r="AN156" s="7" t="n">
        <v>0</v>
      </c>
      <c r="AO156" s="7" t="n">
        <v>0</v>
      </c>
      <c r="AP156" s="7" t="n">
        <v>24.9420449035107</v>
      </c>
      <c r="AQ156" s="7" t="n">
        <v>11.233954278911</v>
      </c>
      <c r="AR156" s="7" t="n">
        <v>1.10705750252975</v>
      </c>
      <c r="AS156" s="7" t="n">
        <v>3.95491014775359</v>
      </c>
      <c r="AT156" s="7" t="n">
        <v>10.6657726672004</v>
      </c>
      <c r="AU156" s="7" t="n">
        <v>0</v>
      </c>
      <c r="AV156" s="7" t="n">
        <v>37.458258303416</v>
      </c>
      <c r="AW156" s="7" t="n">
        <f aca="false">SUM(G156:AV156)</f>
        <v>200</v>
      </c>
      <c r="AX156" s="1" t="n">
        <v>13883085.144582</v>
      </c>
      <c r="AY156" s="1" t="n">
        <v>91907946.777769</v>
      </c>
      <c r="AZ156" s="1" t="n">
        <v>42.73313642</v>
      </c>
      <c r="BA156" s="1" t="n">
        <v>10.14445164</v>
      </c>
      <c r="BB156" s="1" t="n">
        <v>66.65445331</v>
      </c>
      <c r="BC156" s="1" t="s">
        <v>486</v>
      </c>
      <c r="BD156" s="1" t="s">
        <v>493</v>
      </c>
      <c r="BE156" s="1" t="s">
        <v>493</v>
      </c>
      <c r="BF156" s="1" t="s">
        <v>563</v>
      </c>
      <c r="BG156" s="1" t="s">
        <v>494</v>
      </c>
      <c r="BH156" s="1" t="s">
        <v>512</v>
      </c>
    </row>
    <row r="157" customFormat="false" ht="13.8" hidden="false" customHeight="false" outlineLevel="0" collapsed="false">
      <c r="A157" s="5" t="s">
        <v>231</v>
      </c>
      <c r="B157" s="5" t="str">
        <f aca="false">MID(A157,1,1)</f>
        <v>E</v>
      </c>
      <c r="C157" s="5" t="str">
        <f aca="false">MID(A157,3,3)</f>
        <v>III</v>
      </c>
      <c r="D157" s="5" t="s">
        <v>711</v>
      </c>
      <c r="E157" s="5" t="n">
        <v>5</v>
      </c>
      <c r="F157" s="19" t="s">
        <v>743</v>
      </c>
      <c r="G157" s="7" t="n">
        <v>1.95430484294684</v>
      </c>
      <c r="H157" s="7" t="n">
        <v>0.102850301977136</v>
      </c>
      <c r="I157" s="7" t="n">
        <v>0.147249333439428</v>
      </c>
      <c r="J157" s="7" t="n">
        <v>0.769163478412846</v>
      </c>
      <c r="K157" s="7" t="n">
        <v>0.0916833058981064</v>
      </c>
      <c r="L157" s="7" t="n">
        <v>0.0508056007735583</v>
      </c>
      <c r="M157" s="7" t="n">
        <v>0.99754006092529</v>
      </c>
      <c r="N157" s="7" t="n">
        <v>1.27808474259768</v>
      </c>
      <c r="O157" s="7" t="n">
        <v>0.133186717729048</v>
      </c>
      <c r="P157" s="7" t="n">
        <v>0.0142008629668808</v>
      </c>
      <c r="Q157" s="7" t="n">
        <v>1.37275442422896</v>
      </c>
      <c r="R157" s="7" t="n">
        <v>0.214638008868081</v>
      </c>
      <c r="S157" s="7" t="n">
        <v>0</v>
      </c>
      <c r="T157" s="7" t="n">
        <v>3.60377860448807</v>
      </c>
      <c r="U157" s="7" t="n">
        <v>0.193460695720131</v>
      </c>
      <c r="V157" s="7" t="n">
        <v>0.61504163177876</v>
      </c>
      <c r="W157" s="7" t="n">
        <v>5.6173840387272</v>
      </c>
      <c r="X157" s="7" t="n">
        <v>2.45524073331137</v>
      </c>
      <c r="Y157" s="7" t="n">
        <v>0.0417443984181169</v>
      </c>
      <c r="Z157" s="7" t="n">
        <v>0.468300751874613</v>
      </c>
      <c r="AA157" s="7" t="n">
        <v>2.98037917729433</v>
      </c>
      <c r="AB157" s="7" t="n">
        <v>1.14091017130585</v>
      </c>
      <c r="AC157" s="7" t="n">
        <v>2.70292380785125</v>
      </c>
      <c r="AD157" s="7" t="n">
        <v>0.251108888135162</v>
      </c>
      <c r="AE157" s="7" t="n">
        <v>46.961411411072</v>
      </c>
      <c r="AF157" s="7" t="n">
        <v>0</v>
      </c>
      <c r="AG157" s="7" t="n">
        <v>6.37844160838682</v>
      </c>
      <c r="AH157" s="7" t="n">
        <v>75.437581925213</v>
      </c>
      <c r="AI157" s="7" t="n">
        <v>0</v>
      </c>
      <c r="AJ157" s="7" t="n">
        <v>6.71571692846453</v>
      </c>
      <c r="AK157" s="7" t="n">
        <v>0.207672431372254</v>
      </c>
      <c r="AL157" s="7" t="n">
        <v>4.7165732496791</v>
      </c>
      <c r="AM157" s="7" t="n">
        <v>2.09530700531266</v>
      </c>
      <c r="AN157" s="7" t="n">
        <v>0</v>
      </c>
      <c r="AO157" s="7" t="n">
        <v>4.35095728928952</v>
      </c>
      <c r="AP157" s="7" t="n">
        <v>0</v>
      </c>
      <c r="AQ157" s="7" t="n">
        <v>8.83819317800165</v>
      </c>
      <c r="AR157" s="7" t="n">
        <v>0.408753882881113</v>
      </c>
      <c r="AS157" s="7" t="n">
        <v>0.217514589709661</v>
      </c>
      <c r="AT157" s="7" t="n">
        <v>2.53247600680993</v>
      </c>
      <c r="AU157" s="7" t="n">
        <v>0</v>
      </c>
      <c r="AV157" s="7" t="n">
        <v>13.9426659141391</v>
      </c>
      <c r="AW157" s="7" t="n">
        <f aca="false">SUM(G157:AV157)</f>
        <v>200</v>
      </c>
      <c r="AX157" s="1" t="n">
        <v>8851978.45406131</v>
      </c>
      <c r="AY157" s="1" t="n">
        <v>96960129.2198117</v>
      </c>
      <c r="AZ157" s="1" t="n">
        <v>42.73317574</v>
      </c>
      <c r="BA157" s="1" t="n">
        <v>10.14442142</v>
      </c>
      <c r="BB157" s="1" t="n">
        <v>64.6717927</v>
      </c>
      <c r="BC157" s="1" t="s">
        <v>486</v>
      </c>
      <c r="BD157" s="1" t="s">
        <v>487</v>
      </c>
      <c r="BE157" s="1" t="s">
        <v>492</v>
      </c>
      <c r="BF157" s="1" t="s">
        <v>488</v>
      </c>
      <c r="BG157" s="1" t="s">
        <v>489</v>
      </c>
      <c r="BH157" s="1" t="s">
        <v>490</v>
      </c>
    </row>
    <row r="158" customFormat="false" ht="13.8" hidden="false" customHeight="false" outlineLevel="0" collapsed="false">
      <c r="A158" s="5" t="s">
        <v>232</v>
      </c>
      <c r="B158" s="5" t="str">
        <f aca="false">MID(A158,1,1)</f>
        <v>E</v>
      </c>
      <c r="C158" s="5" t="str">
        <f aca="false">MID(A158,3,3)</f>
        <v>III</v>
      </c>
      <c r="D158" s="5" t="s">
        <v>711</v>
      </c>
      <c r="E158" s="5" t="n">
        <v>6</v>
      </c>
      <c r="F158" s="19" t="s">
        <v>744</v>
      </c>
      <c r="G158" s="7" t="n">
        <v>3.36247891417698</v>
      </c>
      <c r="H158" s="7" t="n">
        <v>1.29314702645419</v>
      </c>
      <c r="I158" s="7" t="n">
        <v>0.480586285864645</v>
      </c>
      <c r="J158" s="7" t="n">
        <v>0.616437101085713</v>
      </c>
      <c r="K158" s="7" t="n">
        <v>0.0706531575461409</v>
      </c>
      <c r="L158" s="7" t="n">
        <v>0</v>
      </c>
      <c r="M158" s="7" t="n">
        <v>0.740903048015156</v>
      </c>
      <c r="N158" s="7" t="n">
        <v>9.78950691714272</v>
      </c>
      <c r="O158" s="7" t="n">
        <v>0</v>
      </c>
      <c r="P158" s="7" t="n">
        <v>0.0363997992597951</v>
      </c>
      <c r="Q158" s="7" t="n">
        <v>0.379129984755699</v>
      </c>
      <c r="R158" s="7" t="n">
        <v>0.302069550267755</v>
      </c>
      <c r="S158" s="7" t="n">
        <v>0</v>
      </c>
      <c r="T158" s="7" t="n">
        <v>0</v>
      </c>
      <c r="U158" s="7" t="n">
        <v>0</v>
      </c>
      <c r="V158" s="7" t="n">
        <v>0.325051050562102</v>
      </c>
      <c r="W158" s="7" t="n">
        <v>4.22947977568717</v>
      </c>
      <c r="X158" s="7" t="n">
        <v>1.43987611323778</v>
      </c>
      <c r="Y158" s="7" t="n">
        <v>0</v>
      </c>
      <c r="Z158" s="7" t="n">
        <v>0</v>
      </c>
      <c r="AA158" s="7" t="n">
        <v>2.36946022263117</v>
      </c>
      <c r="AB158" s="7" t="n">
        <v>8.57293347534577</v>
      </c>
      <c r="AC158" s="7" t="n">
        <v>0</v>
      </c>
      <c r="AD158" s="7" t="n">
        <v>0</v>
      </c>
      <c r="AE158" s="7" t="n">
        <v>5.91135521758268</v>
      </c>
      <c r="AF158" s="7" t="n">
        <v>2.78362834140274</v>
      </c>
      <c r="AG158" s="7" t="n">
        <v>0</v>
      </c>
      <c r="AH158" s="7" t="n">
        <v>64.4025628227234</v>
      </c>
      <c r="AI158" s="7" t="n">
        <v>0</v>
      </c>
      <c r="AJ158" s="7" t="n">
        <v>0</v>
      </c>
      <c r="AK158" s="7" t="n">
        <v>0</v>
      </c>
      <c r="AL158" s="7" t="n">
        <v>2.37443311401568</v>
      </c>
      <c r="AM158" s="7" t="n">
        <v>4.47354864311734</v>
      </c>
      <c r="AN158" s="7" t="n">
        <v>9.07404164404756</v>
      </c>
      <c r="AO158" s="7" t="n">
        <v>1.5375089905337</v>
      </c>
      <c r="AP158" s="7" t="n">
        <v>7.20968736639473</v>
      </c>
      <c r="AQ158" s="7" t="n">
        <v>9.14355705298669</v>
      </c>
      <c r="AR158" s="7" t="n">
        <v>0.397085128284485</v>
      </c>
      <c r="AS158" s="7" t="n">
        <v>0.831102668706108</v>
      </c>
      <c r="AT158" s="7" t="n">
        <v>9.01339998927083</v>
      </c>
      <c r="AU158" s="7" t="n">
        <v>0</v>
      </c>
      <c r="AV158" s="7" t="n">
        <v>48.8399765989012</v>
      </c>
      <c r="AW158" s="7" t="n">
        <f aca="false">SUM(G158:AV158)</f>
        <v>200</v>
      </c>
      <c r="AX158" s="1" t="n">
        <v>11065523.5066331</v>
      </c>
      <c r="AY158" s="1" t="n">
        <v>63128168.2493223</v>
      </c>
      <c r="AZ158" s="1" t="n">
        <v>42.73306843</v>
      </c>
      <c r="BA158" s="1" t="n">
        <v>10.14486613</v>
      </c>
      <c r="BB158" s="1" t="n">
        <v>64.81290428</v>
      </c>
      <c r="BC158" s="1" t="s">
        <v>486</v>
      </c>
      <c r="BD158" s="1" t="s">
        <v>493</v>
      </c>
      <c r="BE158" s="1" t="s">
        <v>492</v>
      </c>
      <c r="BF158" s="1" t="s">
        <v>556</v>
      </c>
      <c r="BG158" s="1" t="s">
        <v>494</v>
      </c>
      <c r="BH158" s="1" t="s">
        <v>524</v>
      </c>
    </row>
    <row r="159" customFormat="false" ht="13.8" hidden="false" customHeight="false" outlineLevel="0" collapsed="false">
      <c r="A159" s="5" t="s">
        <v>233</v>
      </c>
      <c r="B159" s="5" t="str">
        <f aca="false">MID(A159,1,1)</f>
        <v>E</v>
      </c>
      <c r="C159" s="5" t="str">
        <f aca="false">MID(A159,3,3)</f>
        <v>III</v>
      </c>
      <c r="D159" s="5" t="s">
        <v>711</v>
      </c>
      <c r="E159" s="5" t="n">
        <v>7</v>
      </c>
      <c r="F159" s="19" t="s">
        <v>745</v>
      </c>
      <c r="G159" s="7" t="n">
        <v>2.66112845848277</v>
      </c>
      <c r="H159" s="7" t="n">
        <v>0.963891055629553</v>
      </c>
      <c r="I159" s="7" t="n">
        <v>0.889868376671526</v>
      </c>
      <c r="J159" s="7" t="n">
        <v>0.690442674435496</v>
      </c>
      <c r="K159" s="7" t="n">
        <v>0.208856258373054</v>
      </c>
      <c r="L159" s="7" t="n">
        <v>0</v>
      </c>
      <c r="M159" s="7" t="n">
        <v>0.787840720577199</v>
      </c>
      <c r="N159" s="7" t="n">
        <v>13.14811748254</v>
      </c>
      <c r="O159" s="7" t="n">
        <v>1.46894125175755</v>
      </c>
      <c r="P159" s="7" t="n">
        <v>0.0773866189314524</v>
      </c>
      <c r="Q159" s="7" t="n">
        <v>0.323450706469989</v>
      </c>
      <c r="R159" s="7" t="n">
        <v>0.158709274991845</v>
      </c>
      <c r="S159" s="7" t="n">
        <v>0</v>
      </c>
      <c r="T159" s="7" t="n">
        <v>8.82603446436653</v>
      </c>
      <c r="U159" s="7" t="n">
        <v>0.453420846487001</v>
      </c>
      <c r="V159" s="7" t="n">
        <v>0</v>
      </c>
      <c r="W159" s="7" t="n">
        <v>2.60488819526547</v>
      </c>
      <c r="X159" s="7" t="n">
        <v>0</v>
      </c>
      <c r="Y159" s="7" t="n">
        <v>0.0955806064279188</v>
      </c>
      <c r="Z159" s="7" t="n">
        <v>0.162958670427697</v>
      </c>
      <c r="AA159" s="7" t="n">
        <v>0</v>
      </c>
      <c r="AB159" s="7" t="n">
        <v>0.531084500211354</v>
      </c>
      <c r="AC159" s="7" t="n">
        <v>6.50983267002368</v>
      </c>
      <c r="AD159" s="7" t="n">
        <v>0.0548553302926282</v>
      </c>
      <c r="AE159" s="7" t="n">
        <v>0</v>
      </c>
      <c r="AF159" s="7" t="n">
        <v>1.06526778424442</v>
      </c>
      <c r="AG159" s="7" t="n">
        <v>17.0525348916163</v>
      </c>
      <c r="AH159" s="7" t="n">
        <v>47.5451411284427</v>
      </c>
      <c r="AI159" s="7" t="n">
        <v>0</v>
      </c>
      <c r="AJ159" s="7" t="n">
        <v>12.578077306455</v>
      </c>
      <c r="AK159" s="7" t="n">
        <v>0.442038055699769</v>
      </c>
      <c r="AL159" s="7" t="n">
        <v>2.45688461285885</v>
      </c>
      <c r="AM159" s="7" t="n">
        <v>0</v>
      </c>
      <c r="AN159" s="7" t="n">
        <v>3.3837950373728</v>
      </c>
      <c r="AO159" s="7" t="n">
        <v>0</v>
      </c>
      <c r="AP159" s="7" t="n">
        <v>9.62769564201994</v>
      </c>
      <c r="AQ159" s="7" t="n">
        <v>27.406070013187</v>
      </c>
      <c r="AR159" s="7" t="n">
        <v>2.34949532278062</v>
      </c>
      <c r="AS159" s="7" t="n">
        <v>6.98581552812141</v>
      </c>
      <c r="AT159" s="7" t="n">
        <v>2.9157878734557</v>
      </c>
      <c r="AU159" s="7" t="n">
        <v>0</v>
      </c>
      <c r="AV159" s="7" t="n">
        <v>25.5741086413828</v>
      </c>
      <c r="AW159" s="7" t="n">
        <f aca="false">SUM(G159:AV159)</f>
        <v>200</v>
      </c>
      <c r="AX159" s="1" t="n">
        <v>14241834.2651077</v>
      </c>
      <c r="AY159" s="1" t="n">
        <v>47353350.3206733</v>
      </c>
      <c r="AZ159" s="1" t="n">
        <v>42.73295436</v>
      </c>
      <c r="BA159" s="1" t="n">
        <v>10.14482555</v>
      </c>
      <c r="BB159" s="1" t="n">
        <v>65.92012797</v>
      </c>
      <c r="BC159" s="1" t="s">
        <v>486</v>
      </c>
      <c r="BD159" s="1" t="s">
        <v>493</v>
      </c>
      <c r="BE159" s="1" t="s">
        <v>492</v>
      </c>
      <c r="BF159" s="1" t="s">
        <v>488</v>
      </c>
      <c r="BG159" s="1" t="s">
        <v>494</v>
      </c>
      <c r="BH159" s="1" t="s">
        <v>497</v>
      </c>
      <c r="BI159" s="1" t="s">
        <v>746</v>
      </c>
    </row>
    <row r="160" customFormat="false" ht="13.8" hidden="false" customHeight="false" outlineLevel="0" collapsed="false">
      <c r="A160" s="5" t="s">
        <v>234</v>
      </c>
      <c r="B160" s="5" t="str">
        <f aca="false">MID(A160,1,1)</f>
        <v>E</v>
      </c>
      <c r="C160" s="5" t="str">
        <f aca="false">MID(A160,3,3)</f>
        <v>III</v>
      </c>
      <c r="D160" s="5" t="s">
        <v>711</v>
      </c>
      <c r="E160" s="5" t="n">
        <v>8</v>
      </c>
      <c r="F160" s="19" t="s">
        <v>747</v>
      </c>
      <c r="G160" s="7" t="n">
        <v>27.8115679687792</v>
      </c>
      <c r="H160" s="7" t="n">
        <v>0.76296892854264</v>
      </c>
      <c r="I160" s="7" t="n">
        <v>0.360952576369985</v>
      </c>
      <c r="J160" s="7" t="n">
        <v>0.935720705338197</v>
      </c>
      <c r="K160" s="7" t="n">
        <v>0.143876959030228</v>
      </c>
      <c r="L160" s="7" t="n">
        <v>0.0425226792428021</v>
      </c>
      <c r="M160" s="7" t="n">
        <v>0.393274951717645</v>
      </c>
      <c r="N160" s="7" t="n">
        <v>6.71830005658703</v>
      </c>
      <c r="O160" s="7" t="n">
        <v>11.2052785328922</v>
      </c>
      <c r="P160" s="7" t="n">
        <v>0.0319938305567323</v>
      </c>
      <c r="Q160" s="7" t="n">
        <v>1.42348861922024</v>
      </c>
      <c r="R160" s="7" t="n">
        <v>0.354691869525104</v>
      </c>
      <c r="S160" s="7" t="n">
        <v>0</v>
      </c>
      <c r="T160" s="7" t="n">
        <v>0</v>
      </c>
      <c r="U160" s="7" t="n">
        <v>0</v>
      </c>
      <c r="V160" s="7" t="n">
        <v>0.338268833415189</v>
      </c>
      <c r="W160" s="7" t="n">
        <v>3.24061882185192</v>
      </c>
      <c r="X160" s="7" t="n">
        <v>1.35572848547622</v>
      </c>
      <c r="Y160" s="7" t="n">
        <v>0</v>
      </c>
      <c r="Z160" s="7" t="n">
        <v>0</v>
      </c>
      <c r="AA160" s="7" t="n">
        <v>1.78174867930545</v>
      </c>
      <c r="AB160" s="7" t="n">
        <v>2.91203026230474</v>
      </c>
      <c r="AC160" s="7" t="n">
        <v>0</v>
      </c>
      <c r="AD160" s="7" t="n">
        <v>0.143116575256126</v>
      </c>
      <c r="AE160" s="7" t="n">
        <v>13.3601698654966</v>
      </c>
      <c r="AF160" s="7" t="n">
        <v>6.76026444974836</v>
      </c>
      <c r="AG160" s="7" t="n">
        <v>0</v>
      </c>
      <c r="AH160" s="7" t="n">
        <v>10.8417161429834</v>
      </c>
      <c r="AI160" s="7" t="n">
        <v>0</v>
      </c>
      <c r="AJ160" s="7" t="n">
        <v>0</v>
      </c>
      <c r="AK160" s="7" t="n">
        <v>0</v>
      </c>
      <c r="AL160" s="7" t="n">
        <v>11.3487560761879</v>
      </c>
      <c r="AM160" s="7" t="n">
        <v>0.257372773706412</v>
      </c>
      <c r="AN160" s="7" t="n">
        <v>0</v>
      </c>
      <c r="AO160" s="7" t="n">
        <v>1.06689167937776</v>
      </c>
      <c r="AP160" s="7" t="n">
        <v>1.6878715605834</v>
      </c>
      <c r="AQ160" s="7" t="n">
        <v>27.1910142283089</v>
      </c>
      <c r="AR160" s="7" t="n">
        <v>11.3807404203313</v>
      </c>
      <c r="AS160" s="7" t="n">
        <v>3.93206508230744</v>
      </c>
      <c r="AT160" s="7" t="n">
        <v>7.59222416550449</v>
      </c>
      <c r="AU160" s="7" t="n">
        <v>0</v>
      </c>
      <c r="AV160" s="7" t="n">
        <v>44.6247642200524</v>
      </c>
      <c r="AW160" s="7" t="n">
        <f aca="false">SUM(G160:AV160)</f>
        <v>200</v>
      </c>
      <c r="AX160" s="1" t="n">
        <v>37334385.0948068</v>
      </c>
      <c r="AY160" s="1" t="n">
        <v>110659824.443504</v>
      </c>
      <c r="AZ160" s="1" t="n">
        <v>42.7329509</v>
      </c>
      <c r="BA160" s="1" t="n">
        <v>10.14470956</v>
      </c>
      <c r="BB160" s="1" t="n">
        <v>71.40563347</v>
      </c>
      <c r="BC160" s="1" t="s">
        <v>486</v>
      </c>
      <c r="BD160" s="1" t="s">
        <v>493</v>
      </c>
      <c r="BE160" s="1" t="s">
        <v>492</v>
      </c>
      <c r="BF160" s="1" t="s">
        <v>488</v>
      </c>
      <c r="BG160" s="1" t="s">
        <v>494</v>
      </c>
      <c r="BH160" s="1" t="s">
        <v>490</v>
      </c>
    </row>
    <row r="161" customFormat="false" ht="13.8" hidden="false" customHeight="false" outlineLevel="0" collapsed="false">
      <c r="A161" s="5" t="s">
        <v>235</v>
      </c>
      <c r="B161" s="5" t="str">
        <f aca="false">MID(A161,1,1)</f>
        <v>E</v>
      </c>
      <c r="C161" s="5" t="str">
        <f aca="false">MID(A161,3,3)</f>
        <v>III</v>
      </c>
      <c r="D161" s="5" t="s">
        <v>711</v>
      </c>
      <c r="E161" s="5" t="n">
        <v>9</v>
      </c>
      <c r="F161" s="19" t="s">
        <v>748</v>
      </c>
      <c r="G161" s="7" t="n">
        <v>39.2130005221657</v>
      </c>
      <c r="H161" s="7" t="n">
        <v>1.79541119960467</v>
      </c>
      <c r="I161" s="7" t="n">
        <v>0.678097572307489</v>
      </c>
      <c r="J161" s="7" t="n">
        <v>1.30331751285372</v>
      </c>
      <c r="K161" s="7" t="n">
        <v>0.20101529412042</v>
      </c>
      <c r="L161" s="7" t="n">
        <v>0.0337125671589577</v>
      </c>
      <c r="M161" s="7" t="n">
        <v>0.544944646017984</v>
      </c>
      <c r="N161" s="7" t="n">
        <v>16.1847790242772</v>
      </c>
      <c r="O161" s="7" t="n">
        <v>0</v>
      </c>
      <c r="P161" s="7" t="n">
        <v>0.0405169554986867</v>
      </c>
      <c r="Q161" s="7" t="n">
        <v>0.279821554899044</v>
      </c>
      <c r="R161" s="7" t="n">
        <v>0.389269442874905</v>
      </c>
      <c r="S161" s="7" t="n">
        <v>0</v>
      </c>
      <c r="T161" s="7" t="n">
        <v>0</v>
      </c>
      <c r="U161" s="7" t="n">
        <v>0</v>
      </c>
      <c r="V161" s="7" t="n">
        <v>0.57541595656554</v>
      </c>
      <c r="W161" s="7" t="n">
        <v>12.2807975363181</v>
      </c>
      <c r="X161" s="7" t="n">
        <v>2.44016011517396</v>
      </c>
      <c r="Y161" s="7" t="n">
        <v>11.4218065152843</v>
      </c>
      <c r="Z161" s="7" t="n">
        <v>7.96272682463247</v>
      </c>
      <c r="AA161" s="7" t="n">
        <v>0.946798152718855</v>
      </c>
      <c r="AB161" s="7" t="n">
        <v>1.48986907220477</v>
      </c>
      <c r="AC161" s="7" t="n">
        <v>0</v>
      </c>
      <c r="AD161" s="7" t="n">
        <v>1.54453038140973</v>
      </c>
      <c r="AE161" s="7" t="n">
        <v>39.8115448421624</v>
      </c>
      <c r="AF161" s="7" t="n">
        <v>0</v>
      </c>
      <c r="AG161" s="7" t="n">
        <v>0</v>
      </c>
      <c r="AH161" s="7" t="n">
        <v>23.1193592371438</v>
      </c>
      <c r="AI161" s="7" t="n">
        <v>0</v>
      </c>
      <c r="AJ161" s="7" t="n">
        <v>0</v>
      </c>
      <c r="AK161" s="7" t="n">
        <v>0</v>
      </c>
      <c r="AL161" s="7" t="n">
        <v>1.67893690562657</v>
      </c>
      <c r="AM161" s="7" t="n">
        <v>1.91495812562932</v>
      </c>
      <c r="AN161" s="7" t="n">
        <v>0</v>
      </c>
      <c r="AO161" s="7" t="n">
        <v>2.24667904414093</v>
      </c>
      <c r="AP161" s="7" t="n">
        <v>15.3422850228242</v>
      </c>
      <c r="AQ161" s="7" t="n">
        <v>2.98915878204044</v>
      </c>
      <c r="AR161" s="7" t="n">
        <v>1.62366839501915</v>
      </c>
      <c r="AS161" s="7" t="n">
        <v>2.07826102092112</v>
      </c>
      <c r="AT161" s="7" t="n">
        <v>5.0565227005955</v>
      </c>
      <c r="AU161" s="7" t="n">
        <v>0</v>
      </c>
      <c r="AV161" s="7" t="n">
        <v>4.81263507781007</v>
      </c>
      <c r="AW161" s="7" t="n">
        <f aca="false">SUM(G161:AV161)</f>
        <v>200</v>
      </c>
      <c r="AX161" s="1" t="n">
        <v>29580548.2076689</v>
      </c>
      <c r="AY161" s="1" t="n">
        <v>81275750.0850842</v>
      </c>
      <c r="AZ161" s="1" t="n">
        <v>42.73291645</v>
      </c>
      <c r="BA161" s="1" t="n">
        <v>10.14473986</v>
      </c>
      <c r="BB161" s="1" t="n">
        <v>62.78895146</v>
      </c>
      <c r="BC161" s="1" t="s">
        <v>486</v>
      </c>
      <c r="BD161" s="1" t="s">
        <v>492</v>
      </c>
      <c r="BE161" s="1" t="s">
        <v>492</v>
      </c>
      <c r="BF161" s="1" t="s">
        <v>488</v>
      </c>
      <c r="BG161" s="1" t="s">
        <v>494</v>
      </c>
      <c r="BH161" s="1" t="s">
        <v>497</v>
      </c>
      <c r="BI161" s="1" t="s">
        <v>520</v>
      </c>
    </row>
    <row r="162" customFormat="false" ht="13.8" hidden="false" customHeight="false" outlineLevel="0" collapsed="false">
      <c r="A162" s="5" t="s">
        <v>238</v>
      </c>
      <c r="B162" s="5" t="str">
        <f aca="false">MID(A162,1,1)</f>
        <v>E</v>
      </c>
      <c r="C162" s="5" t="str">
        <f aca="false">MID(A162,3,3)</f>
        <v>IV </v>
      </c>
      <c r="D162" s="5" t="s">
        <v>749</v>
      </c>
      <c r="E162" s="5" t="n">
        <v>1</v>
      </c>
      <c r="F162" s="19" t="s">
        <v>750</v>
      </c>
      <c r="G162" s="7" t="n">
        <v>78.0444434162762</v>
      </c>
      <c r="H162" s="7" t="n">
        <v>0.488132854778644</v>
      </c>
      <c r="I162" s="7" t="n">
        <v>0.887368182445137</v>
      </c>
      <c r="J162" s="7" t="n">
        <v>0.653652572636143</v>
      </c>
      <c r="K162" s="7" t="n">
        <v>0.0361899845081424</v>
      </c>
      <c r="L162" s="7" t="n">
        <v>0.022111152164169</v>
      </c>
      <c r="M162" s="7" t="n">
        <v>0.6792709862642</v>
      </c>
      <c r="N162" s="7" t="n">
        <v>9.00896390283762</v>
      </c>
      <c r="O162" s="7" t="n">
        <v>0.0422863736906258</v>
      </c>
      <c r="P162" s="7" t="n">
        <v>0</v>
      </c>
      <c r="Q162" s="7" t="n">
        <v>0.364879056356978</v>
      </c>
      <c r="R162" s="7" t="n">
        <v>0.193442452535545</v>
      </c>
      <c r="S162" s="7" t="n">
        <v>0.237917672678831</v>
      </c>
      <c r="T162" s="7" t="n">
        <v>0</v>
      </c>
      <c r="U162" s="7" t="n">
        <v>21.5862381002866</v>
      </c>
      <c r="V162" s="7" t="n">
        <v>0.321030477416426</v>
      </c>
      <c r="W162" s="7" t="n">
        <v>0.215023097376888</v>
      </c>
      <c r="X162" s="7" t="n">
        <v>1.43080677956267</v>
      </c>
      <c r="Y162" s="7" t="n">
        <v>0</v>
      </c>
      <c r="Z162" s="7" t="n">
        <v>0</v>
      </c>
      <c r="AA162" s="7" t="n">
        <v>0.618052836524905</v>
      </c>
      <c r="AB162" s="7" t="n">
        <v>2.0237422465074</v>
      </c>
      <c r="AC162" s="7" t="n">
        <v>0</v>
      </c>
      <c r="AD162" s="7" t="n">
        <v>0</v>
      </c>
      <c r="AE162" s="7" t="n">
        <v>27.118183997997</v>
      </c>
      <c r="AF162" s="7" t="n">
        <v>0</v>
      </c>
      <c r="AG162" s="7" t="n">
        <v>1.44410149349051</v>
      </c>
      <c r="AH162" s="7" t="n">
        <v>7.45293206528965</v>
      </c>
      <c r="AI162" s="7" t="n">
        <v>0</v>
      </c>
      <c r="AJ162" s="7" t="n">
        <v>0.47734988871074</v>
      </c>
      <c r="AK162" s="7" t="n">
        <v>2.02407591268833</v>
      </c>
      <c r="AL162" s="7" t="n">
        <v>0</v>
      </c>
      <c r="AM162" s="7" t="n">
        <v>0.69305476908224</v>
      </c>
      <c r="AN162" s="7" t="n">
        <v>0</v>
      </c>
      <c r="AO162" s="7" t="n">
        <v>0</v>
      </c>
      <c r="AP162" s="7" t="n">
        <v>3.84380108727583</v>
      </c>
      <c r="AQ162" s="7" t="n">
        <v>1.0553333936363</v>
      </c>
      <c r="AR162" s="7" t="n">
        <v>0</v>
      </c>
      <c r="AS162" s="7" t="n">
        <v>0.893024972840945</v>
      </c>
      <c r="AT162" s="7" t="n">
        <v>4.9273309660917</v>
      </c>
      <c r="AU162" s="7" t="n">
        <v>6.25325307146813</v>
      </c>
      <c r="AV162" s="7" t="n">
        <v>26.9640062365815</v>
      </c>
      <c r="AW162" s="7" t="n">
        <f aca="false">SUM(G162:AV162)</f>
        <v>200</v>
      </c>
      <c r="AX162" s="1" t="n">
        <v>21320226.2224451</v>
      </c>
      <c r="AY162" s="1" t="n">
        <v>40279546.0409183</v>
      </c>
      <c r="AZ162" s="1" t="n">
        <v>42.82283183</v>
      </c>
      <c r="BA162" s="1" t="n">
        <v>10.27150014</v>
      </c>
      <c r="BB162" s="1" t="n">
        <v>7.80118026</v>
      </c>
      <c r="BC162" s="1" t="s">
        <v>486</v>
      </c>
      <c r="BD162" s="1" t="s">
        <v>493</v>
      </c>
      <c r="BE162" s="1" t="s">
        <v>492</v>
      </c>
      <c r="BF162" s="1" t="s">
        <v>556</v>
      </c>
      <c r="BG162" s="1" t="s">
        <v>494</v>
      </c>
      <c r="BH162" s="1" t="s">
        <v>497</v>
      </c>
      <c r="BI162" s="1" t="s">
        <v>751</v>
      </c>
    </row>
    <row r="163" customFormat="false" ht="13.8" hidden="false" customHeight="false" outlineLevel="0" collapsed="false">
      <c r="A163" s="5" t="s">
        <v>241</v>
      </c>
      <c r="B163" s="5" t="str">
        <f aca="false">MID(A163,1,1)</f>
        <v>E</v>
      </c>
      <c r="C163" s="5" t="str">
        <f aca="false">MID(A163,3,3)</f>
        <v>IV </v>
      </c>
      <c r="D163" s="5" t="s">
        <v>749</v>
      </c>
      <c r="E163" s="5" t="n">
        <v>10</v>
      </c>
      <c r="F163" s="19" t="s">
        <v>752</v>
      </c>
      <c r="G163" s="7" t="n">
        <v>55.6936040946511</v>
      </c>
      <c r="H163" s="7" t="n">
        <v>1.08002633986256</v>
      </c>
      <c r="I163" s="7" t="n">
        <v>2.93773128027218</v>
      </c>
      <c r="J163" s="7" t="n">
        <v>2.28533300634467</v>
      </c>
      <c r="K163" s="7" t="n">
        <v>0.169264659537165</v>
      </c>
      <c r="L163" s="7" t="n">
        <v>0</v>
      </c>
      <c r="M163" s="7" t="n">
        <v>0.634091818549682</v>
      </c>
      <c r="N163" s="7" t="n">
        <v>26.8230056417115</v>
      </c>
      <c r="O163" s="7" t="n">
        <v>0.0453902411841407</v>
      </c>
      <c r="P163" s="7" t="n">
        <v>0</v>
      </c>
      <c r="Q163" s="7" t="n">
        <v>0.385106534407403</v>
      </c>
      <c r="R163" s="7" t="n">
        <v>0.139815273282263</v>
      </c>
      <c r="S163" s="7" t="n">
        <v>0.0686772669629897</v>
      </c>
      <c r="T163" s="7" t="n">
        <v>4.08645652474601</v>
      </c>
      <c r="U163" s="7" t="n">
        <v>19.1918919793369</v>
      </c>
      <c r="V163" s="7" t="n">
        <v>0</v>
      </c>
      <c r="W163" s="7" t="n">
        <v>1.89526301317807</v>
      </c>
      <c r="X163" s="7" t="n">
        <v>0</v>
      </c>
      <c r="Y163" s="7" t="n">
        <v>0</v>
      </c>
      <c r="Z163" s="7" t="n">
        <v>0</v>
      </c>
      <c r="AA163" s="7" t="n">
        <v>0.718054108660816</v>
      </c>
      <c r="AB163" s="7" t="n">
        <v>0.982438688500205</v>
      </c>
      <c r="AC163" s="7" t="n">
        <v>3.28329103211212</v>
      </c>
      <c r="AD163" s="7" t="n">
        <v>0.395306212611472</v>
      </c>
      <c r="AE163" s="7" t="n">
        <v>0</v>
      </c>
      <c r="AF163" s="7" t="n">
        <v>2.21414740857516</v>
      </c>
      <c r="AG163" s="7" t="n">
        <v>8.42071328276142</v>
      </c>
      <c r="AH163" s="7" t="n">
        <v>0.416402199657408</v>
      </c>
      <c r="AI163" s="7" t="n">
        <v>0</v>
      </c>
      <c r="AJ163" s="7" t="n">
        <v>7.6014752511549</v>
      </c>
      <c r="AK163" s="7" t="n">
        <v>2.3423613623374</v>
      </c>
      <c r="AL163" s="7" t="n">
        <v>0.830372867262765</v>
      </c>
      <c r="AM163" s="7" t="n">
        <v>0</v>
      </c>
      <c r="AN163" s="7" t="n">
        <v>0</v>
      </c>
      <c r="AO163" s="7" t="n">
        <v>0</v>
      </c>
      <c r="AP163" s="7" t="n">
        <v>11.6044082064032</v>
      </c>
      <c r="AQ163" s="7" t="n">
        <v>4.49408711316295</v>
      </c>
      <c r="AR163" s="7" t="n">
        <v>3.02507202953673</v>
      </c>
      <c r="AS163" s="7" t="n">
        <v>6.75922852670172</v>
      </c>
      <c r="AT163" s="7" t="n">
        <v>3.90600893751338</v>
      </c>
      <c r="AU163" s="7" t="n">
        <v>5.28401857627769</v>
      </c>
      <c r="AV163" s="7" t="n">
        <v>22.2869565227441</v>
      </c>
      <c r="AW163" s="7" t="n">
        <f aca="false">SUM(G163:AV163)</f>
        <v>200</v>
      </c>
      <c r="AX163" s="1" t="n">
        <v>23471921.1056567</v>
      </c>
      <c r="AY163" s="1" t="n">
        <v>33004209.4842028</v>
      </c>
      <c r="AZ163" s="1" t="n">
        <v>42.82275514</v>
      </c>
      <c r="BA163" s="1" t="n">
        <v>10.27159453</v>
      </c>
      <c r="BB163" s="1" t="n">
        <v>6.24573347</v>
      </c>
      <c r="BC163" s="1" t="s">
        <v>486</v>
      </c>
      <c r="BD163" s="1" t="s">
        <v>493</v>
      </c>
      <c r="BE163" s="1" t="s">
        <v>493</v>
      </c>
      <c r="BF163" s="1" t="s">
        <v>604</v>
      </c>
      <c r="BG163" s="1" t="s">
        <v>551</v>
      </c>
      <c r="BH163" s="1" t="s">
        <v>490</v>
      </c>
      <c r="BI163" s="1" t="s">
        <v>753</v>
      </c>
    </row>
    <row r="164" customFormat="false" ht="13.8" hidden="false" customHeight="false" outlineLevel="0" collapsed="false">
      <c r="A164" s="5" t="s">
        <v>242</v>
      </c>
      <c r="B164" s="5" t="str">
        <f aca="false">MID(A164,1,1)</f>
        <v>E</v>
      </c>
      <c r="C164" s="5" t="str">
        <f aca="false">MID(A164,3,3)</f>
        <v>IV </v>
      </c>
      <c r="D164" s="5" t="s">
        <v>749</v>
      </c>
      <c r="E164" s="5" t="n">
        <v>11</v>
      </c>
      <c r="F164" s="19" t="s">
        <v>754</v>
      </c>
      <c r="G164" s="7" t="n">
        <v>46.1860804598254</v>
      </c>
      <c r="H164" s="7" t="n">
        <v>1.08331770812111</v>
      </c>
      <c r="I164" s="7" t="n">
        <v>3.04271280045555</v>
      </c>
      <c r="J164" s="7" t="n">
        <v>4.57239031371107</v>
      </c>
      <c r="K164" s="7" t="n">
        <v>0.100294431584011</v>
      </c>
      <c r="L164" s="7" t="n">
        <v>0.0580716609445226</v>
      </c>
      <c r="M164" s="7" t="n">
        <v>1.43636901904341</v>
      </c>
      <c r="N164" s="7" t="n">
        <v>28.7803044011431</v>
      </c>
      <c r="O164" s="7" t="n">
        <v>0.422586583377734</v>
      </c>
      <c r="P164" s="7" t="n">
        <v>0</v>
      </c>
      <c r="Q164" s="7" t="n">
        <v>3.05030786054657</v>
      </c>
      <c r="R164" s="7" t="n">
        <v>0.818405935469282</v>
      </c>
      <c r="S164" s="7" t="n">
        <v>0.138717161018979</v>
      </c>
      <c r="T164" s="7" t="n">
        <v>3.06393216564416</v>
      </c>
      <c r="U164" s="7" t="n">
        <v>9.91660203118718</v>
      </c>
      <c r="V164" s="7" t="n">
        <v>0.600586579539982</v>
      </c>
      <c r="W164" s="7" t="n">
        <v>0.279458969845191</v>
      </c>
      <c r="X164" s="7" t="n">
        <v>2.47595321674193</v>
      </c>
      <c r="Y164" s="7" t="n">
        <v>0</v>
      </c>
      <c r="Z164" s="7" t="n">
        <v>0.492645564448903</v>
      </c>
      <c r="AA164" s="7" t="n">
        <v>2.33291103941909</v>
      </c>
      <c r="AB164" s="7" t="n">
        <v>3.43101179978601</v>
      </c>
      <c r="AC164" s="7" t="n">
        <v>2.13256853495422</v>
      </c>
      <c r="AD164" s="7" t="n">
        <v>0</v>
      </c>
      <c r="AE164" s="7" t="n">
        <v>44.0934678919005</v>
      </c>
      <c r="AF164" s="7" t="n">
        <v>0</v>
      </c>
      <c r="AG164" s="7" t="n">
        <v>3.88055655175806</v>
      </c>
      <c r="AH164" s="7" t="n">
        <v>0.404233049358584</v>
      </c>
      <c r="AI164" s="7" t="n">
        <v>0</v>
      </c>
      <c r="AJ164" s="7" t="n">
        <v>3.68782685558297</v>
      </c>
      <c r="AK164" s="7" t="n">
        <v>0.995445590413611</v>
      </c>
      <c r="AL164" s="7" t="n">
        <v>0</v>
      </c>
      <c r="AM164" s="7" t="n">
        <v>1.68086135780899</v>
      </c>
      <c r="AN164" s="7" t="n">
        <v>0</v>
      </c>
      <c r="AO164" s="7" t="n">
        <v>7.57578441136905</v>
      </c>
      <c r="AP164" s="7" t="n">
        <v>0</v>
      </c>
      <c r="AQ164" s="7" t="n">
        <v>7.29383860613646</v>
      </c>
      <c r="AR164" s="7" t="n">
        <v>0.27803239257777</v>
      </c>
      <c r="AS164" s="7" t="n">
        <v>0.600373686823503</v>
      </c>
      <c r="AT164" s="7" t="n">
        <v>3.19868690531005</v>
      </c>
      <c r="AU164" s="7" t="n">
        <v>1.45073645707289</v>
      </c>
      <c r="AV164" s="7" t="n">
        <v>10.4449280070802</v>
      </c>
      <c r="AW164" s="7" t="n">
        <f aca="false">SUM(G164:AV164)</f>
        <v>200</v>
      </c>
      <c r="AX164" s="1" t="n">
        <v>22536071.2856397</v>
      </c>
      <c r="AY164" s="1" t="n">
        <v>48253230.9023449</v>
      </c>
      <c r="AZ164" s="1" t="n">
        <v>42.82237221</v>
      </c>
      <c r="BA164" s="1" t="n">
        <v>10.27176624</v>
      </c>
      <c r="BB164" s="1" t="n">
        <v>6.70884024</v>
      </c>
      <c r="BC164" s="1" t="s">
        <v>496</v>
      </c>
      <c r="BD164" s="1" t="s">
        <v>493</v>
      </c>
      <c r="BE164" s="1" t="s">
        <v>492</v>
      </c>
      <c r="BF164" s="1" t="s">
        <v>604</v>
      </c>
      <c r="BG164" s="1" t="s">
        <v>494</v>
      </c>
      <c r="BH164" s="1" t="s">
        <v>541</v>
      </c>
    </row>
    <row r="165" customFormat="false" ht="13.8" hidden="false" customHeight="false" outlineLevel="0" collapsed="false">
      <c r="A165" s="5" t="s">
        <v>243</v>
      </c>
      <c r="B165" s="5" t="str">
        <f aca="false">MID(A165,1,1)</f>
        <v>E</v>
      </c>
      <c r="C165" s="5" t="str">
        <f aca="false">MID(A165,3,3)</f>
        <v>IV </v>
      </c>
      <c r="D165" s="5" t="s">
        <v>749</v>
      </c>
      <c r="E165" s="5" t="n">
        <v>13</v>
      </c>
      <c r="F165" s="19" t="s">
        <v>755</v>
      </c>
      <c r="G165" s="7" t="n">
        <v>76.5546032844738</v>
      </c>
      <c r="H165" s="7" t="n">
        <v>0.489995670374865</v>
      </c>
      <c r="I165" s="7" t="n">
        <v>0.483124351600789</v>
      </c>
      <c r="J165" s="7" t="n">
        <v>2.68987288986788</v>
      </c>
      <c r="K165" s="7" t="n">
        <v>0.0649573073165444</v>
      </c>
      <c r="L165" s="7" t="n">
        <v>0.0869022622915994</v>
      </c>
      <c r="M165" s="7" t="n">
        <v>1.4607958148904</v>
      </c>
      <c r="N165" s="7" t="n">
        <v>5.90847193417342</v>
      </c>
      <c r="O165" s="7" t="n">
        <v>0.326736687650793</v>
      </c>
      <c r="P165" s="7" t="n">
        <v>0</v>
      </c>
      <c r="Q165" s="7" t="n">
        <v>3.46038710280395</v>
      </c>
      <c r="R165" s="7" t="n">
        <v>0.781275459137478</v>
      </c>
      <c r="S165" s="7" t="n">
        <v>0.11306670599931</v>
      </c>
      <c r="T165" s="7" t="n">
        <v>3.66706411581908</v>
      </c>
      <c r="U165" s="7" t="n">
        <v>13.6565765667905</v>
      </c>
      <c r="V165" s="7" t="n">
        <v>0</v>
      </c>
      <c r="W165" s="7" t="n">
        <v>0.224983058098299</v>
      </c>
      <c r="X165" s="7" t="n">
        <v>0</v>
      </c>
      <c r="Y165" s="7" t="n">
        <v>0</v>
      </c>
      <c r="Z165" s="7" t="n">
        <v>0</v>
      </c>
      <c r="AA165" s="7" t="n">
        <v>1.4553353805276</v>
      </c>
      <c r="AB165" s="7" t="n">
        <v>25.9730305231845</v>
      </c>
      <c r="AC165" s="7" t="n">
        <v>2.32106402442742</v>
      </c>
      <c r="AD165" s="7" t="n">
        <v>0.158571382516781</v>
      </c>
      <c r="AE165" s="7" t="n">
        <v>0</v>
      </c>
      <c r="AF165" s="7" t="n">
        <v>1.07397966592332</v>
      </c>
      <c r="AG165" s="7" t="n">
        <v>6.05672121436545</v>
      </c>
      <c r="AH165" s="7" t="n">
        <v>0.42358816861053</v>
      </c>
      <c r="AI165" s="7" t="n">
        <v>0</v>
      </c>
      <c r="AJ165" s="7" t="n">
        <v>6.0376693232938</v>
      </c>
      <c r="AK165" s="7" t="n">
        <v>1.58198927856806</v>
      </c>
      <c r="AL165" s="7" t="n">
        <v>0.700601252031874</v>
      </c>
      <c r="AM165" s="7" t="n">
        <v>0</v>
      </c>
      <c r="AN165" s="7" t="n">
        <v>0</v>
      </c>
      <c r="AO165" s="7" t="n">
        <v>0</v>
      </c>
      <c r="AP165" s="7" t="n">
        <v>3.92169877540317</v>
      </c>
      <c r="AQ165" s="7" t="n">
        <v>4.40192425625939</v>
      </c>
      <c r="AR165" s="7" t="n">
        <v>0.173292151248961</v>
      </c>
      <c r="AS165" s="7" t="n">
        <v>2.73996061135145</v>
      </c>
      <c r="AT165" s="7" t="n">
        <v>7.69254204309272</v>
      </c>
      <c r="AU165" s="7" t="n">
        <v>4.19065302391974</v>
      </c>
      <c r="AV165" s="7" t="n">
        <v>21.1285657139865</v>
      </c>
      <c r="AW165" s="7" t="n">
        <f aca="false">SUM(G165:AV165)</f>
        <v>200</v>
      </c>
      <c r="AX165" s="1" t="n">
        <v>27557791.578444</v>
      </c>
      <c r="AY165" s="1" t="n">
        <v>41952958.9079552</v>
      </c>
      <c r="AZ165" s="1" t="n">
        <v>42.82234197</v>
      </c>
      <c r="BA165" s="1" t="n">
        <v>10.27179516</v>
      </c>
      <c r="BB165" s="1" t="n">
        <v>4.62114408</v>
      </c>
      <c r="BC165" s="1" t="s">
        <v>496</v>
      </c>
      <c r="BD165" s="1" t="s">
        <v>492</v>
      </c>
      <c r="BE165" s="1" t="s">
        <v>492</v>
      </c>
      <c r="BF165" s="1" t="s">
        <v>604</v>
      </c>
      <c r="BG165" s="1" t="s">
        <v>494</v>
      </c>
      <c r="BH165" s="1" t="s">
        <v>541</v>
      </c>
    </row>
    <row r="166" customFormat="false" ht="13.8" hidden="false" customHeight="false" outlineLevel="0" collapsed="false">
      <c r="A166" s="5" t="s">
        <v>244</v>
      </c>
      <c r="B166" s="5" t="str">
        <f aca="false">MID(A166,1,1)</f>
        <v>E</v>
      </c>
      <c r="C166" s="5" t="str">
        <f aca="false">MID(A166,3,3)</f>
        <v>IV </v>
      </c>
      <c r="D166" s="5" t="s">
        <v>749</v>
      </c>
      <c r="E166" s="5" t="n">
        <v>15</v>
      </c>
      <c r="F166" s="19" t="s">
        <v>756</v>
      </c>
      <c r="G166" s="7" t="n">
        <v>41.0373837232034</v>
      </c>
      <c r="H166" s="7" t="n">
        <v>0.760304641071888</v>
      </c>
      <c r="I166" s="7" t="n">
        <v>1.63541088780693</v>
      </c>
      <c r="J166" s="7" t="n">
        <v>2.03164631242231</v>
      </c>
      <c r="K166" s="7" t="n">
        <v>0.274967443945417</v>
      </c>
      <c r="L166" s="7" t="n">
        <v>0.120183436988658</v>
      </c>
      <c r="M166" s="7" t="n">
        <v>2.19428578402244</v>
      </c>
      <c r="N166" s="7" t="n">
        <v>15.1414574088832</v>
      </c>
      <c r="O166" s="7" t="n">
        <v>22.401872447586</v>
      </c>
      <c r="P166" s="7" t="n">
        <v>0</v>
      </c>
      <c r="Q166" s="7" t="n">
        <v>3.00960846016987</v>
      </c>
      <c r="R166" s="7" t="n">
        <v>0.442158096507012</v>
      </c>
      <c r="S166" s="7" t="n">
        <v>0.178036460871196</v>
      </c>
      <c r="T166" s="7" t="n">
        <v>0</v>
      </c>
      <c r="U166" s="7" t="n">
        <v>7.64100526584127</v>
      </c>
      <c r="V166" s="7" t="n">
        <v>0.319526994718867</v>
      </c>
      <c r="W166" s="7" t="n">
        <v>2.04474495572197</v>
      </c>
      <c r="X166" s="7" t="n">
        <v>1.40564586457959</v>
      </c>
      <c r="Y166" s="7" t="n">
        <v>0</v>
      </c>
      <c r="Z166" s="7" t="n">
        <v>1.0594773558463</v>
      </c>
      <c r="AA166" s="7" t="n">
        <v>1.50049700518955</v>
      </c>
      <c r="AB166" s="7" t="n">
        <v>2.421074711668</v>
      </c>
      <c r="AC166" s="7" t="n">
        <v>0</v>
      </c>
      <c r="AD166" s="7" t="n">
        <v>0</v>
      </c>
      <c r="AE166" s="7" t="n">
        <v>49.2466574379123</v>
      </c>
      <c r="AF166" s="7" t="n">
        <v>0</v>
      </c>
      <c r="AG166" s="7" t="n">
        <v>0.985104088003826</v>
      </c>
      <c r="AH166" s="7" t="n">
        <v>0.650628722383224</v>
      </c>
      <c r="AI166" s="7" t="n">
        <v>0</v>
      </c>
      <c r="AJ166" s="7" t="n">
        <v>0.228258095916862</v>
      </c>
      <c r="AK166" s="7" t="n">
        <v>0.870199299460794</v>
      </c>
      <c r="AL166" s="7" t="n">
        <v>0</v>
      </c>
      <c r="AM166" s="7" t="n">
        <v>1.42350839339454</v>
      </c>
      <c r="AN166" s="7" t="n">
        <v>0</v>
      </c>
      <c r="AO166" s="7" t="n">
        <v>4.72258341093447</v>
      </c>
      <c r="AP166" s="7" t="n">
        <v>0</v>
      </c>
      <c r="AQ166" s="7" t="n">
        <v>6.57681421322702</v>
      </c>
      <c r="AR166" s="7" t="n">
        <v>0</v>
      </c>
      <c r="AS166" s="7" t="n">
        <v>0</v>
      </c>
      <c r="AT166" s="7" t="n">
        <v>7.05572562199422</v>
      </c>
      <c r="AU166" s="7" t="n">
        <v>0</v>
      </c>
      <c r="AV166" s="7" t="n">
        <v>22.621233459729</v>
      </c>
      <c r="AW166" s="7" t="n">
        <f aca="false">SUM(G166:AV166)</f>
        <v>200</v>
      </c>
      <c r="AX166" s="8" t="n">
        <v>25153110.5585132</v>
      </c>
      <c r="AY166" s="8" t="n">
        <v>70232946.5731737</v>
      </c>
      <c r="AZ166" s="8" t="n">
        <v>42.82232876</v>
      </c>
      <c r="BA166" s="8" t="n">
        <v>10.27185678</v>
      </c>
      <c r="BB166" s="8" t="n">
        <v>8.58724202</v>
      </c>
      <c r="BC166" s="8" t="s">
        <v>496</v>
      </c>
      <c r="BD166" s="8" t="s">
        <v>493</v>
      </c>
      <c r="BE166" s="8" t="s">
        <v>492</v>
      </c>
      <c r="BF166" s="8" t="s">
        <v>556</v>
      </c>
      <c r="BG166" s="8" t="s">
        <v>551</v>
      </c>
      <c r="BH166" s="8" t="s">
        <v>490</v>
      </c>
      <c r="BI166" s="8"/>
      <c r="BJ166" s="8"/>
    </row>
    <row r="167" customFormat="false" ht="13.8" hidden="false" customHeight="false" outlineLevel="0" collapsed="false">
      <c r="A167" s="5" t="s">
        <v>245</v>
      </c>
      <c r="B167" s="5" t="str">
        <f aca="false">MID(A167,1,1)</f>
        <v>E</v>
      </c>
      <c r="C167" s="5" t="str">
        <f aca="false">MID(A167,3,3)</f>
        <v>IV </v>
      </c>
      <c r="D167" s="5" t="s">
        <v>749</v>
      </c>
      <c r="E167" s="5" t="n">
        <v>16</v>
      </c>
      <c r="F167" s="19" t="s">
        <v>757</v>
      </c>
      <c r="G167" s="7" t="n">
        <v>71.4995995793985</v>
      </c>
      <c r="H167" s="7" t="n">
        <v>0.652052756401675</v>
      </c>
      <c r="I167" s="7" t="n">
        <v>1.83313808345226</v>
      </c>
      <c r="J167" s="7" t="n">
        <v>1.59748827580171</v>
      </c>
      <c r="K167" s="7" t="n">
        <v>0.0792380312039596</v>
      </c>
      <c r="L167" s="7" t="n">
        <v>0</v>
      </c>
      <c r="M167" s="7" t="n">
        <v>0.522575457068173</v>
      </c>
      <c r="N167" s="7" t="n">
        <v>18.0889523665467</v>
      </c>
      <c r="O167" s="7" t="n">
        <v>0</v>
      </c>
      <c r="P167" s="7" t="n">
        <v>0</v>
      </c>
      <c r="Q167" s="7" t="n">
        <v>0.313597176416448</v>
      </c>
      <c r="R167" s="7" t="n">
        <v>0.0924137793418135</v>
      </c>
      <c r="S167" s="7" t="n">
        <v>0.111882864654431</v>
      </c>
      <c r="T167" s="7" t="n">
        <v>7.2638615789548</v>
      </c>
      <c r="U167" s="7" t="n">
        <v>0.488788834223786</v>
      </c>
      <c r="V167" s="7" t="n">
        <v>0</v>
      </c>
      <c r="W167" s="7" t="n">
        <v>0.0494078294209697</v>
      </c>
      <c r="X167" s="7" t="n">
        <v>0</v>
      </c>
      <c r="Y167" s="7" t="n">
        <v>0</v>
      </c>
      <c r="Z167" s="7" t="n">
        <v>0</v>
      </c>
      <c r="AA167" s="7" t="n">
        <v>0.154925703628042</v>
      </c>
      <c r="AB167" s="7" t="n">
        <v>0.962648920303283</v>
      </c>
      <c r="AC167" s="7" t="n">
        <v>6.3204287483655</v>
      </c>
      <c r="AD167" s="7" t="n">
        <v>0.329972167920335</v>
      </c>
      <c r="AE167" s="7" t="n">
        <v>0</v>
      </c>
      <c r="AF167" s="7" t="n">
        <v>1.24521023125485</v>
      </c>
      <c r="AG167" s="7" t="n">
        <v>9.18066093888903</v>
      </c>
      <c r="AH167" s="7" t="n">
        <v>1.37095706609583</v>
      </c>
      <c r="AI167" s="7" t="n">
        <v>0</v>
      </c>
      <c r="AJ167" s="7" t="n">
        <v>10.6322120771035</v>
      </c>
      <c r="AK167" s="7" t="n">
        <v>0.334411252532681</v>
      </c>
      <c r="AL167" s="7" t="n">
        <v>1.020124862172</v>
      </c>
      <c r="AM167" s="7" t="n">
        <v>0</v>
      </c>
      <c r="AN167" s="7" t="n">
        <v>0</v>
      </c>
      <c r="AO167" s="7" t="n">
        <v>0</v>
      </c>
      <c r="AP167" s="7" t="n">
        <v>0</v>
      </c>
      <c r="AQ167" s="7" t="n">
        <v>2.38856079931464</v>
      </c>
      <c r="AR167" s="7" t="n">
        <v>0</v>
      </c>
      <c r="AS167" s="7" t="n">
        <v>0.255968033630499</v>
      </c>
      <c r="AT167" s="7" t="n">
        <v>7.70203085451402</v>
      </c>
      <c r="AU167" s="7" t="n">
        <v>0</v>
      </c>
      <c r="AV167" s="7" t="n">
        <v>55.5088917313906</v>
      </c>
      <c r="AW167" s="7" t="n">
        <f aca="false">SUM(G167:AV167)</f>
        <v>200</v>
      </c>
      <c r="AX167" s="1" t="n">
        <v>24545184.9777153</v>
      </c>
      <c r="AY167" s="1" t="n">
        <v>39712114.674336</v>
      </c>
      <c r="AZ167" s="1" t="n">
        <v>42.82229166</v>
      </c>
      <c r="BA167" s="1" t="n">
        <v>10.27185155</v>
      </c>
      <c r="BB167" s="1" t="n">
        <v>6.57029335</v>
      </c>
      <c r="BC167" s="1" t="s">
        <v>496</v>
      </c>
      <c r="BD167" s="1" t="s">
        <v>493</v>
      </c>
      <c r="BE167" s="1" t="s">
        <v>492</v>
      </c>
      <c r="BF167" s="1" t="s">
        <v>604</v>
      </c>
      <c r="BG167" s="1" t="s">
        <v>494</v>
      </c>
      <c r="BH167" s="1" t="s">
        <v>497</v>
      </c>
      <c r="BI167" s="1" t="s">
        <v>758</v>
      </c>
    </row>
    <row r="168" customFormat="false" ht="13.8" hidden="false" customHeight="false" outlineLevel="0" collapsed="false">
      <c r="A168" s="5" t="s">
        <v>246</v>
      </c>
      <c r="B168" s="5" t="str">
        <f aca="false">MID(A168,1,1)</f>
        <v>E</v>
      </c>
      <c r="C168" s="5" t="str">
        <f aca="false">MID(A168,3,3)</f>
        <v>IV </v>
      </c>
      <c r="D168" s="5" t="s">
        <v>749</v>
      </c>
      <c r="E168" s="5" t="n">
        <v>17</v>
      </c>
      <c r="F168" s="19" t="s">
        <v>759</v>
      </c>
      <c r="G168" s="7" t="n">
        <v>64.8753988866961</v>
      </c>
      <c r="H168" s="7" t="n">
        <v>0.966893252643928</v>
      </c>
      <c r="I168" s="7" t="n">
        <v>1.76281279246135</v>
      </c>
      <c r="J168" s="7" t="n">
        <v>1.87785740919398</v>
      </c>
      <c r="K168" s="7" t="n">
        <v>0.208948657053999</v>
      </c>
      <c r="L168" s="7" t="n">
        <v>0.0341057955132611</v>
      </c>
      <c r="M168" s="7" t="n">
        <v>0.999242811725477</v>
      </c>
      <c r="N168" s="7" t="n">
        <v>16.2034118166547</v>
      </c>
      <c r="O168" s="7" t="n">
        <v>8.6940321732947</v>
      </c>
      <c r="P168" s="7" t="n">
        <v>0</v>
      </c>
      <c r="Q168" s="7" t="n">
        <v>1.31854662430853</v>
      </c>
      <c r="R168" s="7" t="n">
        <v>0.227375300484193</v>
      </c>
      <c r="S168" s="7" t="n">
        <v>0.174939947110493</v>
      </c>
      <c r="T168" s="7" t="n">
        <v>7.49700593500098</v>
      </c>
      <c r="U168" s="7" t="n">
        <v>0.545626359057924</v>
      </c>
      <c r="V168" s="7" t="n">
        <v>0.323536479589539</v>
      </c>
      <c r="W168" s="7" t="n">
        <v>0</v>
      </c>
      <c r="X168" s="7" t="n">
        <v>1.50223548877989</v>
      </c>
      <c r="Y168" s="7" t="n">
        <v>0</v>
      </c>
      <c r="Z168" s="7" t="n">
        <v>0</v>
      </c>
      <c r="AA168" s="7" t="n">
        <v>0.77566045517284</v>
      </c>
      <c r="AB168" s="7" t="n">
        <v>0.326290496970527</v>
      </c>
      <c r="AC168" s="7" t="n">
        <v>6.92086563833675</v>
      </c>
      <c r="AD168" s="7" t="n">
        <v>0.207235807554544</v>
      </c>
      <c r="AE168" s="7" t="n">
        <v>22.6115515579761</v>
      </c>
      <c r="AF168" s="7" t="n">
        <v>0</v>
      </c>
      <c r="AG168" s="7" t="n">
        <v>11.2701302798671</v>
      </c>
      <c r="AH168" s="7" t="n">
        <v>0.868767271827797</v>
      </c>
      <c r="AI168" s="7" t="n">
        <v>0</v>
      </c>
      <c r="AJ168" s="7" t="n">
        <v>13.9529162137375</v>
      </c>
      <c r="AK168" s="7" t="n">
        <v>0.292283175437742</v>
      </c>
      <c r="AL168" s="7" t="n">
        <v>4.41370182447708</v>
      </c>
      <c r="AM168" s="7" t="n">
        <v>2.12160121106666</v>
      </c>
      <c r="AN168" s="7" t="n">
        <v>0.290772677233245</v>
      </c>
      <c r="AO168" s="7" t="n">
        <v>3.63806909744761</v>
      </c>
      <c r="AP168" s="7" t="n">
        <v>3.64178564253431</v>
      </c>
      <c r="AQ168" s="7" t="n">
        <v>1.01200680585857</v>
      </c>
      <c r="AR168" s="7" t="n">
        <v>0</v>
      </c>
      <c r="AS168" s="7" t="n">
        <v>0</v>
      </c>
      <c r="AT168" s="7" t="n">
        <v>3.69283867474275</v>
      </c>
      <c r="AU168" s="7" t="n">
        <v>0</v>
      </c>
      <c r="AV168" s="7" t="n">
        <v>16.7515534401898</v>
      </c>
      <c r="AW168" s="7" t="n">
        <f aca="false">SUM(G168:AV168)</f>
        <v>200</v>
      </c>
      <c r="AX168" s="1" t="n">
        <v>18630477.6106697</v>
      </c>
      <c r="AY168" s="1" t="n">
        <v>27750771.3374694</v>
      </c>
      <c r="AZ168" s="1" t="n">
        <v>42.82225379</v>
      </c>
      <c r="BA168" s="1" t="n">
        <v>10.27186272</v>
      </c>
      <c r="BB168" s="1" t="n">
        <v>6.42367501</v>
      </c>
      <c r="BC168" s="1" t="s">
        <v>486</v>
      </c>
      <c r="BD168" s="1" t="s">
        <v>492</v>
      </c>
      <c r="BE168" s="1" t="s">
        <v>492</v>
      </c>
      <c r="BF168" s="1" t="s">
        <v>604</v>
      </c>
      <c r="BG168" s="1" t="s">
        <v>489</v>
      </c>
      <c r="BH168" s="1" t="s">
        <v>497</v>
      </c>
      <c r="BI168" s="1" t="s">
        <v>760</v>
      </c>
    </row>
    <row r="169" customFormat="false" ht="13.8" hidden="false" customHeight="false" outlineLevel="0" collapsed="false">
      <c r="A169" s="5" t="s">
        <v>247</v>
      </c>
      <c r="B169" s="5" t="str">
        <f aca="false">MID(A169,1,1)</f>
        <v>E</v>
      </c>
      <c r="C169" s="5" t="str">
        <f aca="false">MID(A169,3,3)</f>
        <v>IV </v>
      </c>
      <c r="D169" s="5" t="s">
        <v>749</v>
      </c>
      <c r="E169" s="5" t="n">
        <v>18</v>
      </c>
      <c r="F169" s="19" t="s">
        <v>761</v>
      </c>
      <c r="G169" s="7" t="n">
        <v>60.151686778988</v>
      </c>
      <c r="H169" s="7" t="n">
        <v>0.470289426172691</v>
      </c>
      <c r="I169" s="7" t="n">
        <v>0.960516365844856</v>
      </c>
      <c r="J169" s="7" t="n">
        <v>1.31419906298179</v>
      </c>
      <c r="K169" s="7" t="n">
        <v>0.157938688142839</v>
      </c>
      <c r="L169" s="7" t="n">
        <v>0.0441255207443323</v>
      </c>
      <c r="M169" s="7" t="n">
        <v>2.26031256629626</v>
      </c>
      <c r="N169" s="7" t="n">
        <v>8.70817332517383</v>
      </c>
      <c r="O169" s="7" t="n">
        <v>11.4215281931226</v>
      </c>
      <c r="P169" s="7" t="n">
        <v>0</v>
      </c>
      <c r="Q169" s="7" t="n">
        <v>2.07894627909688</v>
      </c>
      <c r="R169" s="7" t="n">
        <v>0.642680228176305</v>
      </c>
      <c r="S169" s="7" t="n">
        <v>0.246956846284358</v>
      </c>
      <c r="T169" s="7" t="n">
        <v>9.1923541683839</v>
      </c>
      <c r="U169" s="7" t="n">
        <v>25.1406711641909</v>
      </c>
      <c r="V169" s="7" t="n">
        <v>0</v>
      </c>
      <c r="W169" s="7" t="n">
        <v>1.28041897402409</v>
      </c>
      <c r="X169" s="7" t="n">
        <v>0</v>
      </c>
      <c r="Y169" s="7" t="n">
        <v>0</v>
      </c>
      <c r="Z169" s="7" t="n">
        <v>0</v>
      </c>
      <c r="AA169" s="7" t="n">
        <v>1.07274487075347</v>
      </c>
      <c r="AB169" s="7" t="n">
        <v>2.40240367570576</v>
      </c>
      <c r="AC169" s="7" t="n">
        <v>8.49485522854047</v>
      </c>
      <c r="AD169" s="7" t="n">
        <v>0.411437530732221</v>
      </c>
      <c r="AE169" s="7" t="n">
        <v>0</v>
      </c>
      <c r="AF169" s="7" t="n">
        <v>3.26725115096148</v>
      </c>
      <c r="AG169" s="7" t="n">
        <v>16.907954079294</v>
      </c>
      <c r="AH169" s="7" t="n">
        <v>2.49096834854905</v>
      </c>
      <c r="AI169" s="7" t="n">
        <v>0</v>
      </c>
      <c r="AJ169" s="7" t="n">
        <v>15.2957084434033</v>
      </c>
      <c r="AK169" s="7" t="n">
        <v>3.2901805933504</v>
      </c>
      <c r="AL169" s="7" t="n">
        <v>6.80526229541243</v>
      </c>
      <c r="AM169" s="7" t="n">
        <v>0</v>
      </c>
      <c r="AN169" s="7" t="n">
        <v>2.46490182145934</v>
      </c>
      <c r="AO169" s="7" t="n">
        <v>0</v>
      </c>
      <c r="AP169" s="7" t="n">
        <v>0</v>
      </c>
      <c r="AQ169" s="7" t="n">
        <v>3.43126337468712</v>
      </c>
      <c r="AR169" s="7" t="n">
        <v>7.53227467682961</v>
      </c>
      <c r="AS169" s="7" t="n">
        <v>2.06199632269767</v>
      </c>
      <c r="AT169" s="7" t="n">
        <v>0</v>
      </c>
      <c r="AU169" s="7" t="n">
        <v>0</v>
      </c>
      <c r="AV169" s="7" t="n">
        <v>0</v>
      </c>
      <c r="AW169" s="7" t="n">
        <f aca="false">SUM(G169:AV169)</f>
        <v>200</v>
      </c>
      <c r="AX169" s="1" t="n">
        <v>14737713.0023743</v>
      </c>
      <c r="AY169" s="1" t="n">
        <v>21839514.6102426</v>
      </c>
      <c r="AZ169" s="1" t="n">
        <v>42.8222755</v>
      </c>
      <c r="BA169" s="1" t="n">
        <v>10.27187263</v>
      </c>
      <c r="BB169" s="1" t="n">
        <v>5.60387167</v>
      </c>
      <c r="BC169" s="1" t="s">
        <v>486</v>
      </c>
      <c r="BD169" s="1" t="s">
        <v>492</v>
      </c>
      <c r="BE169" s="1" t="s">
        <v>492</v>
      </c>
      <c r="BF169" s="1" t="s">
        <v>556</v>
      </c>
      <c r="BG169" s="1" t="s">
        <v>494</v>
      </c>
      <c r="BH169" s="1" t="s">
        <v>490</v>
      </c>
    </row>
    <row r="170" customFormat="false" ht="13.8" hidden="false" customHeight="false" outlineLevel="0" collapsed="false">
      <c r="A170" s="5" t="s">
        <v>248</v>
      </c>
      <c r="B170" s="5" t="str">
        <f aca="false">MID(A170,1,1)</f>
        <v>E</v>
      </c>
      <c r="C170" s="5" t="str">
        <f aca="false">MID(A170,3,3)</f>
        <v>IV </v>
      </c>
      <c r="D170" s="5" t="s">
        <v>749</v>
      </c>
      <c r="E170" s="5" t="n">
        <v>19</v>
      </c>
      <c r="F170" s="19" t="s">
        <v>762</v>
      </c>
      <c r="G170" s="7" t="n">
        <v>72.5961955987032</v>
      </c>
      <c r="H170" s="7" t="n">
        <v>0.656943237689563</v>
      </c>
      <c r="I170" s="7" t="n">
        <v>1.23103484461895</v>
      </c>
      <c r="J170" s="7" t="n">
        <v>0.900064097736952</v>
      </c>
      <c r="K170" s="7" t="n">
        <v>0.180891013813232</v>
      </c>
      <c r="L170" s="7" t="n">
        <v>0.0328593289596193</v>
      </c>
      <c r="M170" s="7" t="n">
        <v>2.28525622489507</v>
      </c>
      <c r="N170" s="7" t="n">
        <v>9.88346490800356</v>
      </c>
      <c r="O170" s="7" t="n">
        <v>0</v>
      </c>
      <c r="P170" s="7" t="n">
        <v>0</v>
      </c>
      <c r="Q170" s="7" t="n">
        <v>0.972975775643637</v>
      </c>
      <c r="R170" s="7" t="n">
        <v>0.379036745661999</v>
      </c>
      <c r="S170" s="7" t="n">
        <v>0.195515663501916</v>
      </c>
      <c r="T170" s="7" t="n">
        <v>13.1181107361389</v>
      </c>
      <c r="U170" s="7" t="n">
        <v>0.660607626558445</v>
      </c>
      <c r="V170" s="7" t="n">
        <v>0.561173332574664</v>
      </c>
      <c r="W170" s="7" t="n">
        <v>0</v>
      </c>
      <c r="X170" s="7" t="n">
        <v>2.03695177686371</v>
      </c>
      <c r="Y170" s="7" t="n">
        <v>0</v>
      </c>
      <c r="Z170" s="7" t="n">
        <v>0</v>
      </c>
      <c r="AA170" s="7" t="n">
        <v>0.790329496926677</v>
      </c>
      <c r="AB170" s="7" t="n">
        <v>0.727927240005392</v>
      </c>
      <c r="AC170" s="7" t="n">
        <v>10.2502956307881</v>
      </c>
      <c r="AD170" s="7" t="n">
        <v>0</v>
      </c>
      <c r="AE170" s="7" t="n">
        <v>23.518204528242</v>
      </c>
      <c r="AF170" s="7" t="n">
        <v>0</v>
      </c>
      <c r="AG170" s="7" t="n">
        <v>16.8336101447686</v>
      </c>
      <c r="AH170" s="7" t="n">
        <v>0.878450204776267</v>
      </c>
      <c r="AI170" s="7" t="n">
        <v>0</v>
      </c>
      <c r="AJ170" s="7" t="n">
        <v>20.5571286414155</v>
      </c>
      <c r="AK170" s="7" t="n">
        <v>0.503428846628969</v>
      </c>
      <c r="AL170" s="7" t="n">
        <v>2.06248511032456</v>
      </c>
      <c r="AM170" s="7" t="n">
        <v>2.40962417944621</v>
      </c>
      <c r="AN170" s="7" t="n">
        <v>0</v>
      </c>
      <c r="AO170" s="7" t="n">
        <v>5.6436208300677</v>
      </c>
      <c r="AP170" s="7" t="n">
        <v>0</v>
      </c>
      <c r="AQ170" s="7" t="n">
        <v>9.01698285906939</v>
      </c>
      <c r="AR170" s="7" t="n">
        <v>1.11683137617725</v>
      </c>
      <c r="AS170" s="7" t="n">
        <v>0</v>
      </c>
      <c r="AT170" s="7" t="n">
        <v>0</v>
      </c>
      <c r="AU170" s="7" t="n">
        <v>0</v>
      </c>
      <c r="AV170" s="7" t="n">
        <v>0</v>
      </c>
      <c r="AW170" s="7" t="n">
        <f aca="false">SUM(G170:AV170)</f>
        <v>200</v>
      </c>
      <c r="AX170" s="1" t="n">
        <v>18507655.058273</v>
      </c>
      <c r="AY170" s="1" t="n">
        <v>30938675.268056</v>
      </c>
      <c r="AZ170" s="1" t="n">
        <v>42.82229594</v>
      </c>
      <c r="BA170" s="1" t="n">
        <v>10.27187859</v>
      </c>
      <c r="BB170" s="1" t="n">
        <v>8.61592929</v>
      </c>
      <c r="BC170" s="1" t="s">
        <v>486</v>
      </c>
      <c r="BD170" s="1" t="s">
        <v>492</v>
      </c>
      <c r="BE170" s="1" t="s">
        <v>493</v>
      </c>
      <c r="BF170" s="1" t="s">
        <v>556</v>
      </c>
      <c r="BG170" s="1" t="s">
        <v>494</v>
      </c>
      <c r="BH170" s="1" t="s">
        <v>490</v>
      </c>
    </row>
    <row r="171" customFormat="false" ht="13.8" hidden="false" customHeight="false" outlineLevel="0" collapsed="false">
      <c r="A171" s="5" t="s">
        <v>249</v>
      </c>
      <c r="B171" s="5" t="str">
        <f aca="false">MID(A171,1,1)</f>
        <v>E</v>
      </c>
      <c r="C171" s="5" t="str">
        <f aca="false">MID(A171,3,3)</f>
        <v>IV </v>
      </c>
      <c r="D171" s="5" t="s">
        <v>749</v>
      </c>
      <c r="E171" s="5" t="n">
        <v>2</v>
      </c>
      <c r="F171" s="19" t="s">
        <v>763</v>
      </c>
      <c r="G171" s="7" t="n">
        <v>66.0778706519567</v>
      </c>
      <c r="H171" s="7" t="n">
        <v>0.594491045077332</v>
      </c>
      <c r="I171" s="7" t="n">
        <v>1.8197827533936</v>
      </c>
      <c r="J171" s="7" t="n">
        <v>2.71201067766127</v>
      </c>
      <c r="K171" s="7" t="n">
        <v>0.135042473215595</v>
      </c>
      <c r="L171" s="7" t="n">
        <v>0</v>
      </c>
      <c r="M171" s="7" t="n">
        <v>2.80637553260673</v>
      </c>
      <c r="N171" s="7" t="n">
        <v>18.0838948990607</v>
      </c>
      <c r="O171" s="7" t="n">
        <v>0.323789136201587</v>
      </c>
      <c r="P171" s="7" t="n">
        <v>0</v>
      </c>
      <c r="Q171" s="7" t="n">
        <v>2.71346611135047</v>
      </c>
      <c r="R171" s="7" t="n">
        <v>0.949591044443193</v>
      </c>
      <c r="S171" s="7" t="n">
        <v>0.610906079653163</v>
      </c>
      <c r="T171" s="7" t="n">
        <v>0</v>
      </c>
      <c r="U171" s="7" t="n">
        <v>35.9394538321599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1.6132465692612</v>
      </c>
      <c r="AB171" s="7" t="n">
        <v>1.74639984439547</v>
      </c>
      <c r="AC171" s="7" t="n">
        <v>0</v>
      </c>
      <c r="AD171" s="7" t="n">
        <v>0</v>
      </c>
      <c r="AE171" s="7" t="n">
        <v>0</v>
      </c>
      <c r="AF171" s="7" t="n">
        <v>0</v>
      </c>
      <c r="AG171" s="7" t="n">
        <v>2.62138537959776</v>
      </c>
      <c r="AH171" s="7" t="n">
        <v>0.286274848530932</v>
      </c>
      <c r="AI171" s="7" t="n">
        <v>0</v>
      </c>
      <c r="AJ171" s="7" t="n">
        <v>0.794052215659984</v>
      </c>
      <c r="AK171" s="7" t="n">
        <v>3.16705992033157</v>
      </c>
      <c r="AL171" s="7" t="n">
        <v>0</v>
      </c>
      <c r="AM171" s="7" t="n">
        <v>0</v>
      </c>
      <c r="AN171" s="7" t="n">
        <v>0</v>
      </c>
      <c r="AO171" s="7" t="n">
        <v>0</v>
      </c>
      <c r="AP171" s="7" t="n">
        <v>3.07769544574061</v>
      </c>
      <c r="AQ171" s="7" t="n">
        <v>1.27325817758751</v>
      </c>
      <c r="AR171" s="7" t="n">
        <v>0</v>
      </c>
      <c r="AS171" s="7" t="n">
        <v>1.2644144036404</v>
      </c>
      <c r="AT171" s="7" t="n">
        <v>6.5738140561664</v>
      </c>
      <c r="AU171" s="7" t="n">
        <v>4.88021797900365</v>
      </c>
      <c r="AV171" s="7" t="n">
        <v>39.9355069233043</v>
      </c>
      <c r="AW171" s="7" t="n">
        <f aca="false">SUM(G171:AV171)</f>
        <v>200</v>
      </c>
      <c r="AX171" s="1" t="n">
        <v>10595125.9780886</v>
      </c>
      <c r="AY171" s="1" t="n">
        <v>24880341.5412981</v>
      </c>
      <c r="AZ171" s="1" t="n">
        <v>42.82282268</v>
      </c>
      <c r="BA171" s="1" t="n">
        <v>10.27150441</v>
      </c>
      <c r="BB171" s="1" t="n">
        <v>6.90156722</v>
      </c>
      <c r="BC171" s="1" t="s">
        <v>486</v>
      </c>
      <c r="BD171" s="1" t="s">
        <v>493</v>
      </c>
      <c r="BE171" s="1" t="s">
        <v>492</v>
      </c>
      <c r="BF171" s="1" t="s">
        <v>604</v>
      </c>
      <c r="BG171" s="1" t="s">
        <v>494</v>
      </c>
      <c r="BH171" s="1" t="s">
        <v>490</v>
      </c>
    </row>
    <row r="172" customFormat="false" ht="13.8" hidden="false" customHeight="false" outlineLevel="0" collapsed="false">
      <c r="A172" s="5" t="s">
        <v>250</v>
      </c>
      <c r="B172" s="5" t="str">
        <f aca="false">MID(A172,1,1)</f>
        <v>E</v>
      </c>
      <c r="C172" s="5" t="str">
        <f aca="false">MID(A172,3,3)</f>
        <v>IV </v>
      </c>
      <c r="D172" s="5" t="s">
        <v>749</v>
      </c>
      <c r="E172" s="5" t="n">
        <v>20</v>
      </c>
      <c r="F172" s="19" t="s">
        <v>764</v>
      </c>
      <c r="G172" s="7" t="n">
        <v>29.4680630363753</v>
      </c>
      <c r="H172" s="7" t="n">
        <v>53.0754678323069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6.78265158516067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10.6738175461572</v>
      </c>
      <c r="T172" s="7" t="n">
        <v>21.2593318444054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0</v>
      </c>
      <c r="AB172" s="7" t="n">
        <v>0</v>
      </c>
      <c r="AC172" s="7" t="n">
        <v>0</v>
      </c>
      <c r="AD172" s="7" t="n">
        <v>0</v>
      </c>
      <c r="AE172" s="7" t="n">
        <v>78.7406681555946</v>
      </c>
      <c r="AF172" s="7" t="n">
        <v>0</v>
      </c>
      <c r="AG172" s="7" t="n">
        <v>0</v>
      </c>
      <c r="AH172" s="7" t="n">
        <v>0</v>
      </c>
      <c r="AI172" s="7" t="n">
        <v>0</v>
      </c>
      <c r="AJ172" s="7" t="n">
        <v>0</v>
      </c>
      <c r="AK172" s="7" t="n">
        <v>0</v>
      </c>
      <c r="AL172" s="7" t="n">
        <v>0</v>
      </c>
      <c r="AM172" s="7" t="n">
        <v>0</v>
      </c>
      <c r="AN172" s="7" t="n">
        <v>0</v>
      </c>
      <c r="AO172" s="7" t="n">
        <v>0</v>
      </c>
      <c r="AP172" s="7" t="n">
        <v>0</v>
      </c>
      <c r="AQ172" s="7" t="n">
        <v>0</v>
      </c>
      <c r="AR172" s="7" t="n">
        <v>0</v>
      </c>
      <c r="AS172" s="7" t="n">
        <v>0</v>
      </c>
      <c r="AT172" s="7" t="n">
        <v>0</v>
      </c>
      <c r="AU172" s="7" t="n">
        <v>0</v>
      </c>
      <c r="AV172" s="7" t="n">
        <v>0</v>
      </c>
      <c r="AW172" s="7" t="n">
        <f aca="false">SUM(G172:AV172)</f>
        <v>200</v>
      </c>
      <c r="AX172" s="1" t="n">
        <v>154268.568862289</v>
      </c>
      <c r="AY172" s="1" t="n">
        <v>169738.695977343</v>
      </c>
      <c r="AZ172" s="1" t="n">
        <v>42.82217658</v>
      </c>
      <c r="BA172" s="1" t="n">
        <v>10.27202317</v>
      </c>
      <c r="BB172" s="1" t="n">
        <v>7.58986004</v>
      </c>
      <c r="BC172" s="1" t="s">
        <v>486</v>
      </c>
      <c r="BD172" s="1" t="s">
        <v>492</v>
      </c>
      <c r="BE172" s="1" t="s">
        <v>493</v>
      </c>
      <c r="BF172" s="1" t="s">
        <v>563</v>
      </c>
      <c r="BG172" s="1" t="s">
        <v>494</v>
      </c>
      <c r="BH172" s="1" t="s">
        <v>497</v>
      </c>
      <c r="BI172" s="1" t="s">
        <v>765</v>
      </c>
    </row>
    <row r="173" customFormat="false" ht="13.8" hidden="false" customHeight="false" outlineLevel="0" collapsed="false">
      <c r="A173" s="5" t="s">
        <v>251</v>
      </c>
      <c r="B173" s="5" t="str">
        <f aca="false">MID(A173,1,1)</f>
        <v>E</v>
      </c>
      <c r="C173" s="5" t="str">
        <f aca="false">MID(A173,3,3)</f>
        <v>IV </v>
      </c>
      <c r="D173" s="5" t="s">
        <v>749</v>
      </c>
      <c r="E173" s="5" t="n">
        <v>21</v>
      </c>
      <c r="F173" s="19" t="s">
        <v>766</v>
      </c>
      <c r="G173" s="7" t="n">
        <v>75.1925484117877</v>
      </c>
      <c r="H173" s="7" t="n">
        <v>0.475728126130319</v>
      </c>
      <c r="I173" s="7" t="n">
        <v>1.69251069687369</v>
      </c>
      <c r="J173" s="7" t="n">
        <v>1.63871953186304</v>
      </c>
      <c r="K173" s="7" t="n">
        <v>0.108885528864201</v>
      </c>
      <c r="L173" s="7" t="n">
        <v>0</v>
      </c>
      <c r="M173" s="7" t="n">
        <v>1.02950453184064</v>
      </c>
      <c r="N173" s="7" t="n">
        <v>15.8267808485395</v>
      </c>
      <c r="O173" s="7" t="n">
        <v>0</v>
      </c>
      <c r="P173" s="7" t="n">
        <v>0</v>
      </c>
      <c r="Q173" s="7" t="n">
        <v>0.459581291659081</v>
      </c>
      <c r="R173" s="7" t="n">
        <v>0.183665777367787</v>
      </c>
      <c r="S173" s="7" t="n">
        <v>0.151608224871994</v>
      </c>
      <c r="T173" s="7" t="n">
        <v>3.4840321871152</v>
      </c>
      <c r="U173" s="7" t="n">
        <v>17.6722328993824</v>
      </c>
      <c r="V173" s="7" t="n">
        <v>0.389636768107741</v>
      </c>
      <c r="W173" s="7" t="n">
        <v>0.185589486430748</v>
      </c>
      <c r="X173" s="7" t="n">
        <v>2.15799059722671</v>
      </c>
      <c r="Y173" s="7" t="n">
        <v>0</v>
      </c>
      <c r="Z173" s="7" t="n">
        <v>0</v>
      </c>
      <c r="AA173" s="7" t="n">
        <v>0.470399477111264</v>
      </c>
      <c r="AB173" s="7" t="n">
        <v>18.3239643815644</v>
      </c>
      <c r="AC173" s="7" t="n">
        <v>1.84814925489684</v>
      </c>
      <c r="AD173" s="7" t="n">
        <v>0</v>
      </c>
      <c r="AE173" s="7" t="n">
        <v>27.5319896581902</v>
      </c>
      <c r="AF173" s="7" t="n">
        <v>0</v>
      </c>
      <c r="AG173" s="7" t="n">
        <v>6.9519718709272</v>
      </c>
      <c r="AH173" s="7" t="n">
        <v>0</v>
      </c>
      <c r="AI173" s="7" t="n">
        <v>0</v>
      </c>
      <c r="AJ173" s="7" t="n">
        <v>5.94718200704534</v>
      </c>
      <c r="AK173" s="7" t="n">
        <v>1.35497369999937</v>
      </c>
      <c r="AL173" s="7" t="n">
        <v>0</v>
      </c>
      <c r="AM173" s="7" t="n">
        <v>0.995786619293359</v>
      </c>
      <c r="AN173" s="7" t="n">
        <v>0</v>
      </c>
      <c r="AO173" s="7" t="n">
        <v>6.34876122215545</v>
      </c>
      <c r="AP173" s="7" t="n">
        <v>0</v>
      </c>
      <c r="AQ173" s="7" t="n">
        <v>2.58447806665997</v>
      </c>
      <c r="AR173" s="7" t="n">
        <v>0</v>
      </c>
      <c r="AS173" s="7" t="n">
        <v>0</v>
      </c>
      <c r="AT173" s="7" t="n">
        <v>0</v>
      </c>
      <c r="AU173" s="7" t="n">
        <v>6.99332883409582</v>
      </c>
      <c r="AV173" s="7" t="n">
        <v>0</v>
      </c>
      <c r="AW173" s="7" t="n">
        <f aca="false">SUM(G173:AV173)</f>
        <v>200</v>
      </c>
      <c r="AX173" s="1" t="n">
        <v>22960876.9399143</v>
      </c>
      <c r="AY173" s="1" t="n">
        <v>30188781.0332092</v>
      </c>
      <c r="AZ173" s="1" t="n">
        <v>42.82215477</v>
      </c>
      <c r="BA173" s="1" t="n">
        <v>10.27208971</v>
      </c>
      <c r="BB173" s="1" t="n">
        <v>7.85466394</v>
      </c>
      <c r="BC173" s="1" t="s">
        <v>486</v>
      </c>
      <c r="BD173" s="1" t="s">
        <v>493</v>
      </c>
      <c r="BE173" s="1" t="s">
        <v>492</v>
      </c>
      <c r="BF173" s="1" t="s">
        <v>604</v>
      </c>
      <c r="BG173" s="1" t="s">
        <v>494</v>
      </c>
      <c r="BH173" s="1" t="s">
        <v>490</v>
      </c>
    </row>
    <row r="174" customFormat="false" ht="13.8" hidden="false" customHeight="false" outlineLevel="0" collapsed="false">
      <c r="A174" s="5" t="s">
        <v>252</v>
      </c>
      <c r="B174" s="5" t="str">
        <f aca="false">MID(A174,1,1)</f>
        <v>E</v>
      </c>
      <c r="C174" s="5" t="str">
        <f aca="false">MID(A174,3,3)</f>
        <v>IV </v>
      </c>
      <c r="D174" s="5" t="s">
        <v>749</v>
      </c>
      <c r="E174" s="5" t="n">
        <v>22</v>
      </c>
      <c r="F174" s="19" t="s">
        <v>767</v>
      </c>
      <c r="G174" s="7" t="n">
        <v>73.6227242261742</v>
      </c>
      <c r="H174" s="7" t="n">
        <v>0.357022102012425</v>
      </c>
      <c r="I174" s="7" t="n">
        <v>1.10583684101365</v>
      </c>
      <c r="J174" s="7" t="n">
        <v>0.948937397344219</v>
      </c>
      <c r="K174" s="7" t="n">
        <v>0.101161242547276</v>
      </c>
      <c r="L174" s="7" t="n">
        <v>0.0233232894050907</v>
      </c>
      <c r="M174" s="7" t="n">
        <v>0.85965303229282</v>
      </c>
      <c r="N174" s="7" t="n">
        <v>10.7446718797692</v>
      </c>
      <c r="O174" s="7" t="n">
        <v>0</v>
      </c>
      <c r="P174" s="7" t="n">
        <v>0</v>
      </c>
      <c r="Q174" s="7" t="n">
        <v>0.340590032313805</v>
      </c>
      <c r="R174" s="7" t="n">
        <v>0.0700505905127041</v>
      </c>
      <c r="S174" s="7" t="n">
        <v>0.14839589979888</v>
      </c>
      <c r="T174" s="7" t="n">
        <v>1.27807691605629</v>
      </c>
      <c r="U174" s="7" t="n">
        <v>8.40520978350824</v>
      </c>
      <c r="V174" s="7" t="n">
        <v>0.592582598977522</v>
      </c>
      <c r="W174" s="7" t="n">
        <v>5.54505233624634</v>
      </c>
      <c r="X174" s="7" t="n">
        <v>2.62824915097804</v>
      </c>
      <c r="Y174" s="7" t="n">
        <v>1.0694214083507</v>
      </c>
      <c r="Z174" s="7" t="n">
        <v>1.6374007163053</v>
      </c>
      <c r="AA174" s="7" t="n">
        <v>0.186634735758957</v>
      </c>
      <c r="AB174" s="7" t="n">
        <v>16.9330979796294</v>
      </c>
      <c r="AC174" s="7" t="n">
        <v>0</v>
      </c>
      <c r="AD174" s="7" t="n">
        <v>0</v>
      </c>
      <c r="AE174" s="7" t="n">
        <v>49.8562474887057</v>
      </c>
      <c r="AF174" s="7" t="n">
        <v>0</v>
      </c>
      <c r="AG174" s="7" t="n">
        <v>2.11771056314917</v>
      </c>
      <c r="AH174" s="7" t="n">
        <v>0.58756139003557</v>
      </c>
      <c r="AI174" s="7" t="n">
        <v>0</v>
      </c>
      <c r="AJ174" s="7" t="n">
        <v>3.15685576379526</v>
      </c>
      <c r="AK174" s="7" t="n">
        <v>0.702522750967778</v>
      </c>
      <c r="AL174" s="7" t="n">
        <v>0</v>
      </c>
      <c r="AM174" s="7" t="n">
        <v>1.64260756438301</v>
      </c>
      <c r="AN174" s="7" t="n">
        <v>0</v>
      </c>
      <c r="AO174" s="7" t="n">
        <v>7.11836766801086</v>
      </c>
      <c r="AP174" s="7" t="n">
        <v>1.69058795026802</v>
      </c>
      <c r="AQ174" s="7" t="n">
        <v>5.35838500477485</v>
      </c>
      <c r="AR174" s="7" t="n">
        <v>0</v>
      </c>
      <c r="AS174" s="7" t="n">
        <v>1.17106169691468</v>
      </c>
      <c r="AT174" s="7" t="n">
        <v>0</v>
      </c>
      <c r="AU174" s="7" t="n">
        <v>0</v>
      </c>
      <c r="AV174" s="7" t="n">
        <v>0</v>
      </c>
      <c r="AW174" s="7" t="n">
        <f aca="false">SUM(G174:AV174)</f>
        <v>200</v>
      </c>
      <c r="AX174" s="1" t="n">
        <v>30542190.135456</v>
      </c>
      <c r="AY174" s="1" t="n">
        <v>53413846.3042187</v>
      </c>
      <c r="AZ174" s="1" t="n">
        <v>0.42824639</v>
      </c>
      <c r="BA174" s="1" t="n">
        <v>0.10267683</v>
      </c>
      <c r="BB174" s="1" t="n">
        <v>0</v>
      </c>
      <c r="BC174" s="1" t="s">
        <v>486</v>
      </c>
      <c r="BD174" s="1" t="s">
        <v>492</v>
      </c>
      <c r="BE174" s="1" t="s">
        <v>492</v>
      </c>
      <c r="BF174" s="1" t="s">
        <v>488</v>
      </c>
      <c r="BG174" s="1" t="s">
        <v>551</v>
      </c>
      <c r="BH174" s="1" t="s">
        <v>497</v>
      </c>
      <c r="BI174" s="1" t="s">
        <v>768</v>
      </c>
    </row>
    <row r="175" customFormat="false" ht="13.8" hidden="false" customHeight="false" outlineLevel="0" collapsed="false">
      <c r="A175" s="5" t="s">
        <v>253</v>
      </c>
      <c r="B175" s="5" t="str">
        <f aca="false">MID(A175,1,1)</f>
        <v>E</v>
      </c>
      <c r="C175" s="5" t="str">
        <f aca="false">MID(A175,3,3)</f>
        <v>IV </v>
      </c>
      <c r="D175" s="5" t="s">
        <v>749</v>
      </c>
      <c r="E175" s="5" t="n">
        <v>23</v>
      </c>
      <c r="F175" s="19" t="s">
        <v>769</v>
      </c>
      <c r="G175" s="7" t="n">
        <v>0.80774683872233</v>
      </c>
      <c r="H175" s="7" t="n">
        <v>0</v>
      </c>
      <c r="I175" s="7" t="n">
        <v>0</v>
      </c>
      <c r="J175" s="7" t="n">
        <v>0</v>
      </c>
      <c r="K175" s="7" t="n">
        <v>0.212198341167215</v>
      </c>
      <c r="L175" s="7" t="n">
        <v>0</v>
      </c>
      <c r="M175" s="7" t="n">
        <v>0</v>
      </c>
      <c r="N175" s="7" t="n">
        <v>1.04809456318361</v>
      </c>
      <c r="O175" s="7" t="n">
        <v>0</v>
      </c>
      <c r="P175" s="7" t="n">
        <v>0</v>
      </c>
      <c r="Q175" s="7" t="n">
        <v>0.25182324285406</v>
      </c>
      <c r="R175" s="7" t="n">
        <v>0</v>
      </c>
      <c r="S175" s="7" t="n">
        <v>1.29068912882034</v>
      </c>
      <c r="T175" s="7" t="n">
        <v>2.71571931153485</v>
      </c>
      <c r="U175" s="7" t="n">
        <v>4.45231447027046</v>
      </c>
      <c r="V175" s="7" t="n">
        <v>0.456274834462166</v>
      </c>
      <c r="W175" s="7" t="n">
        <v>84.4611166943669</v>
      </c>
      <c r="X175" s="7" t="n">
        <v>1.703709773812</v>
      </c>
      <c r="Y175" s="7" t="n">
        <v>0</v>
      </c>
      <c r="Z175" s="7" t="n">
        <v>0.39732916083934</v>
      </c>
      <c r="AA175" s="7" t="n">
        <v>0</v>
      </c>
      <c r="AB175" s="7" t="n">
        <v>0</v>
      </c>
      <c r="AC175" s="7" t="n">
        <v>2.73967353709018</v>
      </c>
      <c r="AD175" s="7" t="n">
        <v>0.25516056370432</v>
      </c>
      <c r="AE175" s="7" t="n">
        <v>34.2707015894202</v>
      </c>
      <c r="AF175" s="7" t="n">
        <v>0</v>
      </c>
      <c r="AG175" s="7" t="n">
        <v>7.27822570018968</v>
      </c>
      <c r="AH175" s="7" t="n">
        <v>1.7486051540923</v>
      </c>
      <c r="AI175" s="7" t="n">
        <v>0</v>
      </c>
      <c r="AJ175" s="7" t="n">
        <v>4.9507893429557</v>
      </c>
      <c r="AK175" s="7" t="n">
        <v>4.82067375052699</v>
      </c>
      <c r="AL175" s="7" t="n">
        <v>0</v>
      </c>
      <c r="AM175" s="7" t="n">
        <v>2.82429283305295</v>
      </c>
      <c r="AN175" s="7" t="n">
        <v>0</v>
      </c>
      <c r="AO175" s="7" t="n">
        <v>25.2983250717031</v>
      </c>
      <c r="AP175" s="7" t="n">
        <v>0</v>
      </c>
      <c r="AQ175" s="7" t="n">
        <v>10.1797260367933</v>
      </c>
      <c r="AR175" s="7" t="n">
        <v>0</v>
      </c>
      <c r="AS175" s="7" t="n">
        <v>0</v>
      </c>
      <c r="AT175" s="7" t="n">
        <v>0</v>
      </c>
      <c r="AU175" s="7" t="n">
        <v>7.83681006043804</v>
      </c>
      <c r="AV175" s="7" t="n">
        <v>0</v>
      </c>
      <c r="AW175" s="7" t="n">
        <f aca="false">SUM(G175:AV175)</f>
        <v>200</v>
      </c>
      <c r="AX175" s="1" t="n">
        <v>1297856.04041944</v>
      </c>
      <c r="AY175" s="1" t="n">
        <v>15872292.9461123</v>
      </c>
      <c r="AZ175" s="1" t="n">
        <v>0.42824641</v>
      </c>
      <c r="BA175" s="1" t="n">
        <v>0.10267762</v>
      </c>
      <c r="BB175" s="1" t="n">
        <v>0</v>
      </c>
      <c r="BC175" s="1" t="s">
        <v>486</v>
      </c>
      <c r="BD175" s="1" t="s">
        <v>492</v>
      </c>
      <c r="BE175" s="1" t="s">
        <v>493</v>
      </c>
      <c r="BF175" s="1" t="s">
        <v>563</v>
      </c>
      <c r="BG175" s="1" t="s">
        <v>551</v>
      </c>
      <c r="BH175" s="1" t="s">
        <v>497</v>
      </c>
      <c r="BI175" s="1" t="s">
        <v>770</v>
      </c>
    </row>
    <row r="176" customFormat="false" ht="13.8" hidden="false" customHeight="false" outlineLevel="0" collapsed="false">
      <c r="A176" s="5" t="s">
        <v>254</v>
      </c>
      <c r="B176" s="5" t="str">
        <f aca="false">MID(A176,1,1)</f>
        <v>E</v>
      </c>
      <c r="C176" s="5" t="str">
        <f aca="false">MID(A176,3,3)</f>
        <v>IV </v>
      </c>
      <c r="D176" s="5" t="s">
        <v>749</v>
      </c>
      <c r="E176" s="5" t="n">
        <v>25</v>
      </c>
      <c r="F176" s="19" t="s">
        <v>771</v>
      </c>
      <c r="G176" s="7" t="n">
        <v>58.2547372912655</v>
      </c>
      <c r="H176" s="7" t="n">
        <v>0.726675256175393</v>
      </c>
      <c r="I176" s="7" t="n">
        <v>2.3679225821424</v>
      </c>
      <c r="J176" s="7" t="n">
        <v>2.13041913442251</v>
      </c>
      <c r="K176" s="7" t="n">
        <v>0.204343976764392</v>
      </c>
      <c r="L176" s="7" t="n">
        <v>0.0248877623123185</v>
      </c>
      <c r="M176" s="7" t="n">
        <v>1.69953083319798</v>
      </c>
      <c r="N176" s="7" t="n">
        <v>20.4516430113645</v>
      </c>
      <c r="O176" s="7" t="n">
        <v>0</v>
      </c>
      <c r="P176" s="7" t="n">
        <v>0</v>
      </c>
      <c r="Q176" s="7" t="n">
        <v>0.656835504244799</v>
      </c>
      <c r="R176" s="7" t="n">
        <v>0.220010933414571</v>
      </c>
      <c r="S176" s="7" t="n">
        <v>0.0610906540145335</v>
      </c>
      <c r="T176" s="7" t="n">
        <v>0</v>
      </c>
      <c r="U176" s="7" t="n">
        <v>24.400783079764</v>
      </c>
      <c r="V176" s="7" t="n">
        <v>0.270478557071596</v>
      </c>
      <c r="W176" s="7" t="n">
        <v>0</v>
      </c>
      <c r="X176" s="7" t="n">
        <v>1.07727598761362</v>
      </c>
      <c r="Y176" s="7" t="n">
        <v>3.40305537650845</v>
      </c>
      <c r="Z176" s="7" t="n">
        <v>3.33705830577926</v>
      </c>
      <c r="AA176" s="7" t="n">
        <v>0.488714544638956</v>
      </c>
      <c r="AB176" s="7" t="n">
        <v>33.4909758169997</v>
      </c>
      <c r="AC176" s="7" t="n">
        <v>0</v>
      </c>
      <c r="AD176" s="7" t="n">
        <v>0.174341714923542</v>
      </c>
      <c r="AE176" s="7" t="n">
        <v>21.654484824475</v>
      </c>
      <c r="AF176" s="7" t="n">
        <v>0</v>
      </c>
      <c r="AG176" s="7" t="n">
        <v>2.53732285515153</v>
      </c>
      <c r="AH176" s="7" t="n">
        <v>10.5752635149544</v>
      </c>
      <c r="AI176" s="7" t="n">
        <v>0</v>
      </c>
      <c r="AJ176" s="7" t="n">
        <v>0.223659598519693</v>
      </c>
      <c r="AK176" s="7" t="n">
        <v>2.66663972774066</v>
      </c>
      <c r="AL176" s="7" t="n">
        <v>0</v>
      </c>
      <c r="AM176" s="7" t="n">
        <v>0.674080842686011</v>
      </c>
      <c r="AN176" s="7" t="n">
        <v>0</v>
      </c>
      <c r="AO176" s="7" t="n">
        <v>1.04496744855124</v>
      </c>
      <c r="AP176" s="7" t="n">
        <v>0.767997606027106</v>
      </c>
      <c r="AQ176" s="7" t="n">
        <v>2.13792500108773</v>
      </c>
      <c r="AR176" s="7" t="n">
        <v>0</v>
      </c>
      <c r="AS176" s="7" t="n">
        <v>0.169846369175558</v>
      </c>
      <c r="AT176" s="7" t="n">
        <v>0</v>
      </c>
      <c r="AU176" s="7" t="n">
        <v>4.10703188901307</v>
      </c>
      <c r="AV176" s="7" t="n">
        <v>0</v>
      </c>
      <c r="AW176" s="7" t="n">
        <f aca="false">SUM(G176:AV176)</f>
        <v>200</v>
      </c>
      <c r="AX176" s="1" t="n">
        <v>30442442.0807348</v>
      </c>
      <c r="AY176" s="1" t="n">
        <v>48691757.9734713</v>
      </c>
      <c r="AZ176" s="1" t="n">
        <v>42.82547783</v>
      </c>
      <c r="BA176" s="1" t="n">
        <v>10.26987746</v>
      </c>
      <c r="BB176" s="1" t="n">
        <v>2.94146776</v>
      </c>
      <c r="BC176" s="1" t="s">
        <v>496</v>
      </c>
      <c r="BD176" s="1" t="s">
        <v>493</v>
      </c>
      <c r="BE176" s="1" t="s">
        <v>493</v>
      </c>
      <c r="BF176" s="1" t="s">
        <v>556</v>
      </c>
      <c r="BG176" s="1" t="s">
        <v>494</v>
      </c>
      <c r="BH176" s="1" t="s">
        <v>490</v>
      </c>
    </row>
    <row r="177" customFormat="false" ht="13.8" hidden="false" customHeight="false" outlineLevel="0" collapsed="false">
      <c r="A177" s="5" t="s">
        <v>255</v>
      </c>
      <c r="B177" s="5" t="str">
        <f aca="false">MID(A177,1,1)</f>
        <v>E</v>
      </c>
      <c r="C177" s="5" t="str">
        <f aca="false">MID(A177,3,3)</f>
        <v>IV </v>
      </c>
      <c r="D177" s="5" t="s">
        <v>749</v>
      </c>
      <c r="E177" s="5" t="n">
        <v>26</v>
      </c>
      <c r="F177" s="19" t="s">
        <v>772</v>
      </c>
      <c r="G177" s="7" t="n">
        <v>41.2371551323138</v>
      </c>
      <c r="H177" s="7" t="n">
        <v>0.372072834685214</v>
      </c>
      <c r="I177" s="7" t="n">
        <v>0.75589968058909</v>
      </c>
      <c r="J177" s="7" t="n">
        <v>0.6255034800177</v>
      </c>
      <c r="K177" s="7" t="n">
        <v>0.21609029819745</v>
      </c>
      <c r="L177" s="7" t="n">
        <v>0</v>
      </c>
      <c r="M177" s="7" t="n">
        <v>1.10740143390402</v>
      </c>
      <c r="N177" s="7" t="n">
        <v>7.87513047357648</v>
      </c>
      <c r="O177" s="7" t="n">
        <v>0</v>
      </c>
      <c r="P177" s="7" t="n">
        <v>0</v>
      </c>
      <c r="Q177" s="7" t="n">
        <v>0.284511457080134</v>
      </c>
      <c r="R177" s="7" t="n">
        <v>0.0391994030777673</v>
      </c>
      <c r="S177" s="7" t="n">
        <v>0.142453023287125</v>
      </c>
      <c r="T177" s="7" t="n">
        <v>5.39498600446402</v>
      </c>
      <c r="U177" s="7" t="n">
        <v>0.29538188627996</v>
      </c>
      <c r="V177" s="7" t="n">
        <v>0.174648384402623</v>
      </c>
      <c r="W177" s="7" t="n">
        <v>0</v>
      </c>
      <c r="X177" s="7" t="n">
        <v>0.751552173993755</v>
      </c>
      <c r="Y177" s="7" t="n">
        <v>2.49620922194742</v>
      </c>
      <c r="Z177" s="7" t="n">
        <v>3.10222916521547</v>
      </c>
      <c r="AA177" s="7" t="n">
        <v>0.207552390443272</v>
      </c>
      <c r="AB177" s="7" t="n">
        <v>0.321588630287191</v>
      </c>
      <c r="AC177" s="7" t="n">
        <v>6.19710031171341</v>
      </c>
      <c r="AD177" s="7" t="n">
        <v>0.287313339042988</v>
      </c>
      <c r="AE177" s="7" t="n">
        <v>44.7997204198927</v>
      </c>
      <c r="AF177" s="7" t="n">
        <v>0</v>
      </c>
      <c r="AG177" s="7" t="n">
        <v>7.8674622652287</v>
      </c>
      <c r="AH177" s="7" t="n">
        <v>43.7106608507093</v>
      </c>
      <c r="AI177" s="7" t="n">
        <v>0</v>
      </c>
      <c r="AJ177" s="7" t="n">
        <v>11.5563476565626</v>
      </c>
      <c r="AK177" s="7" t="n">
        <v>0.240467438007832</v>
      </c>
      <c r="AL177" s="7" t="n">
        <v>0</v>
      </c>
      <c r="AM177" s="7" t="n">
        <v>2.45957286114481</v>
      </c>
      <c r="AN177" s="7" t="n">
        <v>0</v>
      </c>
      <c r="AO177" s="7" t="n">
        <v>2.31975194194976</v>
      </c>
      <c r="AP177" s="7" t="n">
        <v>0</v>
      </c>
      <c r="AQ177" s="7" t="n">
        <v>3.42636954211858</v>
      </c>
      <c r="AR177" s="7" t="n">
        <v>0</v>
      </c>
      <c r="AS177" s="7" t="n">
        <v>0</v>
      </c>
      <c r="AT177" s="7" t="n">
        <v>1.89819470774257</v>
      </c>
      <c r="AU177" s="7" t="n">
        <v>0</v>
      </c>
      <c r="AV177" s="7" t="n">
        <v>9.83747359212417</v>
      </c>
      <c r="AW177" s="7" t="n">
        <f aca="false">SUM(G177:AV177)</f>
        <v>200</v>
      </c>
      <c r="AX177" s="1" t="n">
        <v>12563521.2886815</v>
      </c>
      <c r="AY177" s="1" t="n">
        <v>44383978.0864886</v>
      </c>
      <c r="AZ177" s="1" t="n">
        <v>42.82540125</v>
      </c>
      <c r="BA177" s="1" t="n">
        <v>10.26977017</v>
      </c>
      <c r="BB177" s="1" t="n">
        <v>3.29042145</v>
      </c>
      <c r="BC177" s="1" t="s">
        <v>496</v>
      </c>
      <c r="BD177" s="1" t="s">
        <v>493</v>
      </c>
      <c r="BE177" s="1" t="s">
        <v>492</v>
      </c>
      <c r="BF177" s="1" t="s">
        <v>488</v>
      </c>
      <c r="BG177" s="1" t="s">
        <v>494</v>
      </c>
      <c r="BH177" s="1" t="s">
        <v>490</v>
      </c>
      <c r="BI177" s="1" t="s">
        <v>773</v>
      </c>
    </row>
    <row r="178" customFormat="false" ht="13.8" hidden="false" customHeight="false" outlineLevel="0" collapsed="false">
      <c r="A178" s="5" t="s">
        <v>256</v>
      </c>
      <c r="B178" s="5" t="str">
        <f aca="false">MID(A178,1,1)</f>
        <v>E</v>
      </c>
      <c r="C178" s="5" t="str">
        <f aca="false">MID(A178,3,3)</f>
        <v>IV </v>
      </c>
      <c r="D178" s="5" t="s">
        <v>749</v>
      </c>
      <c r="E178" s="5" t="n">
        <v>28</v>
      </c>
      <c r="F178" s="19" t="s">
        <v>774</v>
      </c>
      <c r="G178" s="7" t="n">
        <v>48.8807040214756</v>
      </c>
      <c r="H178" s="7" t="n">
        <v>1.53275898920742</v>
      </c>
      <c r="I178" s="7" t="n">
        <v>3.32648491421721</v>
      </c>
      <c r="J178" s="7" t="n">
        <v>2.09674984998052</v>
      </c>
      <c r="K178" s="7" t="n">
        <v>0.310391139894726</v>
      </c>
      <c r="L178" s="7" t="n">
        <v>0.0371332252970583</v>
      </c>
      <c r="M178" s="7" t="n">
        <v>1.09075592337258</v>
      </c>
      <c r="N178" s="7" t="n">
        <v>28.8918822931461</v>
      </c>
      <c r="O178" s="7" t="n">
        <v>0</v>
      </c>
      <c r="P178" s="7" t="n">
        <v>0</v>
      </c>
      <c r="Q178" s="7" t="n">
        <v>0.382238904954054</v>
      </c>
      <c r="R178" s="7" t="n">
        <v>0.0782786110356426</v>
      </c>
      <c r="S178" s="7" t="n">
        <v>0.178383332070866</v>
      </c>
      <c r="T178" s="7" t="n">
        <v>15.0817259393854</v>
      </c>
      <c r="U178" s="7" t="n">
        <v>0.988639491138058</v>
      </c>
      <c r="V178" s="7" t="n">
        <v>0</v>
      </c>
      <c r="W178" s="7" t="n">
        <v>0.678165656625498</v>
      </c>
      <c r="X178" s="7" t="n">
        <v>0</v>
      </c>
      <c r="Y178" s="7" t="n">
        <v>0</v>
      </c>
      <c r="Z178" s="7" t="n">
        <v>0</v>
      </c>
      <c r="AA178" s="7" t="n">
        <v>0.417355442756803</v>
      </c>
      <c r="AB178" s="7" t="n">
        <v>3.14750869821607</v>
      </c>
      <c r="AC178" s="7" t="n">
        <v>12.246046113553</v>
      </c>
      <c r="AD178" s="7" t="n">
        <v>0.617783128919718</v>
      </c>
      <c r="AE178" s="7" t="n">
        <v>0</v>
      </c>
      <c r="AF178" s="7" t="n">
        <v>2.51790986335727</v>
      </c>
      <c r="AG178" s="7" t="n">
        <v>21.0937630532915</v>
      </c>
      <c r="AH178" s="7" t="n">
        <v>1.05594865137358</v>
      </c>
      <c r="AI178" s="7" t="n">
        <v>0</v>
      </c>
      <c r="AJ178" s="7" t="n">
        <v>23.4108367530064</v>
      </c>
      <c r="AK178" s="7" t="n">
        <v>0.309773350076761</v>
      </c>
      <c r="AL178" s="7" t="n">
        <v>5.93871037724907</v>
      </c>
      <c r="AM178" s="7" t="n">
        <v>0</v>
      </c>
      <c r="AN178" s="7" t="n">
        <v>1.3357708660357</v>
      </c>
      <c r="AO178" s="7" t="n">
        <v>0</v>
      </c>
      <c r="AP178" s="7" t="n">
        <v>11.2950144556128</v>
      </c>
      <c r="AQ178" s="7" t="n">
        <v>8.52485918123504</v>
      </c>
      <c r="AR178" s="7" t="n">
        <v>3.16572222587646</v>
      </c>
      <c r="AS178" s="7" t="n">
        <v>1.36870554763912</v>
      </c>
      <c r="AT178" s="7" t="n">
        <v>0</v>
      </c>
      <c r="AU178" s="7" t="n">
        <v>0</v>
      </c>
      <c r="AV178" s="7" t="n">
        <v>0</v>
      </c>
      <c r="AW178" s="7" t="n">
        <f aca="false">SUM(G178:AV178)</f>
        <v>200</v>
      </c>
      <c r="AX178" s="1" t="n">
        <v>20481142.533946</v>
      </c>
      <c r="AY178" s="1" t="n">
        <v>29413800.4880567</v>
      </c>
      <c r="AZ178" s="1" t="n">
        <v>42.82553093</v>
      </c>
      <c r="BA178" s="1" t="n">
        <v>10.269838</v>
      </c>
      <c r="BB178" s="1" t="n">
        <v>2.57559542</v>
      </c>
      <c r="BC178" s="1" t="s">
        <v>496</v>
      </c>
      <c r="BD178" s="1" t="s">
        <v>492</v>
      </c>
      <c r="BE178" s="1" t="s">
        <v>493</v>
      </c>
      <c r="BF178" s="1" t="s">
        <v>563</v>
      </c>
      <c r="BG178" s="1" t="s">
        <v>489</v>
      </c>
      <c r="BH178" s="1" t="s">
        <v>490</v>
      </c>
    </row>
    <row r="179" customFormat="false" ht="13.8" hidden="false" customHeight="false" outlineLevel="0" collapsed="false">
      <c r="A179" s="5" t="s">
        <v>257</v>
      </c>
      <c r="B179" s="5" t="str">
        <f aca="false">MID(A179,1,1)</f>
        <v>E</v>
      </c>
      <c r="C179" s="5" t="str">
        <f aca="false">MID(A179,3,3)</f>
        <v>IV </v>
      </c>
      <c r="D179" s="5" t="s">
        <v>749</v>
      </c>
      <c r="E179" s="5" t="n">
        <v>3</v>
      </c>
      <c r="F179" s="19" t="s">
        <v>775</v>
      </c>
      <c r="G179" s="7" t="n">
        <v>18.4800972435998</v>
      </c>
      <c r="H179" s="7" t="n">
        <v>1.92469172356925</v>
      </c>
      <c r="I179" s="7" t="n">
        <v>6.09080951188716</v>
      </c>
      <c r="J179" s="7" t="n">
        <v>6.98174312224092</v>
      </c>
      <c r="K179" s="7" t="n">
        <v>0.21136733601159</v>
      </c>
      <c r="L179" s="7" t="n">
        <v>0.105264024099674</v>
      </c>
      <c r="M179" s="7" t="n">
        <v>2.0373360168867</v>
      </c>
      <c r="N179" s="7" t="n">
        <v>49.9022405424059</v>
      </c>
      <c r="O179" s="7" t="n">
        <v>0.436391417561427</v>
      </c>
      <c r="P179" s="7" t="n">
        <v>0</v>
      </c>
      <c r="Q179" s="7" t="n">
        <v>3.65138960331468</v>
      </c>
      <c r="R179" s="7" t="n">
        <v>0.94484871063626</v>
      </c>
      <c r="S179" s="7" t="n">
        <v>0.40569528342917</v>
      </c>
      <c r="T179" s="7" t="n">
        <v>0</v>
      </c>
      <c r="U179" s="7" t="n">
        <v>34.8931950922867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2.50563328608531</v>
      </c>
      <c r="AB179" s="7" t="n">
        <v>8.55163273428041</v>
      </c>
      <c r="AC179" s="7" t="n">
        <v>0</v>
      </c>
      <c r="AD179" s="7" t="n">
        <v>0</v>
      </c>
      <c r="AE179" s="7" t="n">
        <v>0</v>
      </c>
      <c r="AF179" s="7" t="n">
        <v>0</v>
      </c>
      <c r="AG179" s="7" t="n">
        <v>2.78781265754544</v>
      </c>
      <c r="AH179" s="7" t="n">
        <v>0.712829412640168</v>
      </c>
      <c r="AI179" s="7" t="n">
        <v>0</v>
      </c>
      <c r="AJ179" s="7" t="n">
        <v>0.595797312678</v>
      </c>
      <c r="AK179" s="7" t="n">
        <v>2.93734413530345</v>
      </c>
      <c r="AL179" s="7" t="n">
        <v>0</v>
      </c>
      <c r="AM179" s="7" t="n">
        <v>0</v>
      </c>
      <c r="AN179" s="7" t="n">
        <v>0</v>
      </c>
      <c r="AO179" s="7" t="n">
        <v>0</v>
      </c>
      <c r="AP179" s="7" t="n">
        <v>0</v>
      </c>
      <c r="AQ179" s="7" t="n">
        <v>5.60966276563189</v>
      </c>
      <c r="AR179" s="7" t="n">
        <v>1.96591725644193</v>
      </c>
      <c r="AS179" s="7" t="n">
        <v>1.48617557770671</v>
      </c>
      <c r="AT179" s="7" t="n">
        <v>4.86269573330055</v>
      </c>
      <c r="AU179" s="7" t="n">
        <v>3.84896869528276</v>
      </c>
      <c r="AV179" s="7" t="n">
        <v>38.0704608051741</v>
      </c>
      <c r="AW179" s="7" t="n">
        <f aca="false">SUM(G179:AV179)</f>
        <v>200</v>
      </c>
      <c r="AX179" s="1" t="n">
        <v>11678357.7473495</v>
      </c>
      <c r="AY179" s="1" t="n">
        <v>22025523.2153327</v>
      </c>
      <c r="AZ179" s="1" t="n">
        <v>42.82284241</v>
      </c>
      <c r="BA179" s="1" t="n">
        <v>10.27158793</v>
      </c>
      <c r="BB179" s="1" t="n">
        <v>8.17330696</v>
      </c>
      <c r="BC179" s="1" t="s">
        <v>486</v>
      </c>
      <c r="BD179" s="1" t="s">
        <v>493</v>
      </c>
      <c r="BE179" s="1" t="s">
        <v>493</v>
      </c>
      <c r="BF179" s="1" t="s">
        <v>563</v>
      </c>
      <c r="BG179" s="1" t="s">
        <v>494</v>
      </c>
      <c r="BH179" s="1" t="s">
        <v>524</v>
      </c>
    </row>
    <row r="180" customFormat="false" ht="13.8" hidden="false" customHeight="false" outlineLevel="0" collapsed="false">
      <c r="A180" s="5" t="s">
        <v>258</v>
      </c>
      <c r="B180" s="5" t="str">
        <f aca="false">MID(A180,1,1)</f>
        <v>E</v>
      </c>
      <c r="C180" s="5" t="str">
        <f aca="false">MID(A180,3,3)</f>
        <v>IV </v>
      </c>
      <c r="D180" s="5" t="s">
        <v>749</v>
      </c>
      <c r="E180" s="5" t="n">
        <v>30</v>
      </c>
      <c r="F180" s="19" t="s">
        <v>776</v>
      </c>
      <c r="G180" s="7" t="n">
        <v>79.0912133060296</v>
      </c>
      <c r="H180" s="7" t="n">
        <v>0.308096999319897</v>
      </c>
      <c r="I180" s="7" t="n">
        <v>0.919523972021406</v>
      </c>
      <c r="J180" s="7" t="n">
        <v>0.946698963703872</v>
      </c>
      <c r="K180" s="7" t="n">
        <v>0.190367971518003</v>
      </c>
      <c r="L180" s="7" t="n">
        <v>0.0405615637701483</v>
      </c>
      <c r="M180" s="7" t="n">
        <v>1.11342354789382</v>
      </c>
      <c r="N180" s="7" t="n">
        <v>9.87548581240207</v>
      </c>
      <c r="O180" s="7" t="n">
        <v>0</v>
      </c>
      <c r="P180" s="7" t="n">
        <v>0</v>
      </c>
      <c r="Q180" s="7" t="n">
        <v>0.458917441164628</v>
      </c>
      <c r="R180" s="7" t="n">
        <v>0.0588589874348714</v>
      </c>
      <c r="S180" s="7" t="n">
        <v>0.189973478793926</v>
      </c>
      <c r="T180" s="7" t="n">
        <v>6.15490534793449</v>
      </c>
      <c r="U180" s="7" t="n">
        <v>0.552561485630563</v>
      </c>
      <c r="V180" s="7" t="n">
        <v>0.552561485630563</v>
      </c>
      <c r="W180" s="7" t="n">
        <v>1.45783368204815</v>
      </c>
      <c r="X180" s="7" t="n">
        <v>2.50892351351589</v>
      </c>
      <c r="Y180" s="7" t="n">
        <v>0.713293788776202</v>
      </c>
      <c r="Z180" s="7" t="n">
        <v>1.5819999161647</v>
      </c>
      <c r="AA180" s="7" t="n">
        <v>0.28543929954812</v>
      </c>
      <c r="AB180" s="7" t="n">
        <v>0</v>
      </c>
      <c r="AC180" s="7" t="n">
        <v>5.60036127866481</v>
      </c>
      <c r="AD180" s="7" t="n">
        <v>0</v>
      </c>
      <c r="AE180" s="7" t="n">
        <v>52.7866584707907</v>
      </c>
      <c r="AF180" s="7" t="n">
        <v>0</v>
      </c>
      <c r="AG180" s="7" t="n">
        <v>8.8462263195638</v>
      </c>
      <c r="AH180" s="7" t="n">
        <v>0.657651010489153</v>
      </c>
      <c r="AI180" s="7" t="n">
        <v>0</v>
      </c>
      <c r="AJ180" s="7" t="n">
        <v>13.2257334005242</v>
      </c>
      <c r="AK180" s="7" t="n">
        <v>0.0783581704586162</v>
      </c>
      <c r="AL180" s="7" t="n">
        <v>0.797713491969056</v>
      </c>
      <c r="AM180" s="7" t="n">
        <v>1.06290968867234</v>
      </c>
      <c r="AN180" s="7" t="n">
        <v>0</v>
      </c>
      <c r="AO180" s="7" t="n">
        <v>0</v>
      </c>
      <c r="AP180" s="7" t="n">
        <v>4.83408273846741</v>
      </c>
      <c r="AQ180" s="7" t="n">
        <v>4.40595396386232</v>
      </c>
      <c r="AR180" s="7" t="n">
        <v>0</v>
      </c>
      <c r="AS180" s="7" t="n">
        <v>0.703710903236642</v>
      </c>
      <c r="AT180" s="7" t="n">
        <v>0</v>
      </c>
      <c r="AU180" s="7" t="n">
        <v>0</v>
      </c>
      <c r="AV180" s="7" t="n">
        <v>0</v>
      </c>
      <c r="AW180" s="7" t="n">
        <f aca="false">SUM(G180:AV180)</f>
        <v>200</v>
      </c>
      <c r="AX180" s="1" t="n">
        <v>27517750.239958</v>
      </c>
      <c r="AY180" s="1" t="n">
        <v>44126177.0911157</v>
      </c>
      <c r="AZ180" s="1" t="n">
        <v>42.82546039</v>
      </c>
      <c r="BA180" s="1" t="n">
        <v>10.26992924</v>
      </c>
      <c r="BB180" s="1" t="n">
        <v>3.03326325</v>
      </c>
      <c r="BC180" s="1" t="s">
        <v>420</v>
      </c>
      <c r="BD180" s="1" t="s">
        <v>493</v>
      </c>
      <c r="BE180" s="1" t="s">
        <v>493</v>
      </c>
      <c r="BF180" s="1" t="s">
        <v>488</v>
      </c>
      <c r="BG180" s="1" t="s">
        <v>494</v>
      </c>
      <c r="BH180" s="1" t="s">
        <v>541</v>
      </c>
    </row>
    <row r="181" customFormat="false" ht="13.8" hidden="false" customHeight="false" outlineLevel="0" collapsed="false">
      <c r="A181" s="5" t="s">
        <v>259</v>
      </c>
      <c r="B181" s="5" t="str">
        <f aca="false">MID(A181,1,1)</f>
        <v>E</v>
      </c>
      <c r="C181" s="5" t="str">
        <f aca="false">MID(A181,3,3)</f>
        <v>IV </v>
      </c>
      <c r="D181" s="5" t="s">
        <v>749</v>
      </c>
      <c r="E181" s="5" t="n">
        <v>4</v>
      </c>
      <c r="F181" s="19" t="s">
        <v>777</v>
      </c>
      <c r="G181" s="7" t="n">
        <v>13.4006419933431</v>
      </c>
      <c r="H181" s="7" t="n">
        <v>1.57484915609285</v>
      </c>
      <c r="I181" s="7" t="n">
        <v>3.59566194949513</v>
      </c>
      <c r="J181" s="7" t="n">
        <v>4.43495910310058</v>
      </c>
      <c r="K181" s="7" t="n">
        <v>0.434663801239949</v>
      </c>
      <c r="L181" s="7" t="n">
        <v>0.107774616733717</v>
      </c>
      <c r="M181" s="7" t="n">
        <v>3.58170777922052</v>
      </c>
      <c r="N181" s="7" t="n">
        <v>36.5909416313742</v>
      </c>
      <c r="O181" s="7" t="n">
        <v>25.4278621831443</v>
      </c>
      <c r="P181" s="7" t="n">
        <v>0</v>
      </c>
      <c r="Q181" s="7" t="n">
        <v>3.96580706895706</v>
      </c>
      <c r="R181" s="7" t="n">
        <v>0.82016800120268</v>
      </c>
      <c r="S181" s="7" t="n">
        <v>0.260868286530157</v>
      </c>
      <c r="T181" s="7" t="n">
        <v>0</v>
      </c>
      <c r="U181" s="7" t="n">
        <v>8.9751973925513</v>
      </c>
      <c r="V181" s="7" t="n">
        <v>0.230743329105468</v>
      </c>
      <c r="W181" s="7" t="n">
        <v>0.0922794903266624</v>
      </c>
      <c r="X181" s="7" t="n">
        <v>1.06030992624241</v>
      </c>
      <c r="Y181" s="7" t="n">
        <v>0</v>
      </c>
      <c r="Z181" s="7" t="n">
        <v>0</v>
      </c>
      <c r="AA181" s="7" t="n">
        <v>2.1722417272015</v>
      </c>
      <c r="AB181" s="7" t="n">
        <v>11.1177626321483</v>
      </c>
      <c r="AC181" s="7" t="n">
        <v>0</v>
      </c>
      <c r="AD181" s="7" t="n">
        <v>0</v>
      </c>
      <c r="AE181" s="7" t="n">
        <v>37.2402132126436</v>
      </c>
      <c r="AF181" s="7" t="n">
        <v>0</v>
      </c>
      <c r="AG181" s="7" t="n">
        <v>0.826839930075921</v>
      </c>
      <c r="AH181" s="7" t="n">
        <v>0.123621799830433</v>
      </c>
      <c r="AI181" s="7" t="n">
        <v>0</v>
      </c>
      <c r="AJ181" s="7" t="n">
        <v>0.594952996640377</v>
      </c>
      <c r="AK181" s="7" t="n">
        <v>0.915509337161322</v>
      </c>
      <c r="AL181" s="7" t="n">
        <v>0</v>
      </c>
      <c r="AM181" s="7" t="n">
        <v>0.879534981632523</v>
      </c>
      <c r="AN181" s="7" t="n">
        <v>0</v>
      </c>
      <c r="AO181" s="7" t="n">
        <v>3.90564293442385</v>
      </c>
      <c r="AP181" s="7" t="n">
        <v>0</v>
      </c>
      <c r="AQ181" s="7" t="n">
        <v>3.41595141220711</v>
      </c>
      <c r="AR181" s="7" t="n">
        <v>0</v>
      </c>
      <c r="AS181" s="7" t="n">
        <v>0</v>
      </c>
      <c r="AT181" s="7" t="n">
        <v>4.29832095969393</v>
      </c>
      <c r="AU181" s="7" t="n">
        <v>3.45093209547384</v>
      </c>
      <c r="AV181" s="7" t="n">
        <v>26.5040402722071</v>
      </c>
      <c r="AW181" s="7" t="n">
        <f aca="false">SUM(G181:AV181)</f>
        <v>200</v>
      </c>
      <c r="AX181" s="1" t="n">
        <v>16852753.3036364</v>
      </c>
      <c r="AY181" s="1" t="n">
        <v>38438890.3909769</v>
      </c>
      <c r="AZ181" s="1" t="n">
        <v>42.82284684</v>
      </c>
      <c r="BA181" s="1" t="n">
        <v>10.27159007</v>
      </c>
      <c r="BB181" s="1" t="n">
        <v>9.03416053</v>
      </c>
      <c r="BC181" s="1" t="s">
        <v>486</v>
      </c>
      <c r="BD181" s="1" t="s">
        <v>493</v>
      </c>
      <c r="BE181" s="1" t="s">
        <v>492</v>
      </c>
      <c r="BF181" s="1" t="s">
        <v>604</v>
      </c>
      <c r="BG181" s="1" t="s">
        <v>551</v>
      </c>
      <c r="BH181" s="1" t="s">
        <v>490</v>
      </c>
    </row>
    <row r="182" customFormat="false" ht="13.8" hidden="false" customHeight="false" outlineLevel="0" collapsed="false">
      <c r="A182" s="5" t="s">
        <v>260</v>
      </c>
      <c r="B182" s="5" t="str">
        <f aca="false">MID(A182,1,1)</f>
        <v>E</v>
      </c>
      <c r="C182" s="5" t="str">
        <f aca="false">MID(A182,3,3)</f>
        <v>IV </v>
      </c>
      <c r="D182" s="5" t="s">
        <v>749</v>
      </c>
      <c r="E182" s="5" t="n">
        <v>5</v>
      </c>
      <c r="F182" s="19" t="s">
        <v>778</v>
      </c>
      <c r="G182" s="7" t="n">
        <v>55.647554492903</v>
      </c>
      <c r="H182" s="7" t="n">
        <v>1.12338418152463</v>
      </c>
      <c r="I182" s="7" t="n">
        <v>1.91518259670678</v>
      </c>
      <c r="J182" s="7" t="n">
        <v>1.47398617302436</v>
      </c>
      <c r="K182" s="7" t="n">
        <v>0.268562268122301</v>
      </c>
      <c r="L182" s="7" t="n">
        <v>0.0372559286813526</v>
      </c>
      <c r="M182" s="7" t="n">
        <v>3.29288182142238</v>
      </c>
      <c r="N182" s="7" t="n">
        <v>17.0453164907063</v>
      </c>
      <c r="O182" s="7" t="n">
        <v>0</v>
      </c>
      <c r="P182" s="7" t="n">
        <v>0</v>
      </c>
      <c r="Q182" s="7" t="n">
        <v>1.10323020197487</v>
      </c>
      <c r="R182" s="7" t="n">
        <v>0.352255686867794</v>
      </c>
      <c r="S182" s="7" t="n">
        <v>0.29252160210241</v>
      </c>
      <c r="T182" s="7" t="n">
        <v>0.54476838600614</v>
      </c>
      <c r="U182" s="7" t="n">
        <v>0.717780122383714</v>
      </c>
      <c r="V182" s="7" t="n">
        <v>0.211669745253017</v>
      </c>
      <c r="W182" s="7" t="n">
        <v>0.169125904173725</v>
      </c>
      <c r="X182" s="7" t="n">
        <v>0.865490984201808</v>
      </c>
      <c r="Y182" s="7" t="n">
        <v>0</v>
      </c>
      <c r="Z182" s="7" t="n">
        <v>0</v>
      </c>
      <c r="AA182" s="7" t="n">
        <v>0.806981077283771</v>
      </c>
      <c r="AB182" s="7" t="n">
        <v>1.27372754374094</v>
      </c>
      <c r="AC182" s="7" t="n">
        <v>6.72605093606019</v>
      </c>
      <c r="AD182" s="7" t="n">
        <v>0.322204824484032</v>
      </c>
      <c r="AE182" s="7" t="n">
        <v>31.7071938882081</v>
      </c>
      <c r="AF182" s="7" t="n">
        <v>0</v>
      </c>
      <c r="AG182" s="7" t="n">
        <v>9.27532898740884</v>
      </c>
      <c r="AH182" s="7" t="n">
        <v>7.39148318251314</v>
      </c>
      <c r="AI182" s="7" t="n">
        <v>0</v>
      </c>
      <c r="AJ182" s="7" t="n">
        <v>14.1707026479614</v>
      </c>
      <c r="AK182" s="7" t="n">
        <v>0.266611578335902</v>
      </c>
      <c r="AL182" s="7" t="n">
        <v>1.99701787592112</v>
      </c>
      <c r="AM182" s="7" t="n">
        <v>3.15729442216307</v>
      </c>
      <c r="AN182" s="7" t="n">
        <v>3.15817048447975</v>
      </c>
      <c r="AO182" s="7" t="n">
        <v>0</v>
      </c>
      <c r="AP182" s="7" t="n">
        <v>10.766684671299</v>
      </c>
      <c r="AQ182" s="7" t="n">
        <v>9.0802783919931</v>
      </c>
      <c r="AR182" s="7" t="n">
        <v>4.4993920876116</v>
      </c>
      <c r="AS182" s="7" t="n">
        <v>10.3399108144814</v>
      </c>
      <c r="AT182" s="7" t="n">
        <v>0</v>
      </c>
      <c r="AU182" s="7" t="n">
        <v>0</v>
      </c>
      <c r="AV182" s="7" t="n">
        <v>0</v>
      </c>
      <c r="AW182" s="7" t="n">
        <f aca="false">SUM(G182:AV182)</f>
        <v>200</v>
      </c>
      <c r="AX182" s="1" t="n">
        <v>15418826.0238585</v>
      </c>
      <c r="AY182" s="1" t="n">
        <v>25753889.6060139</v>
      </c>
      <c r="AZ182" s="1" t="n">
        <v>42.82282226</v>
      </c>
      <c r="BA182" s="1" t="n">
        <v>10.27154331</v>
      </c>
      <c r="BB182" s="1" t="n">
        <v>12.87106941</v>
      </c>
      <c r="BC182" s="1" t="s">
        <v>486</v>
      </c>
      <c r="BD182" s="1" t="s">
        <v>487</v>
      </c>
      <c r="BE182" s="1" t="s">
        <v>492</v>
      </c>
      <c r="BF182" s="1" t="s">
        <v>556</v>
      </c>
      <c r="BG182" s="1" t="s">
        <v>494</v>
      </c>
      <c r="BH182" s="1" t="s">
        <v>497</v>
      </c>
      <c r="BI182" s="1" t="s">
        <v>779</v>
      </c>
    </row>
    <row r="183" s="8" customFormat="true" ht="13.8" hidden="false" customHeight="false" outlineLevel="0" collapsed="false">
      <c r="A183" s="5" t="s">
        <v>261</v>
      </c>
      <c r="B183" s="5" t="str">
        <f aca="false">MID(A183,1,1)</f>
        <v>E</v>
      </c>
      <c r="C183" s="5" t="str">
        <f aca="false">MID(A183,3,3)</f>
        <v>IV </v>
      </c>
      <c r="D183" s="5" t="s">
        <v>749</v>
      </c>
      <c r="E183" s="5" t="n">
        <v>7</v>
      </c>
      <c r="F183" s="19" t="s">
        <v>780</v>
      </c>
      <c r="G183" s="7" t="n">
        <v>46.0643169902859</v>
      </c>
      <c r="H183" s="7" t="n">
        <v>0.667275109800271</v>
      </c>
      <c r="I183" s="7" t="n">
        <v>1.2944437358503</v>
      </c>
      <c r="J183" s="7" t="n">
        <v>4.86517995751396</v>
      </c>
      <c r="K183" s="7" t="n">
        <v>0.296975281221488</v>
      </c>
      <c r="L183" s="7" t="n">
        <v>0.147185033765832</v>
      </c>
      <c r="M183" s="7" t="n">
        <v>2.25152689169599</v>
      </c>
      <c r="N183" s="7" t="n">
        <v>14.0839253170761</v>
      </c>
      <c r="O183" s="7" t="n">
        <v>13.1925199114887</v>
      </c>
      <c r="P183" s="7" t="n">
        <v>0</v>
      </c>
      <c r="Q183" s="7" t="n">
        <v>5.66200813086049</v>
      </c>
      <c r="R183" s="7" t="n">
        <v>0.949190036716692</v>
      </c>
      <c r="S183" s="7" t="n">
        <v>0.871138904344411</v>
      </c>
      <c r="T183" s="7" t="n">
        <v>0</v>
      </c>
      <c r="U183" s="7" t="n">
        <v>14.3042565797798</v>
      </c>
      <c r="V183" s="7" t="n">
        <v>0</v>
      </c>
      <c r="W183" s="7" t="n">
        <v>0.25497852227029</v>
      </c>
      <c r="X183" s="7" t="n">
        <v>0.18433098591209</v>
      </c>
      <c r="Y183" s="7" t="n">
        <v>0</v>
      </c>
      <c r="Z183" s="7" t="n">
        <v>0</v>
      </c>
      <c r="AA183" s="7" t="n">
        <v>2.94899183299972</v>
      </c>
      <c r="AB183" s="7" t="n">
        <v>5.10883860336966</v>
      </c>
      <c r="AC183" s="7" t="n">
        <v>0</v>
      </c>
      <c r="AD183" s="7" t="n">
        <v>0</v>
      </c>
      <c r="AE183" s="7" t="n">
        <v>0</v>
      </c>
      <c r="AF183" s="7" t="n">
        <v>4.39114137291403</v>
      </c>
      <c r="AG183" s="7" t="n">
        <v>1.91287890189524</v>
      </c>
      <c r="AH183" s="7" t="n">
        <v>0.65106553801639</v>
      </c>
      <c r="AI183" s="7" t="n">
        <v>0</v>
      </c>
      <c r="AJ183" s="7" t="n">
        <v>0.578993985341441</v>
      </c>
      <c r="AK183" s="7" t="n">
        <v>1.58250090449501</v>
      </c>
      <c r="AL183" s="7" t="n">
        <v>0</v>
      </c>
      <c r="AM183" s="7" t="n">
        <v>0</v>
      </c>
      <c r="AN183" s="7" t="n">
        <v>0</v>
      </c>
      <c r="AO183" s="7" t="n">
        <v>0</v>
      </c>
      <c r="AP183" s="7" t="n">
        <v>11.2180665684703</v>
      </c>
      <c r="AQ183" s="7" t="n">
        <v>1.40813743317943</v>
      </c>
      <c r="AR183" s="7" t="n">
        <v>2.44590699149212</v>
      </c>
      <c r="AS183" s="7" t="n">
        <v>7.39464719299316</v>
      </c>
      <c r="AT183" s="7" t="n">
        <v>8.06926409743534</v>
      </c>
      <c r="AU183" s="7" t="n">
        <v>0</v>
      </c>
      <c r="AV183" s="7" t="n">
        <v>47.2003151888158</v>
      </c>
      <c r="AW183" s="7" t="n">
        <f aca="false">SUM(G183:AV183)</f>
        <v>200</v>
      </c>
      <c r="AX183" s="1" t="n">
        <v>27294537.4828364</v>
      </c>
      <c r="AY183" s="1" t="n">
        <v>37075330.2352976</v>
      </c>
      <c r="AZ183" s="1" t="n">
        <v>42.82290673</v>
      </c>
      <c r="BA183" s="1" t="n">
        <v>10.27174404</v>
      </c>
      <c r="BB183" s="1" t="n">
        <v>-8.80366046</v>
      </c>
      <c r="BC183" s="1" t="s">
        <v>496</v>
      </c>
      <c r="BD183" s="1" t="s">
        <v>493</v>
      </c>
      <c r="BE183" s="1" t="s">
        <v>492</v>
      </c>
      <c r="BF183" s="1" t="s">
        <v>604</v>
      </c>
      <c r="BG183" s="1" t="s">
        <v>494</v>
      </c>
      <c r="BH183" s="1" t="s">
        <v>524</v>
      </c>
      <c r="BI183" s="1" t="s">
        <v>643</v>
      </c>
      <c r="BJ183" s="1"/>
    </row>
    <row r="184" customFormat="false" ht="13.8" hidden="false" customHeight="false" outlineLevel="0" collapsed="false">
      <c r="A184" s="5" t="s">
        <v>262</v>
      </c>
      <c r="B184" s="5" t="str">
        <f aca="false">MID(A184,1,1)</f>
        <v>E</v>
      </c>
      <c r="C184" s="5" t="str">
        <f aca="false">MID(A184,3,3)</f>
        <v>IV </v>
      </c>
      <c r="D184" s="5" t="s">
        <v>749</v>
      </c>
      <c r="E184" s="5" t="n">
        <v>8</v>
      </c>
      <c r="F184" s="19" t="s">
        <v>781</v>
      </c>
      <c r="G184" s="7" t="n">
        <v>48.0880621169285</v>
      </c>
      <c r="H184" s="7" t="n">
        <v>0.833289750632685</v>
      </c>
      <c r="I184" s="7" t="n">
        <v>2.0803588341074</v>
      </c>
      <c r="J184" s="7" t="n">
        <v>5.14583581751763</v>
      </c>
      <c r="K184" s="7" t="n">
        <v>0.521327764567209</v>
      </c>
      <c r="L184" s="7" t="n">
        <v>0.212585802819001</v>
      </c>
      <c r="M184" s="7" t="n">
        <v>4.48318206756081</v>
      </c>
      <c r="N184" s="7" t="n">
        <v>20.8779782562454</v>
      </c>
      <c r="O184" s="7" t="n">
        <v>0.519933367362128</v>
      </c>
      <c r="P184" s="7" t="n">
        <v>0</v>
      </c>
      <c r="Q184" s="7" t="n">
        <v>6.70863085257486</v>
      </c>
      <c r="R184" s="7" t="n">
        <v>0.808006613291691</v>
      </c>
      <c r="S184" s="7" t="n">
        <v>0.178177639089674</v>
      </c>
      <c r="T184" s="7" t="n">
        <v>7.26771095288745</v>
      </c>
      <c r="U184" s="7" t="n">
        <v>6.49282192472248</v>
      </c>
      <c r="V184" s="7" t="n">
        <v>0.0783439768880883</v>
      </c>
      <c r="W184" s="7" t="n">
        <v>0.0906686072874759</v>
      </c>
      <c r="X184" s="7" t="n">
        <v>0.32218889387898</v>
      </c>
      <c r="Y184" s="7" t="n">
        <v>0</v>
      </c>
      <c r="Z184" s="7" t="n">
        <v>0</v>
      </c>
      <c r="AA184" s="7" t="n">
        <v>3.26722610814355</v>
      </c>
      <c r="AB184" s="7" t="n">
        <v>14.5446763582333</v>
      </c>
      <c r="AC184" s="7" t="n">
        <v>5.1615711240834</v>
      </c>
      <c r="AD184" s="7" t="n">
        <v>0.458346005673507</v>
      </c>
      <c r="AE184" s="7" t="n">
        <v>0</v>
      </c>
      <c r="AF184" s="7" t="n">
        <v>2.24989245424544</v>
      </c>
      <c r="AG184" s="7" t="n">
        <v>11.099333972075</v>
      </c>
      <c r="AH184" s="7" t="n">
        <v>1.55054659959641</v>
      </c>
      <c r="AI184" s="7" t="n">
        <v>0</v>
      </c>
      <c r="AJ184" s="7" t="n">
        <v>14.7936852812964</v>
      </c>
      <c r="AK184" s="7" t="n">
        <v>0.796488847668069</v>
      </c>
      <c r="AL184" s="7" t="n">
        <v>1.58440034748458</v>
      </c>
      <c r="AM184" s="7" t="n">
        <v>0</v>
      </c>
      <c r="AN184" s="7" t="n">
        <v>0</v>
      </c>
      <c r="AO184" s="7" t="n">
        <v>2.13081113916512</v>
      </c>
      <c r="AP184" s="7" t="n">
        <v>0</v>
      </c>
      <c r="AQ184" s="7" t="n">
        <v>2.38429734803013</v>
      </c>
      <c r="AR184" s="7" t="n">
        <v>0</v>
      </c>
      <c r="AS184" s="7" t="n">
        <v>0.411672088553646</v>
      </c>
      <c r="AT184" s="7" t="n">
        <v>7.10722591414656</v>
      </c>
      <c r="AU184" s="7" t="n">
        <v>0</v>
      </c>
      <c r="AV184" s="7" t="n">
        <v>27.7507231732434</v>
      </c>
      <c r="AW184" s="7" t="n">
        <f aca="false">SUM(G184:AV184)</f>
        <v>200</v>
      </c>
      <c r="AX184" s="1" t="n">
        <v>19807521.0127799</v>
      </c>
      <c r="AY184" s="1" t="n">
        <v>32263789.5734365</v>
      </c>
      <c r="AZ184" s="1" t="n">
        <v>42.82257455</v>
      </c>
      <c r="BA184" s="1" t="n">
        <v>10.2717415</v>
      </c>
      <c r="BB184" s="1" t="n">
        <v>7.42122292</v>
      </c>
      <c r="BC184" s="1" t="s">
        <v>486</v>
      </c>
      <c r="BD184" s="1" t="s">
        <v>493</v>
      </c>
      <c r="BE184" s="1" t="s">
        <v>492</v>
      </c>
      <c r="BF184" s="1" t="s">
        <v>604</v>
      </c>
      <c r="BG184" s="1" t="s">
        <v>489</v>
      </c>
      <c r="BH184" s="1" t="s">
        <v>512</v>
      </c>
      <c r="BI184" s="1"/>
      <c r="BJ184" s="1"/>
    </row>
    <row r="185" customFormat="false" ht="13.8" hidden="false" customHeight="false" outlineLevel="0" collapsed="false">
      <c r="A185" s="5" t="s">
        <v>265</v>
      </c>
      <c r="B185" s="5" t="str">
        <f aca="false">MID(A185,1,1)</f>
        <v>E</v>
      </c>
      <c r="C185" s="5" t="str">
        <f aca="false">MID(A185,3,1)</f>
        <v>V</v>
      </c>
      <c r="D185" s="5" t="s">
        <v>782</v>
      </c>
      <c r="E185" s="5" t="n">
        <v>1</v>
      </c>
      <c r="F185" s="19" t="s">
        <v>783</v>
      </c>
      <c r="G185" s="7" t="n">
        <v>6.90535041912501</v>
      </c>
      <c r="H185" s="7" t="n">
        <v>1.90988598714127</v>
      </c>
      <c r="I185" s="7" t="n">
        <v>0.60375120752384</v>
      </c>
      <c r="J185" s="7" t="n">
        <v>3.24840695349916</v>
      </c>
      <c r="K185" s="7" t="n">
        <v>0.103744902211821</v>
      </c>
      <c r="L185" s="7" t="n">
        <v>0.0925178650211461</v>
      </c>
      <c r="M185" s="7" t="n">
        <v>1.19355751010026</v>
      </c>
      <c r="N185" s="7" t="n">
        <v>14.7749496215845</v>
      </c>
      <c r="O185" s="7" t="n">
        <v>0.276977150145334</v>
      </c>
      <c r="P185" s="7" t="n">
        <v>0</v>
      </c>
      <c r="Q185" s="7" t="n">
        <v>2.85078925515831</v>
      </c>
      <c r="R185" s="7" t="n">
        <v>0.588224692965059</v>
      </c>
      <c r="S185" s="7" t="n">
        <v>0</v>
      </c>
      <c r="T185" s="7" t="n">
        <v>0.618781640884405</v>
      </c>
      <c r="U185" s="7" t="n">
        <v>0</v>
      </c>
      <c r="V185" s="7" t="n">
        <v>0.751292681823072</v>
      </c>
      <c r="W185" s="7" t="n">
        <v>1.73591501953052</v>
      </c>
      <c r="X185" s="7" t="n">
        <v>3.14055396336347</v>
      </c>
      <c r="Y185" s="7" t="n">
        <v>0</v>
      </c>
      <c r="Z185" s="7" t="n">
        <v>0</v>
      </c>
      <c r="AA185" s="7" t="n">
        <v>5.7225127534192</v>
      </c>
      <c r="AB185" s="7" t="n">
        <v>1.12923934134275</v>
      </c>
      <c r="AC185" s="7" t="n">
        <v>0</v>
      </c>
      <c r="AD185" s="7" t="n">
        <v>0.222766222069959</v>
      </c>
      <c r="AE185" s="7" t="n">
        <v>47.8894030528053</v>
      </c>
      <c r="AF185" s="7" t="n">
        <v>0</v>
      </c>
      <c r="AG185" s="7" t="n">
        <v>1.59383539576132</v>
      </c>
      <c r="AH185" s="7" t="n">
        <v>55.1261471729049</v>
      </c>
      <c r="AI185" s="7" t="n">
        <v>0</v>
      </c>
      <c r="AJ185" s="7" t="n">
        <v>1.16955824759125</v>
      </c>
      <c r="AK185" s="7" t="n">
        <v>0</v>
      </c>
      <c r="AL185" s="7" t="n">
        <v>0</v>
      </c>
      <c r="AM185" s="7" t="n">
        <v>1.10126500172303</v>
      </c>
      <c r="AN185" s="7" t="n">
        <v>0</v>
      </c>
      <c r="AO185" s="7" t="n">
        <v>2.28465301133821</v>
      </c>
      <c r="AP185" s="7" t="n">
        <v>24.8205415491881</v>
      </c>
      <c r="AQ185" s="7" t="n">
        <v>4.86726948966963</v>
      </c>
      <c r="AR185" s="7" t="n">
        <v>1.32543166255115</v>
      </c>
      <c r="AS185" s="7" t="n">
        <v>1.57277654653656</v>
      </c>
      <c r="AT185" s="7" t="n">
        <v>4.55744810089738</v>
      </c>
      <c r="AU185" s="7" t="n">
        <v>0</v>
      </c>
      <c r="AV185" s="7" t="n">
        <v>7.82245358212398</v>
      </c>
      <c r="AW185" s="7" t="n">
        <f aca="false">SUM(G185:AV185)</f>
        <v>200</v>
      </c>
      <c r="AX185" s="1" t="n">
        <v>16713894.4978514</v>
      </c>
      <c r="AY185" s="1" t="n">
        <v>51603109.43861</v>
      </c>
      <c r="AZ185" s="1" t="n">
        <v>42.72439722</v>
      </c>
      <c r="BA185" s="1" t="n">
        <v>10.40414691</v>
      </c>
      <c r="BB185" s="1" t="n">
        <v>300.61451478</v>
      </c>
      <c r="BC185" s="1" t="s">
        <v>486</v>
      </c>
      <c r="BD185" s="1" t="s">
        <v>487</v>
      </c>
      <c r="BE185" s="1" t="s">
        <v>493</v>
      </c>
      <c r="BF185" s="1" t="s">
        <v>488</v>
      </c>
      <c r="BG185" s="1" t="s">
        <v>551</v>
      </c>
      <c r="BH185" s="1" t="s">
        <v>512</v>
      </c>
      <c r="BI185" s="1" t="s">
        <v>784</v>
      </c>
    </row>
    <row r="186" customFormat="false" ht="13.8" hidden="false" customHeight="false" outlineLevel="0" collapsed="false">
      <c r="A186" s="5" t="s">
        <v>268</v>
      </c>
      <c r="B186" s="5" t="str">
        <f aca="false">MID(A186,1,1)</f>
        <v>E</v>
      </c>
      <c r="C186" s="5" t="str">
        <f aca="false">MID(A186,3,1)</f>
        <v>V</v>
      </c>
      <c r="D186" s="5" t="s">
        <v>782</v>
      </c>
      <c r="E186" s="5" t="n">
        <v>10</v>
      </c>
      <c r="F186" s="19" t="s">
        <v>785</v>
      </c>
      <c r="G186" s="7" t="n">
        <v>5.12556853312929</v>
      </c>
      <c r="H186" s="7" t="n">
        <v>0.0917531906815189</v>
      </c>
      <c r="I186" s="7" t="n">
        <v>0.153926236900312</v>
      </c>
      <c r="J186" s="7" t="n">
        <v>0.0992966858665487</v>
      </c>
      <c r="K186" s="7" t="n">
        <v>0.0950369462280794</v>
      </c>
      <c r="L186" s="7" t="n">
        <v>0</v>
      </c>
      <c r="M186" s="7" t="n">
        <v>0</v>
      </c>
      <c r="N186" s="7" t="n">
        <v>2.05992034396495</v>
      </c>
      <c r="O186" s="7" t="n">
        <v>0</v>
      </c>
      <c r="P186" s="7" t="n">
        <v>0</v>
      </c>
      <c r="Q186" s="7" t="n">
        <v>0.09535912791956</v>
      </c>
      <c r="R186" s="7" t="n">
        <v>0</v>
      </c>
      <c r="S186" s="7" t="n">
        <v>0</v>
      </c>
      <c r="T186" s="7" t="n">
        <v>0.464253761715641</v>
      </c>
      <c r="U186" s="7" t="n">
        <v>0</v>
      </c>
      <c r="V186" s="7" t="n">
        <v>1.64214379316299</v>
      </c>
      <c r="W186" s="7" t="n">
        <v>13.0929216697981</v>
      </c>
      <c r="X186" s="7" t="n">
        <v>6.40135338535356</v>
      </c>
      <c r="Y186" s="7" t="n">
        <v>0</v>
      </c>
      <c r="Z186" s="7" t="n">
        <v>0</v>
      </c>
      <c r="AA186" s="7" t="n">
        <v>0</v>
      </c>
      <c r="AB186" s="7" t="n">
        <v>0.878646662822928</v>
      </c>
      <c r="AC186" s="7" t="n">
        <v>0</v>
      </c>
      <c r="AD186" s="7" t="n">
        <v>0.340003371426022</v>
      </c>
      <c r="AE186" s="7" t="n">
        <v>64.7433614671506</v>
      </c>
      <c r="AF186" s="7" t="n">
        <v>0</v>
      </c>
      <c r="AG186" s="7" t="n">
        <v>0</v>
      </c>
      <c r="AH186" s="7" t="n">
        <v>71.9800480929043</v>
      </c>
      <c r="AI186" s="7" t="n">
        <v>0</v>
      </c>
      <c r="AJ186" s="7" t="n">
        <v>1.14997128455153</v>
      </c>
      <c r="AK186" s="7" t="n">
        <v>0</v>
      </c>
      <c r="AL186" s="7" t="n">
        <v>0</v>
      </c>
      <c r="AM186" s="7" t="n">
        <v>1.25340602778843</v>
      </c>
      <c r="AN186" s="7" t="n">
        <v>0</v>
      </c>
      <c r="AO186" s="7" t="n">
        <v>6.65374159967231</v>
      </c>
      <c r="AP186" s="7" t="n">
        <v>9.08039531361611</v>
      </c>
      <c r="AQ186" s="7" t="n">
        <v>7.20616917260732</v>
      </c>
      <c r="AR186" s="7" t="n">
        <v>0.509629466711084</v>
      </c>
      <c r="AS186" s="7" t="n">
        <v>2.08950777852566</v>
      </c>
      <c r="AT186" s="7" t="n">
        <v>2.80379609378374</v>
      </c>
      <c r="AU186" s="7" t="n">
        <v>0</v>
      </c>
      <c r="AV186" s="7" t="n">
        <v>1.98978999371941</v>
      </c>
      <c r="AW186" s="7" t="n">
        <f aca="false">SUM(G186:AV186)</f>
        <v>200</v>
      </c>
      <c r="AX186" s="1" t="n">
        <v>7369845.5776471</v>
      </c>
      <c r="AY186" s="1" t="n">
        <v>51196061.0373548</v>
      </c>
      <c r="AZ186" s="1" t="n">
        <v>42.72451453</v>
      </c>
      <c r="BA186" s="1" t="n">
        <v>10.40424283</v>
      </c>
      <c r="BB186" s="1" t="n">
        <v>304.09808782</v>
      </c>
      <c r="BC186" s="1" t="s">
        <v>486</v>
      </c>
      <c r="BD186" s="1" t="s">
        <v>487</v>
      </c>
      <c r="BE186" s="1" t="s">
        <v>487</v>
      </c>
      <c r="BF186" s="1" t="s">
        <v>488</v>
      </c>
      <c r="BG186" s="1" t="s">
        <v>494</v>
      </c>
      <c r="BH186" s="1" t="s">
        <v>497</v>
      </c>
      <c r="BI186" s="1" t="s">
        <v>786</v>
      </c>
    </row>
    <row r="187" customFormat="false" ht="13.8" hidden="false" customHeight="false" outlineLevel="0" collapsed="false">
      <c r="A187" s="5" t="s">
        <v>269</v>
      </c>
      <c r="B187" s="5" t="str">
        <f aca="false">MID(A187,1,1)</f>
        <v>E</v>
      </c>
      <c r="C187" s="5" t="str">
        <f aca="false">MID(A187,3,1)</f>
        <v>V</v>
      </c>
      <c r="D187" s="5" t="s">
        <v>782</v>
      </c>
      <c r="E187" s="5" t="n">
        <v>11</v>
      </c>
      <c r="F187" s="19" t="s">
        <v>787</v>
      </c>
      <c r="G187" s="7" t="n">
        <v>3.63787772430592</v>
      </c>
      <c r="H187" s="7" t="n">
        <v>1.66123450966428</v>
      </c>
      <c r="I187" s="7" t="n">
        <v>0.590165248179022</v>
      </c>
      <c r="J187" s="7" t="n">
        <v>0.961003103594287</v>
      </c>
      <c r="K187" s="7" t="n">
        <v>0.0945850878544786</v>
      </c>
      <c r="L187" s="7" t="n">
        <v>0</v>
      </c>
      <c r="M187" s="7" t="n">
        <v>0</v>
      </c>
      <c r="N187" s="7" t="n">
        <v>14.8915551473675</v>
      </c>
      <c r="O187" s="7" t="n">
        <v>0</v>
      </c>
      <c r="P187" s="7" t="n">
        <v>0</v>
      </c>
      <c r="Q187" s="7" t="n">
        <v>0.26690274322616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1.42636518035784</v>
      </c>
      <c r="W187" s="7" t="n">
        <v>3.37770812765983</v>
      </c>
      <c r="X187" s="7" t="n">
        <v>5.56704076643508</v>
      </c>
      <c r="Y187" s="7" t="n">
        <v>0</v>
      </c>
      <c r="Z187" s="7" t="n">
        <v>3.81946676694782</v>
      </c>
      <c r="AA187" s="7" t="n">
        <v>0</v>
      </c>
      <c r="AB187" s="7" t="n">
        <v>0</v>
      </c>
      <c r="AC187" s="7" t="n">
        <v>0</v>
      </c>
      <c r="AD187" s="7" t="n">
        <v>0.567961097822496</v>
      </c>
      <c r="AE187" s="7" t="n">
        <v>66.6224173951065</v>
      </c>
      <c r="AF187" s="7" t="n">
        <v>0</v>
      </c>
      <c r="AG187" s="7" t="n">
        <v>0</v>
      </c>
      <c r="AH187" s="7" t="n">
        <v>69.448488023862</v>
      </c>
      <c r="AI187" s="7" t="n">
        <v>0.602515701622838</v>
      </c>
      <c r="AJ187" s="7" t="n">
        <v>0</v>
      </c>
      <c r="AK187" s="7" t="n">
        <v>0</v>
      </c>
      <c r="AL187" s="7" t="n">
        <v>0</v>
      </c>
      <c r="AM187" s="7" t="n">
        <v>1.98797085426171</v>
      </c>
      <c r="AN187" s="7" t="n">
        <v>0</v>
      </c>
      <c r="AO187" s="7" t="n">
        <v>5.58548126199216</v>
      </c>
      <c r="AP187" s="7" t="n">
        <v>9.25463473654418</v>
      </c>
      <c r="AQ187" s="7" t="n">
        <v>5.07048028428645</v>
      </c>
      <c r="AR187" s="7" t="n">
        <v>0.748972095028338</v>
      </c>
      <c r="AS187" s="7" t="n">
        <v>0.695784311716141</v>
      </c>
      <c r="AT187" s="7" t="n">
        <v>1.73618668103928</v>
      </c>
      <c r="AU187" s="7" t="n">
        <v>0</v>
      </c>
      <c r="AV187" s="7" t="n">
        <v>1.38520315112568</v>
      </c>
      <c r="AW187" s="7" t="n">
        <f aca="false">SUM(G187:AV187)</f>
        <v>200</v>
      </c>
      <c r="AX187" s="1" t="n">
        <v>10944446.2217073</v>
      </c>
      <c r="AY187" s="1" t="n">
        <v>60969397.458749</v>
      </c>
      <c r="AZ187" s="1" t="n">
        <v>42.72430135</v>
      </c>
      <c r="BA187" s="1" t="n">
        <v>10.40394703</v>
      </c>
      <c r="BB187" s="1" t="n">
        <v>296.23743256</v>
      </c>
      <c r="BC187" s="1" t="s">
        <v>486</v>
      </c>
      <c r="BD187" s="1" t="s">
        <v>487</v>
      </c>
      <c r="BE187" s="1" t="s">
        <v>492</v>
      </c>
      <c r="BF187" s="1" t="s">
        <v>488</v>
      </c>
      <c r="BG187" s="1" t="s">
        <v>494</v>
      </c>
      <c r="BH187" s="1" t="s">
        <v>490</v>
      </c>
      <c r="BI187" s="1" t="s">
        <v>788</v>
      </c>
    </row>
    <row r="188" customFormat="false" ht="13.8" hidden="false" customHeight="false" outlineLevel="0" collapsed="false">
      <c r="A188" s="5" t="s">
        <v>270</v>
      </c>
      <c r="B188" s="5" t="str">
        <f aca="false">MID(A188,1,1)</f>
        <v>E</v>
      </c>
      <c r="C188" s="5" t="str">
        <f aca="false">MID(A188,3,1)</f>
        <v>V</v>
      </c>
      <c r="D188" s="5" t="s">
        <v>782</v>
      </c>
      <c r="E188" s="5" t="n">
        <v>12</v>
      </c>
      <c r="F188" s="19" t="s">
        <v>789</v>
      </c>
      <c r="G188" s="7" t="n">
        <v>0.0474670781191419</v>
      </c>
      <c r="H188" s="7" t="n">
        <v>0</v>
      </c>
      <c r="I188" s="7" t="n">
        <v>0</v>
      </c>
      <c r="J188" s="7" t="n">
        <v>0</v>
      </c>
      <c r="K188" s="7" t="n">
        <v>0.0455383645992033</v>
      </c>
      <c r="L188" s="7" t="n">
        <v>0</v>
      </c>
      <c r="M188" s="7" t="n">
        <v>0</v>
      </c>
      <c r="N188" s="7" t="n">
        <v>0.185810702618764</v>
      </c>
      <c r="O188" s="7" t="n">
        <v>0</v>
      </c>
      <c r="P188" s="7" t="n">
        <v>0</v>
      </c>
      <c r="Q188" s="7" t="n">
        <v>0.132870838387274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1.34138073858993</v>
      </c>
      <c r="W188" s="7" t="n">
        <v>5.08240105059687</v>
      </c>
      <c r="X188" s="7" t="n">
        <v>5.22272715407806</v>
      </c>
      <c r="Y188" s="7" t="n">
        <v>0</v>
      </c>
      <c r="Z188" s="7" t="n">
        <v>0.0419331031686884</v>
      </c>
      <c r="AA188" s="7" t="n">
        <v>0</v>
      </c>
      <c r="AB188" s="7" t="n">
        <v>0.167927679034912</v>
      </c>
      <c r="AC188" s="7" t="n">
        <v>0</v>
      </c>
      <c r="AD188" s="7" t="n">
        <v>0.0975049621494496</v>
      </c>
      <c r="AE188" s="7" t="n">
        <v>67.2276581234502</v>
      </c>
      <c r="AF188" s="7" t="n">
        <v>0</v>
      </c>
      <c r="AG188" s="7" t="n">
        <v>0</v>
      </c>
      <c r="AH188" s="7" t="n">
        <v>82.7673235228343</v>
      </c>
      <c r="AI188" s="7" t="n">
        <v>0.106189679696465</v>
      </c>
      <c r="AJ188" s="7" t="n">
        <v>0</v>
      </c>
      <c r="AK188" s="7" t="n">
        <v>0</v>
      </c>
      <c r="AL188" s="7" t="n">
        <v>0</v>
      </c>
      <c r="AM188" s="7" t="n">
        <v>1.44536114391723</v>
      </c>
      <c r="AN188" s="7" t="n">
        <v>0</v>
      </c>
      <c r="AO188" s="7" t="n">
        <v>3.78510533930168</v>
      </c>
      <c r="AP188" s="7" t="n">
        <v>4.88406284366784</v>
      </c>
      <c r="AQ188" s="7" t="n">
        <v>11.7385884428444</v>
      </c>
      <c r="AR188" s="7" t="n">
        <v>0.407728598411874</v>
      </c>
      <c r="AS188" s="7" t="n">
        <v>0.16654265056389</v>
      </c>
      <c r="AT188" s="7" t="n">
        <v>2.77375944352389</v>
      </c>
      <c r="AU188" s="7" t="n">
        <v>0</v>
      </c>
      <c r="AV188" s="7" t="n">
        <v>12.3321185404459</v>
      </c>
      <c r="AW188" s="7" t="n">
        <f aca="false">SUM(G188:AV188)</f>
        <v>200</v>
      </c>
      <c r="AX188" s="1" t="n">
        <v>6397675.86818056</v>
      </c>
      <c r="AY188" s="1" t="n">
        <v>89976010.7543198</v>
      </c>
      <c r="AZ188" s="1" t="n">
        <v>42.72439083</v>
      </c>
      <c r="BA188" s="1" t="n">
        <v>10.4037792</v>
      </c>
      <c r="BB188" s="1" t="n">
        <v>297.36043438</v>
      </c>
      <c r="BC188" s="1" t="s">
        <v>486</v>
      </c>
      <c r="BD188" s="1" t="s">
        <v>487</v>
      </c>
      <c r="BE188" s="1" t="s">
        <v>493</v>
      </c>
      <c r="BF188" s="1" t="s">
        <v>488</v>
      </c>
      <c r="BG188" s="1" t="s">
        <v>494</v>
      </c>
      <c r="BH188" s="1" t="s">
        <v>541</v>
      </c>
    </row>
    <row r="189" customFormat="false" ht="13.8" hidden="false" customHeight="false" outlineLevel="0" collapsed="false">
      <c r="A189" s="5" t="s">
        <v>271</v>
      </c>
      <c r="B189" s="5" t="str">
        <f aca="false">MID(A189,1,1)</f>
        <v>E</v>
      </c>
      <c r="C189" s="5" t="str">
        <f aca="false">MID(A189,3,1)</f>
        <v>V</v>
      </c>
      <c r="D189" s="5" t="s">
        <v>782</v>
      </c>
      <c r="E189" s="5" t="n">
        <v>13</v>
      </c>
      <c r="F189" s="19" t="s">
        <v>790</v>
      </c>
      <c r="G189" s="7" t="n">
        <v>22.7684308261152</v>
      </c>
      <c r="H189" s="7" t="n">
        <v>0.827728273267525</v>
      </c>
      <c r="I189" s="7" t="n">
        <v>0.39975177390661</v>
      </c>
      <c r="J189" s="7" t="n">
        <v>1.28980795250075</v>
      </c>
      <c r="K189" s="7" t="n">
        <v>0.0822393052287579</v>
      </c>
      <c r="L189" s="7" t="n">
        <v>0.0793003150046157</v>
      </c>
      <c r="M189" s="7" t="n">
        <v>1.10149858140665</v>
      </c>
      <c r="N189" s="7" t="n">
        <v>8.15494612254018</v>
      </c>
      <c r="O189" s="7" t="n">
        <v>0.148785088874586</v>
      </c>
      <c r="P189" s="7" t="n">
        <v>0.0256086411892105</v>
      </c>
      <c r="Q189" s="7" t="n">
        <v>1.51493888157201</v>
      </c>
      <c r="R189" s="7" t="n">
        <v>0.307923998883253</v>
      </c>
      <c r="S189" s="7" t="n">
        <v>0</v>
      </c>
      <c r="T189" s="7" t="n">
        <v>0</v>
      </c>
      <c r="U189" s="7" t="n">
        <v>0</v>
      </c>
      <c r="V189" s="7" t="n">
        <v>1.32180514783566</v>
      </c>
      <c r="W189" s="7" t="n">
        <v>9.49141549465284</v>
      </c>
      <c r="X189" s="7" t="n">
        <v>5.06578288665433</v>
      </c>
      <c r="Y189" s="7" t="n">
        <v>0</v>
      </c>
      <c r="Z189" s="7" t="n">
        <v>1.33262965100507</v>
      </c>
      <c r="AA189" s="7" t="n">
        <v>2.12484168509786</v>
      </c>
      <c r="AB189" s="7" t="n">
        <v>0.141734841083785</v>
      </c>
      <c r="AC189" s="7" t="n">
        <v>0</v>
      </c>
      <c r="AD189" s="7" t="n">
        <v>0.159726579380942</v>
      </c>
      <c r="AE189" s="7" t="n">
        <v>61.9841234890224</v>
      </c>
      <c r="AF189" s="7" t="n">
        <v>0</v>
      </c>
      <c r="AG189" s="7" t="n">
        <v>0</v>
      </c>
      <c r="AH189" s="7" t="n">
        <v>45.8356474082752</v>
      </c>
      <c r="AI189" s="7" t="n">
        <v>0.281758135211273</v>
      </c>
      <c r="AJ189" s="7" t="n">
        <v>0</v>
      </c>
      <c r="AK189" s="7" t="n">
        <v>0</v>
      </c>
      <c r="AL189" s="7" t="n">
        <v>1.07139372687848</v>
      </c>
      <c r="AM189" s="7" t="n">
        <v>0.55355077119517</v>
      </c>
      <c r="AN189" s="7" t="n">
        <v>0.498181028220652</v>
      </c>
      <c r="AO189" s="7" t="n">
        <v>10.2352761266301</v>
      </c>
      <c r="AP189" s="7" t="n">
        <v>8.51031644546543</v>
      </c>
      <c r="AQ189" s="7" t="n">
        <v>5.84713565148473</v>
      </c>
      <c r="AR189" s="7" t="n">
        <v>0.700972377098695</v>
      </c>
      <c r="AS189" s="7" t="n">
        <v>0.830195511050705</v>
      </c>
      <c r="AT189" s="7" t="n">
        <v>1.59682047845722</v>
      </c>
      <c r="AU189" s="7" t="n">
        <v>0</v>
      </c>
      <c r="AV189" s="7" t="n">
        <v>5.71573280481002</v>
      </c>
      <c r="AW189" s="7" t="n">
        <f aca="false">SUM(G189:AV189)</f>
        <v>200</v>
      </c>
      <c r="AX189" s="1" t="n">
        <v>38008369.2313232</v>
      </c>
      <c r="AY189" s="1" t="n">
        <v>190690408.910198</v>
      </c>
      <c r="AZ189" s="1" t="n">
        <v>42.72437112</v>
      </c>
      <c r="BA189" s="1" t="n">
        <v>10.40359164</v>
      </c>
      <c r="BB189" s="1" t="n">
        <v>295.23498808</v>
      </c>
      <c r="BC189" s="1" t="s">
        <v>486</v>
      </c>
      <c r="BD189" s="1" t="s">
        <v>487</v>
      </c>
      <c r="BE189" s="1" t="s">
        <v>493</v>
      </c>
      <c r="BF189" s="1" t="s">
        <v>488</v>
      </c>
      <c r="BG189" s="1" t="s">
        <v>494</v>
      </c>
      <c r="BH189" s="1" t="s">
        <v>497</v>
      </c>
      <c r="BI189" s="1" t="s">
        <v>671</v>
      </c>
    </row>
    <row r="190" customFormat="false" ht="13.8" hidden="false" customHeight="false" outlineLevel="0" collapsed="false">
      <c r="A190" s="5" t="s">
        <v>272</v>
      </c>
      <c r="B190" s="5" t="str">
        <f aca="false">MID(A190,1,1)</f>
        <v>E</v>
      </c>
      <c r="C190" s="5" t="str">
        <f aca="false">MID(A190,3,1)</f>
        <v>V</v>
      </c>
      <c r="D190" s="5" t="s">
        <v>782</v>
      </c>
      <c r="E190" s="5" t="n">
        <v>14</v>
      </c>
      <c r="F190" s="19" t="s">
        <v>791</v>
      </c>
      <c r="G190" s="7" t="n">
        <v>8.84751945145194</v>
      </c>
      <c r="H190" s="7" t="n">
        <v>3.33375153070819</v>
      </c>
      <c r="I190" s="7" t="n">
        <v>1.05630310503092</v>
      </c>
      <c r="J190" s="7" t="n">
        <v>2.7681792459855</v>
      </c>
      <c r="K190" s="7" t="n">
        <v>0.15854045010982</v>
      </c>
      <c r="L190" s="7" t="n">
        <v>0.0648079559562886</v>
      </c>
      <c r="M190" s="7" t="n">
        <v>0.668935901851653</v>
      </c>
      <c r="N190" s="7" t="n">
        <v>29.9074701055963</v>
      </c>
      <c r="O190" s="7" t="n">
        <v>0.12476583004478</v>
      </c>
      <c r="P190" s="7" t="n">
        <v>0.00857964624515837</v>
      </c>
      <c r="Q190" s="7" t="n">
        <v>2.05361341419097</v>
      </c>
      <c r="R190" s="7" t="n">
        <v>0.396093684996576</v>
      </c>
      <c r="S190" s="7" t="n">
        <v>0</v>
      </c>
      <c r="T190" s="7" t="n">
        <v>0</v>
      </c>
      <c r="U190" s="7" t="n">
        <v>0</v>
      </c>
      <c r="V190" s="7" t="n">
        <v>1.17027061455729</v>
      </c>
      <c r="W190" s="7" t="n">
        <v>1.80459167454659</v>
      </c>
      <c r="X190" s="7" t="n">
        <v>4.68454411455514</v>
      </c>
      <c r="Y190" s="7" t="n">
        <v>0</v>
      </c>
      <c r="Z190" s="7" t="n">
        <v>0</v>
      </c>
      <c r="AA190" s="7" t="n">
        <v>0</v>
      </c>
      <c r="AB190" s="7" t="n">
        <v>5.15692253754245</v>
      </c>
      <c r="AC190" s="7" t="n">
        <v>0</v>
      </c>
      <c r="AD190" s="7" t="n">
        <v>0.112299270204709</v>
      </c>
      <c r="AE190" s="7" t="n">
        <v>29.9992608869128</v>
      </c>
      <c r="AF190" s="7" t="n">
        <v>0</v>
      </c>
      <c r="AG190" s="7" t="n">
        <v>0</v>
      </c>
      <c r="AH190" s="7" t="n">
        <v>42.6672438909921</v>
      </c>
      <c r="AI190" s="7" t="n">
        <v>0</v>
      </c>
      <c r="AJ190" s="7" t="n">
        <v>0</v>
      </c>
      <c r="AK190" s="7" t="n">
        <v>0</v>
      </c>
      <c r="AL190" s="7" t="n">
        <v>0</v>
      </c>
      <c r="AM190" s="7" t="n">
        <v>1.57877084167885</v>
      </c>
      <c r="AN190" s="7" t="n">
        <v>0</v>
      </c>
      <c r="AO190" s="7" t="n">
        <v>2.79166585552202</v>
      </c>
      <c r="AP190" s="7" t="n">
        <v>4.56793257593295</v>
      </c>
      <c r="AQ190" s="7" t="n">
        <v>6.13960411229316</v>
      </c>
      <c r="AR190" s="7" t="n">
        <v>0.796460813608649</v>
      </c>
      <c r="AS190" s="7" t="n">
        <v>0</v>
      </c>
      <c r="AT190" s="7" t="n">
        <v>8.6181764295053</v>
      </c>
      <c r="AU190" s="7" t="n">
        <v>0</v>
      </c>
      <c r="AV190" s="7" t="n">
        <v>40.5236960599799</v>
      </c>
      <c r="AW190" s="7" t="n">
        <f aca="false">SUM(G190:AV190)</f>
        <v>200</v>
      </c>
      <c r="AX190" s="1" t="n">
        <v>20829030.4013002</v>
      </c>
      <c r="AY190" s="1" t="n">
        <v>59010540.8431981</v>
      </c>
      <c r="AZ190" s="1" t="n">
        <v>42.7243393</v>
      </c>
      <c r="BA190" s="1" t="n">
        <v>10.40360891</v>
      </c>
      <c r="BB190" s="1" t="n">
        <v>294.11692311</v>
      </c>
      <c r="BC190" s="1" t="s">
        <v>486</v>
      </c>
      <c r="BD190" s="1" t="s">
        <v>487</v>
      </c>
      <c r="BE190" s="1" t="s">
        <v>493</v>
      </c>
      <c r="BF190" s="1" t="s">
        <v>488</v>
      </c>
      <c r="BG190" s="1" t="s">
        <v>494</v>
      </c>
      <c r="BH190" s="1" t="s">
        <v>497</v>
      </c>
      <c r="BI190" s="1" t="s">
        <v>792</v>
      </c>
    </row>
    <row r="191" customFormat="false" ht="13.8" hidden="false" customHeight="false" outlineLevel="0" collapsed="false">
      <c r="A191" s="5" t="s">
        <v>273</v>
      </c>
      <c r="B191" s="5" t="str">
        <f aca="false">MID(A191,1,1)</f>
        <v>E</v>
      </c>
      <c r="C191" s="5" t="str">
        <f aca="false">MID(A191,3,1)</f>
        <v>V</v>
      </c>
      <c r="D191" s="5" t="s">
        <v>782</v>
      </c>
      <c r="E191" s="5" t="n">
        <v>15</v>
      </c>
      <c r="F191" s="19" t="s">
        <v>793</v>
      </c>
      <c r="G191" s="7" t="n">
        <v>2.00812557380811</v>
      </c>
      <c r="H191" s="7" t="n">
        <v>0.0812643553731585</v>
      </c>
      <c r="I191" s="7" t="n">
        <v>0</v>
      </c>
      <c r="J191" s="7" t="n">
        <v>0.85851984325837</v>
      </c>
      <c r="K191" s="7" t="n">
        <v>0.0830607040944905</v>
      </c>
      <c r="L191" s="7" t="n">
        <v>0.047741860871148</v>
      </c>
      <c r="M191" s="7" t="n">
        <v>1.01933072632922</v>
      </c>
      <c r="N191" s="7" t="n">
        <v>1.12640397306697</v>
      </c>
      <c r="O191" s="7" t="n">
        <v>0.102708553120429</v>
      </c>
      <c r="P191" s="7" t="n">
        <v>0</v>
      </c>
      <c r="Q191" s="7" t="n">
        <v>1.7936834877039</v>
      </c>
      <c r="R191" s="7" t="n">
        <v>0.291676183734487</v>
      </c>
      <c r="S191" s="7" t="n">
        <v>0</v>
      </c>
      <c r="T191" s="7" t="n">
        <v>0</v>
      </c>
      <c r="U191" s="7" t="n">
        <v>0</v>
      </c>
      <c r="V191" s="7" t="n">
        <v>0.722412906211631</v>
      </c>
      <c r="W191" s="7" t="n">
        <v>9.11067478872684</v>
      </c>
      <c r="X191" s="7" t="n">
        <v>2.70904704119796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0.346309143731869</v>
      </c>
      <c r="AE191" s="7" t="n">
        <v>52.0335491961212</v>
      </c>
      <c r="AF191" s="7" t="n">
        <v>0</v>
      </c>
      <c r="AG191" s="7" t="n">
        <v>0</v>
      </c>
      <c r="AH191" s="7" t="n">
        <v>77.9926228916644</v>
      </c>
      <c r="AI191" s="7" t="n">
        <v>0</v>
      </c>
      <c r="AJ191" s="7" t="n">
        <v>0</v>
      </c>
      <c r="AK191" s="7" t="n">
        <v>0</v>
      </c>
      <c r="AL191" s="7" t="n">
        <v>0</v>
      </c>
      <c r="AM191" s="7" t="n">
        <v>2.13461745565581</v>
      </c>
      <c r="AN191" s="7" t="n">
        <v>0</v>
      </c>
      <c r="AO191" s="7" t="n">
        <v>10.83939709944</v>
      </c>
      <c r="AP191" s="7" t="n">
        <v>0</v>
      </c>
      <c r="AQ191" s="7" t="n">
        <v>5.48418705824847</v>
      </c>
      <c r="AR191" s="7" t="n">
        <v>0</v>
      </c>
      <c r="AS191" s="7" t="n">
        <v>0</v>
      </c>
      <c r="AT191" s="7" t="n">
        <v>6.55889344426027</v>
      </c>
      <c r="AU191" s="7" t="n">
        <v>0</v>
      </c>
      <c r="AV191" s="7" t="n">
        <v>24.6557737133813</v>
      </c>
      <c r="AW191" s="7" t="n">
        <f aca="false">SUM(G191:AV191)</f>
        <v>200</v>
      </c>
      <c r="AX191" s="1" t="n">
        <v>2081470.65613854</v>
      </c>
      <c r="AY191" s="1" t="n">
        <v>46097067.8670493</v>
      </c>
      <c r="AZ191" s="1" t="n">
        <v>42.72445603</v>
      </c>
      <c r="BA191" s="1" t="n">
        <v>10.40365248</v>
      </c>
      <c r="BB191" s="1" t="n">
        <v>298.83905384</v>
      </c>
      <c r="BC191" s="1" t="s">
        <v>486</v>
      </c>
      <c r="BD191" s="1" t="s">
        <v>487</v>
      </c>
      <c r="BE191" s="1" t="s">
        <v>493</v>
      </c>
      <c r="BF191" s="1" t="s">
        <v>488</v>
      </c>
      <c r="BG191" s="1" t="s">
        <v>494</v>
      </c>
      <c r="BH191" s="1" t="s">
        <v>490</v>
      </c>
      <c r="BI191" s="1" t="s">
        <v>794</v>
      </c>
    </row>
    <row r="192" customFormat="false" ht="13.8" hidden="false" customHeight="false" outlineLevel="0" collapsed="false">
      <c r="A192" s="5" t="s">
        <v>274</v>
      </c>
      <c r="B192" s="5" t="str">
        <f aca="false">MID(A192,1,1)</f>
        <v>E</v>
      </c>
      <c r="C192" s="5" t="str">
        <f aca="false">MID(A192,3,1)</f>
        <v>V</v>
      </c>
      <c r="D192" s="5" t="s">
        <v>782</v>
      </c>
      <c r="E192" s="5" t="n">
        <v>16</v>
      </c>
      <c r="F192" s="19" t="s">
        <v>795</v>
      </c>
      <c r="G192" s="7" t="n">
        <v>38.9291181216542</v>
      </c>
      <c r="H192" s="7" t="n">
        <v>0.855309953417311</v>
      </c>
      <c r="I192" s="7" t="n">
        <v>0.256326584715534</v>
      </c>
      <c r="J192" s="7" t="n">
        <v>0.675592309275246</v>
      </c>
      <c r="K192" s="7" t="n">
        <v>0.0945638348902981</v>
      </c>
      <c r="L192" s="7" t="n">
        <v>0.010673544194734</v>
      </c>
      <c r="M192" s="7" t="n">
        <v>0.396780581245875</v>
      </c>
      <c r="N192" s="7" t="n">
        <v>7.07509924231951</v>
      </c>
      <c r="O192" s="7" t="n">
        <v>0</v>
      </c>
      <c r="P192" s="7" t="n">
        <v>0.0179024678511831</v>
      </c>
      <c r="Q192" s="7" t="n">
        <v>0.167926566680881</v>
      </c>
      <c r="R192" s="7" t="n">
        <v>0.0398267402659062</v>
      </c>
      <c r="S192" s="7" t="n">
        <v>0</v>
      </c>
      <c r="T192" s="7" t="n">
        <v>1.35823613398859</v>
      </c>
      <c r="U192" s="7" t="n">
        <v>0</v>
      </c>
      <c r="V192" s="7" t="n">
        <v>0.955878752439554</v>
      </c>
      <c r="W192" s="7" t="n">
        <v>0.218252997595035</v>
      </c>
      <c r="X192" s="7" t="n">
        <v>4.04483323547935</v>
      </c>
      <c r="Y192" s="7" t="n">
        <v>0</v>
      </c>
      <c r="Z192" s="7" t="n">
        <v>1.21408336979679</v>
      </c>
      <c r="AA192" s="7" t="n">
        <v>0</v>
      </c>
      <c r="AB192" s="7" t="n">
        <v>1.88589171020199</v>
      </c>
      <c r="AC192" s="7" t="n">
        <v>0</v>
      </c>
      <c r="AD192" s="7" t="n">
        <v>0.421231696049369</v>
      </c>
      <c r="AE192" s="7" t="n">
        <v>65.9463282931924</v>
      </c>
      <c r="AF192" s="7" t="n">
        <v>0</v>
      </c>
      <c r="AG192" s="7" t="n">
        <v>2.45004022335799</v>
      </c>
      <c r="AH192" s="7" t="n">
        <v>41.5331886342917</v>
      </c>
      <c r="AI192" s="7" t="n">
        <v>0</v>
      </c>
      <c r="AJ192" s="7" t="n">
        <v>3.23242309188376</v>
      </c>
      <c r="AK192" s="7" t="n">
        <v>0</v>
      </c>
      <c r="AL192" s="7" t="n">
        <v>1.18565622355277</v>
      </c>
      <c r="AM192" s="7" t="n">
        <v>2.24284844001409</v>
      </c>
      <c r="AN192" s="7" t="n">
        <v>0</v>
      </c>
      <c r="AO192" s="7" t="n">
        <v>4.748378258789</v>
      </c>
      <c r="AP192" s="7" t="n">
        <v>8.15879111647248</v>
      </c>
      <c r="AQ192" s="7" t="n">
        <v>9.72943842160258</v>
      </c>
      <c r="AR192" s="7" t="n">
        <v>0.999195940442965</v>
      </c>
      <c r="AS192" s="7" t="n">
        <v>0.759868402376684</v>
      </c>
      <c r="AT192" s="7" t="n">
        <v>0.396315111962186</v>
      </c>
      <c r="AU192" s="7" t="n">
        <v>0</v>
      </c>
      <c r="AV192" s="7" t="n">
        <v>0</v>
      </c>
      <c r="AW192" s="7" t="n">
        <f aca="false">SUM(G192:AV192)</f>
        <v>200</v>
      </c>
      <c r="AX192" s="1" t="n">
        <v>24904758.7163824</v>
      </c>
      <c r="AY192" s="1" t="n">
        <v>75601765.9627823</v>
      </c>
      <c r="AZ192" s="1" t="n">
        <v>42.72450863</v>
      </c>
      <c r="BA192" s="1" t="n">
        <v>10.40328447</v>
      </c>
      <c r="BB192" s="1" t="n">
        <v>298.25311209</v>
      </c>
      <c r="BC192" s="1" t="s">
        <v>486</v>
      </c>
      <c r="BD192" s="1" t="s">
        <v>487</v>
      </c>
      <c r="BE192" s="1" t="s">
        <v>493</v>
      </c>
      <c r="BF192" s="1" t="s">
        <v>488</v>
      </c>
      <c r="BG192" s="1" t="s">
        <v>494</v>
      </c>
      <c r="BH192" s="1" t="s">
        <v>497</v>
      </c>
      <c r="BI192" s="1" t="s">
        <v>786</v>
      </c>
    </row>
    <row r="193" customFormat="false" ht="13.8" hidden="false" customHeight="false" outlineLevel="0" collapsed="false">
      <c r="A193" s="5" t="s">
        <v>275</v>
      </c>
      <c r="B193" s="5" t="str">
        <f aca="false">MID(A193,1,1)</f>
        <v>E</v>
      </c>
      <c r="C193" s="5" t="str">
        <f aca="false">MID(A193,3,1)</f>
        <v>V</v>
      </c>
      <c r="D193" s="5" t="s">
        <v>782</v>
      </c>
      <c r="E193" s="5" t="n">
        <v>17</v>
      </c>
      <c r="F193" s="19" t="s">
        <v>796</v>
      </c>
      <c r="G193" s="7" t="n">
        <v>5.58117838696973</v>
      </c>
      <c r="H193" s="7" t="n">
        <v>2.62308669726676</v>
      </c>
      <c r="I193" s="7" t="n">
        <v>0.780470380625533</v>
      </c>
      <c r="J193" s="7" t="n">
        <v>1.57971707539737</v>
      </c>
      <c r="K193" s="7" t="n">
        <v>0.056717560944242</v>
      </c>
      <c r="L193" s="7" t="n">
        <v>0</v>
      </c>
      <c r="M193" s="7" t="n">
        <v>0.289897521099245</v>
      </c>
      <c r="N193" s="7" t="n">
        <v>22.7464697020702</v>
      </c>
      <c r="O193" s="7" t="n">
        <v>0</v>
      </c>
      <c r="P193" s="7" t="n">
        <v>0.00500269781244513</v>
      </c>
      <c r="Q193" s="7" t="n">
        <v>0.103974947862341</v>
      </c>
      <c r="R193" s="7" t="n">
        <v>0.0377494859592299</v>
      </c>
      <c r="S193" s="7" t="n">
        <v>0</v>
      </c>
      <c r="T193" s="7" t="n">
        <v>2.55774496035072</v>
      </c>
      <c r="U193" s="7" t="n">
        <v>0</v>
      </c>
      <c r="V193" s="7" t="n">
        <v>1.49869865623439</v>
      </c>
      <c r="W193" s="7" t="n">
        <v>8.05641740376177</v>
      </c>
      <c r="X193" s="7" t="n">
        <v>5.85244075395743</v>
      </c>
      <c r="Y193" s="7" t="n">
        <v>0</v>
      </c>
      <c r="Z193" s="7" t="n">
        <v>3.08964856225605</v>
      </c>
      <c r="AA193" s="7" t="n">
        <v>0</v>
      </c>
      <c r="AB193" s="7" t="n">
        <v>0</v>
      </c>
      <c r="AC193" s="7" t="n">
        <v>0</v>
      </c>
      <c r="AD193" s="7" t="n">
        <v>0.118981797791091</v>
      </c>
      <c r="AE193" s="7" t="n">
        <v>54.8949385941234</v>
      </c>
      <c r="AF193" s="7" t="n">
        <v>0</v>
      </c>
      <c r="AG193" s="7" t="n">
        <v>4.55536464050151</v>
      </c>
      <c r="AH193" s="7" t="n">
        <v>50.2742637614171</v>
      </c>
      <c r="AI193" s="7" t="n">
        <v>0</v>
      </c>
      <c r="AJ193" s="7" t="n">
        <v>3.16341898381408</v>
      </c>
      <c r="AK193" s="7" t="n">
        <v>0.205917709289319</v>
      </c>
      <c r="AL193" s="7" t="n">
        <v>0.747208589115642</v>
      </c>
      <c r="AM193" s="7" t="n">
        <v>2.15057710497515</v>
      </c>
      <c r="AN193" s="7" t="n">
        <v>0</v>
      </c>
      <c r="AO193" s="7" t="n">
        <v>5.61271146283753</v>
      </c>
      <c r="AP193" s="7" t="n">
        <v>6.14167899587231</v>
      </c>
      <c r="AQ193" s="7" t="n">
        <v>7.86505437881397</v>
      </c>
      <c r="AR193" s="7" t="n">
        <v>0</v>
      </c>
      <c r="AS193" s="7" t="n">
        <v>0.27658633460345</v>
      </c>
      <c r="AT193" s="7" t="n">
        <v>3.37582992418119</v>
      </c>
      <c r="AU193" s="7" t="n">
        <v>0</v>
      </c>
      <c r="AV193" s="7" t="n">
        <v>5.75825293009678</v>
      </c>
      <c r="AW193" s="7" t="n">
        <f aca="false">SUM(G193:AV193)</f>
        <v>200</v>
      </c>
      <c r="AX193" s="1" t="n">
        <v>19450898.3134374</v>
      </c>
      <c r="AY193" s="1" t="n">
        <v>75775993.2386528</v>
      </c>
      <c r="AZ193" s="1" t="n">
        <v>42.72453093</v>
      </c>
      <c r="BA193" s="1" t="n">
        <v>10.40323434</v>
      </c>
      <c r="BB193" s="1" t="n">
        <v>299.04852959</v>
      </c>
      <c r="BC193" s="1" t="s">
        <v>486</v>
      </c>
      <c r="BD193" s="1" t="s">
        <v>493</v>
      </c>
      <c r="BE193" s="1" t="s">
        <v>492</v>
      </c>
      <c r="BF193" s="1" t="s">
        <v>563</v>
      </c>
      <c r="BG193" s="1" t="s">
        <v>494</v>
      </c>
      <c r="BH193" s="1" t="s">
        <v>524</v>
      </c>
    </row>
    <row r="194" customFormat="false" ht="13.8" hidden="false" customHeight="false" outlineLevel="0" collapsed="false">
      <c r="A194" s="5" t="s">
        <v>276</v>
      </c>
      <c r="B194" s="5" t="str">
        <f aca="false">MID(A194,1,1)</f>
        <v>E</v>
      </c>
      <c r="C194" s="5" t="str">
        <f aca="false">MID(A194,3,1)</f>
        <v>V</v>
      </c>
      <c r="D194" s="5" t="s">
        <v>782</v>
      </c>
      <c r="E194" s="5" t="n">
        <v>18</v>
      </c>
      <c r="F194" s="19" t="s">
        <v>797</v>
      </c>
      <c r="G194" s="7" t="n">
        <v>0.133469577040486</v>
      </c>
      <c r="H194" s="7" t="n">
        <v>0</v>
      </c>
      <c r="I194" s="7" t="n">
        <v>0</v>
      </c>
      <c r="J194" s="7" t="n">
        <v>0</v>
      </c>
      <c r="K194" s="7" t="n">
        <v>0.148539734654012</v>
      </c>
      <c r="L194" s="7" t="n">
        <v>0</v>
      </c>
      <c r="M194" s="7" t="n">
        <v>0</v>
      </c>
      <c r="N194" s="7" t="n">
        <v>0.440790671571253</v>
      </c>
      <c r="O194" s="7" t="n">
        <v>0</v>
      </c>
      <c r="P194" s="7" t="n">
        <v>0.0794621350296727</v>
      </c>
      <c r="Q194" s="7" t="n">
        <v>0.986270996914957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1.28158367685449</v>
      </c>
      <c r="W194" s="7" t="n">
        <v>11.2597619902018</v>
      </c>
      <c r="X194" s="7" t="n">
        <v>4.97547441573589</v>
      </c>
      <c r="Y194" s="7" t="n">
        <v>0</v>
      </c>
      <c r="Z194" s="7" t="n">
        <v>0</v>
      </c>
      <c r="AA194" s="7" t="n">
        <v>0</v>
      </c>
      <c r="AB194" s="7" t="n">
        <v>0.209404077816769</v>
      </c>
      <c r="AC194" s="7" t="n">
        <v>0</v>
      </c>
      <c r="AD194" s="7" t="n">
        <v>0</v>
      </c>
      <c r="AE194" s="7" t="n">
        <v>56.2634673263982</v>
      </c>
      <c r="AF194" s="7" t="n">
        <v>0</v>
      </c>
      <c r="AG194" s="7" t="n">
        <v>0</v>
      </c>
      <c r="AH194" s="7" t="n">
        <v>67.9324928553762</v>
      </c>
      <c r="AI194" s="7" t="n">
        <v>0</v>
      </c>
      <c r="AJ194" s="7" t="n">
        <v>0</v>
      </c>
      <c r="AK194" s="7" t="n">
        <v>0</v>
      </c>
      <c r="AL194" s="7" t="n">
        <v>0</v>
      </c>
      <c r="AM194" s="7" t="n">
        <v>1.20853719534414</v>
      </c>
      <c r="AN194" s="7" t="n">
        <v>0</v>
      </c>
      <c r="AO194" s="7" t="n">
        <v>7.77595831576964</v>
      </c>
      <c r="AP194" s="7" t="n">
        <v>11.6947788739505</v>
      </c>
      <c r="AQ194" s="7" t="n">
        <v>19.0192120392116</v>
      </c>
      <c r="AR194" s="7" t="n">
        <v>1.94582934437181</v>
      </c>
      <c r="AS194" s="7" t="n">
        <v>0.942983714095404</v>
      </c>
      <c r="AT194" s="7" t="n">
        <v>1.64823494408839</v>
      </c>
      <c r="AU194" s="7" t="n">
        <v>0</v>
      </c>
      <c r="AV194" s="7" t="n">
        <v>12.0537481155748</v>
      </c>
      <c r="AW194" s="7" t="n">
        <f aca="false">SUM(G194:AV194)</f>
        <v>200</v>
      </c>
      <c r="AX194" s="1" t="n">
        <v>8972435.31947205</v>
      </c>
      <c r="AY194" s="1" t="n">
        <v>59514036.6477439</v>
      </c>
      <c r="AZ194" s="1" t="n">
        <v>42.7245289</v>
      </c>
      <c r="BA194" s="1" t="n">
        <v>10.40331172</v>
      </c>
      <c r="BB194" s="1" t="n">
        <v>299.87687537</v>
      </c>
      <c r="BC194" s="1" t="s">
        <v>486</v>
      </c>
      <c r="BD194" s="1" t="s">
        <v>493</v>
      </c>
      <c r="BE194" s="1" t="s">
        <v>492</v>
      </c>
      <c r="BF194" s="1" t="s">
        <v>563</v>
      </c>
      <c r="BG194" s="1" t="s">
        <v>494</v>
      </c>
      <c r="BH194" s="1" t="s">
        <v>497</v>
      </c>
      <c r="BI194" s="1" t="s">
        <v>786</v>
      </c>
    </row>
    <row r="195" customFormat="false" ht="13.8" hidden="false" customHeight="false" outlineLevel="0" collapsed="false">
      <c r="A195" s="5" t="s">
        <v>277</v>
      </c>
      <c r="B195" s="5" t="str">
        <f aca="false">MID(A195,1,1)</f>
        <v>E</v>
      </c>
      <c r="C195" s="5" t="str">
        <f aca="false">MID(A195,3,1)</f>
        <v>V</v>
      </c>
      <c r="D195" s="5" t="s">
        <v>782</v>
      </c>
      <c r="E195" s="5" t="n">
        <v>19</v>
      </c>
      <c r="F195" s="19" t="s">
        <v>798</v>
      </c>
      <c r="G195" s="7" t="n">
        <v>30.8517488699787</v>
      </c>
      <c r="H195" s="7" t="n">
        <v>0.695288214729784</v>
      </c>
      <c r="I195" s="7" t="n">
        <v>0.47807196007254</v>
      </c>
      <c r="J195" s="7" t="n">
        <v>1.46404952316046</v>
      </c>
      <c r="K195" s="7" t="n">
        <v>0.130337866066142</v>
      </c>
      <c r="L195" s="7" t="n">
        <v>0.104399911060663</v>
      </c>
      <c r="M195" s="7" t="n">
        <v>1.69877796363391</v>
      </c>
      <c r="N195" s="7" t="n">
        <v>8.60559718895746</v>
      </c>
      <c r="O195" s="7" t="n">
        <v>12.1540940238182</v>
      </c>
      <c r="P195" s="7" t="n">
        <v>0</v>
      </c>
      <c r="Q195" s="7" t="n">
        <v>2.80531471496573</v>
      </c>
      <c r="R195" s="7" t="n">
        <v>0.460593925523307</v>
      </c>
      <c r="S195" s="7" t="n">
        <v>0</v>
      </c>
      <c r="T195" s="7" t="n">
        <v>0.500700146168184</v>
      </c>
      <c r="U195" s="7" t="n">
        <v>0.93635997548605</v>
      </c>
      <c r="V195" s="7" t="n">
        <v>1.00416591899476</v>
      </c>
      <c r="W195" s="7" t="n">
        <v>5.85688543565689</v>
      </c>
      <c r="X195" s="7" t="n">
        <v>3.9212931846745</v>
      </c>
      <c r="Y195" s="7" t="n">
        <v>0.703318273717442</v>
      </c>
      <c r="Z195" s="7" t="n">
        <v>0</v>
      </c>
      <c r="AA195" s="7" t="n">
        <v>4.79207347382813</v>
      </c>
      <c r="AB195" s="7" t="n">
        <v>0.906544310788023</v>
      </c>
      <c r="AC195" s="7" t="n">
        <v>0</v>
      </c>
      <c r="AD195" s="7" t="n">
        <v>0.19232615085431</v>
      </c>
      <c r="AE195" s="7" t="n">
        <v>61.9297436093227</v>
      </c>
      <c r="AF195" s="7" t="n">
        <v>0</v>
      </c>
      <c r="AG195" s="7" t="n">
        <v>0</v>
      </c>
      <c r="AH195" s="7" t="n">
        <v>24.8035110798846</v>
      </c>
      <c r="AI195" s="7" t="n">
        <v>0</v>
      </c>
      <c r="AJ195" s="7" t="n">
        <v>1.15503859687154</v>
      </c>
      <c r="AK195" s="7" t="n">
        <v>1.02048136004445</v>
      </c>
      <c r="AL195" s="7" t="n">
        <v>0.736422614696241</v>
      </c>
      <c r="AM195" s="7" t="n">
        <v>2.71701653199603</v>
      </c>
      <c r="AN195" s="7" t="n">
        <v>0</v>
      </c>
      <c r="AO195" s="7" t="n">
        <v>5.31265803760598</v>
      </c>
      <c r="AP195" s="7" t="n">
        <v>11.9151531615951</v>
      </c>
      <c r="AQ195" s="7" t="n">
        <v>5.09925584866341</v>
      </c>
      <c r="AR195" s="7" t="n">
        <v>0</v>
      </c>
      <c r="AS195" s="7" t="n">
        <v>0.301090867674662</v>
      </c>
      <c r="AT195" s="7" t="n">
        <v>2.08828441506611</v>
      </c>
      <c r="AU195" s="7" t="n">
        <v>0</v>
      </c>
      <c r="AV195" s="7" t="n">
        <v>4.65940284444394</v>
      </c>
      <c r="AW195" s="7" t="n">
        <f aca="false">SUM(G195:AV195)</f>
        <v>200</v>
      </c>
      <c r="AX195" s="1" t="n">
        <v>15497201.7304419</v>
      </c>
      <c r="AY195" s="1" t="n">
        <v>45463729.730083</v>
      </c>
      <c r="AZ195" s="1" t="n">
        <v>42.72456315</v>
      </c>
      <c r="BA195" s="1" t="n">
        <v>10.40340512</v>
      </c>
      <c r="BB195" s="1" t="n">
        <v>301.53832314</v>
      </c>
      <c r="BC195" s="1" t="s">
        <v>486</v>
      </c>
      <c r="BD195" s="1" t="s">
        <v>493</v>
      </c>
      <c r="BE195" s="1" t="s">
        <v>492</v>
      </c>
      <c r="BF195" s="1" t="s">
        <v>563</v>
      </c>
      <c r="BG195" s="1" t="s">
        <v>494</v>
      </c>
      <c r="BH195" s="1" t="s">
        <v>541</v>
      </c>
      <c r="BI195" s="1" t="s">
        <v>799</v>
      </c>
    </row>
    <row r="196" customFormat="false" ht="13.8" hidden="false" customHeight="false" outlineLevel="0" collapsed="false">
      <c r="A196" s="5" t="s">
        <v>278</v>
      </c>
      <c r="B196" s="5" t="str">
        <f aca="false">MID(A196,1,1)</f>
        <v>E</v>
      </c>
      <c r="C196" s="5" t="str">
        <f aca="false">MID(A196,3,1)</f>
        <v>V</v>
      </c>
      <c r="D196" s="5" t="s">
        <v>782</v>
      </c>
      <c r="E196" s="5" t="n">
        <v>2</v>
      </c>
      <c r="F196" s="19" t="s">
        <v>800</v>
      </c>
      <c r="G196" s="7" t="n">
        <v>4.69006695498774</v>
      </c>
      <c r="H196" s="7" t="n">
        <v>2.09036720345535</v>
      </c>
      <c r="I196" s="7" t="n">
        <v>0.622058108403333</v>
      </c>
      <c r="J196" s="7" t="n">
        <v>1.81362058874886</v>
      </c>
      <c r="K196" s="7" t="n">
        <v>0.117316020415148</v>
      </c>
      <c r="L196" s="7" t="n">
        <v>0</v>
      </c>
      <c r="M196" s="7" t="n">
        <v>0.349087255159043</v>
      </c>
      <c r="N196" s="7" t="n">
        <v>20.1486843703295</v>
      </c>
      <c r="O196" s="7" t="n">
        <v>0</v>
      </c>
      <c r="P196" s="7" t="n">
        <v>0</v>
      </c>
      <c r="Q196" s="7" t="n">
        <v>0.124650392396241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0.360050445092672</v>
      </c>
      <c r="W196" s="7" t="n">
        <v>0.464476438819995</v>
      </c>
      <c r="X196" s="7" t="n">
        <v>1.61764704124434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0.304153588837888</v>
      </c>
      <c r="AE196" s="7" t="n">
        <v>62.2837962066976</v>
      </c>
      <c r="AF196" s="7" t="n">
        <v>0</v>
      </c>
      <c r="AG196" s="7" t="n">
        <v>0</v>
      </c>
      <c r="AH196" s="7" t="n">
        <v>66.2129589136589</v>
      </c>
      <c r="AI196" s="7" t="n">
        <v>0</v>
      </c>
      <c r="AJ196" s="7" t="n">
        <v>0</v>
      </c>
      <c r="AK196" s="7" t="n">
        <v>0</v>
      </c>
      <c r="AL196" s="7" t="n">
        <v>0</v>
      </c>
      <c r="AM196" s="7" t="n">
        <v>0.872862395270097</v>
      </c>
      <c r="AN196" s="7" t="n">
        <v>0</v>
      </c>
      <c r="AO196" s="7" t="n">
        <v>1.22681438193755</v>
      </c>
      <c r="AP196" s="7" t="n">
        <v>25.7708876469711</v>
      </c>
      <c r="AQ196" s="7" t="n">
        <v>3.36671375362588</v>
      </c>
      <c r="AR196" s="7" t="n">
        <v>2.46883169235207</v>
      </c>
      <c r="AS196" s="7" t="n">
        <v>5.0949566015966</v>
      </c>
      <c r="AT196" s="7" t="n">
        <v>0</v>
      </c>
      <c r="AU196" s="7" t="n">
        <v>0</v>
      </c>
      <c r="AV196" s="7" t="n">
        <v>0</v>
      </c>
      <c r="AW196" s="7" t="n">
        <f aca="false">SUM(G196:AV196)</f>
        <v>200</v>
      </c>
      <c r="AX196" s="1" t="n">
        <v>13867264.5679648</v>
      </c>
      <c r="AY196" s="1" t="n">
        <v>44635961.9266386</v>
      </c>
      <c r="AZ196" s="1" t="n">
        <v>42.72436049</v>
      </c>
      <c r="BA196" s="1" t="n">
        <v>10.40407571</v>
      </c>
      <c r="BB196" s="1" t="n">
        <v>299.27730338</v>
      </c>
      <c r="BC196" s="1" t="s">
        <v>486</v>
      </c>
      <c r="BD196" s="1" t="s">
        <v>487</v>
      </c>
      <c r="BE196" s="1" t="s">
        <v>493</v>
      </c>
      <c r="BF196" s="1" t="s">
        <v>527</v>
      </c>
      <c r="BG196" s="1" t="s">
        <v>494</v>
      </c>
      <c r="BH196" s="1" t="s">
        <v>512</v>
      </c>
      <c r="BI196" s="1" t="s">
        <v>801</v>
      </c>
    </row>
    <row r="197" customFormat="false" ht="13.8" hidden="false" customHeight="false" outlineLevel="0" collapsed="false">
      <c r="A197" s="5" t="s">
        <v>279</v>
      </c>
      <c r="B197" s="5" t="str">
        <f aca="false">MID(A197,1,1)</f>
        <v>E</v>
      </c>
      <c r="C197" s="5" t="str">
        <f aca="false">MID(A197,3,1)</f>
        <v>V</v>
      </c>
      <c r="D197" s="5" t="s">
        <v>782</v>
      </c>
      <c r="E197" s="5" t="n">
        <v>20</v>
      </c>
      <c r="F197" s="19" t="s">
        <v>802</v>
      </c>
      <c r="G197" s="7" t="n">
        <v>20.640414291688</v>
      </c>
      <c r="H197" s="7" t="n">
        <v>0.653926180845663</v>
      </c>
      <c r="I197" s="7" t="n">
        <v>0.285201940774407</v>
      </c>
      <c r="J197" s="7" t="n">
        <v>0.467988932782504</v>
      </c>
      <c r="K197" s="7" t="n">
        <v>0.0790161243536964</v>
      </c>
      <c r="L197" s="7" t="n">
        <v>0.0116259063310165</v>
      </c>
      <c r="M197" s="7" t="n">
        <v>0.268950853167947</v>
      </c>
      <c r="N197" s="7" t="n">
        <v>6.47499320974912</v>
      </c>
      <c r="O197" s="7" t="n">
        <v>0</v>
      </c>
      <c r="P197" s="7" t="n">
        <v>0.00882141592740649</v>
      </c>
      <c r="Q197" s="7" t="n">
        <v>0.163159249340624</v>
      </c>
      <c r="R197" s="7" t="n">
        <v>0.0521688165609263</v>
      </c>
      <c r="S197" s="7" t="n">
        <v>0</v>
      </c>
      <c r="T197" s="7" t="n">
        <v>1.73984893680742</v>
      </c>
      <c r="U197" s="7" t="n">
        <v>0.161671799768536</v>
      </c>
      <c r="V197" s="7" t="n">
        <v>1.31590937449749</v>
      </c>
      <c r="W197" s="7" t="n">
        <v>1.68890805083124</v>
      </c>
      <c r="X197" s="7" t="n">
        <v>5.43385734567157</v>
      </c>
      <c r="Y197" s="7" t="n">
        <v>0</v>
      </c>
      <c r="Z197" s="7" t="n">
        <v>0</v>
      </c>
      <c r="AA197" s="7" t="n">
        <v>0</v>
      </c>
      <c r="AB197" s="7" t="n">
        <v>4.43953812125153</v>
      </c>
      <c r="AC197" s="7" t="n">
        <v>0</v>
      </c>
      <c r="AD197" s="7" t="n">
        <v>0.395526091709621</v>
      </c>
      <c r="AE197" s="7" t="n">
        <v>33.345778805993</v>
      </c>
      <c r="AF197" s="7" t="n">
        <v>0</v>
      </c>
      <c r="AG197" s="7" t="n">
        <v>4.24444822885822</v>
      </c>
      <c r="AH197" s="7" t="n">
        <v>63.9259699019027</v>
      </c>
      <c r="AI197" s="7" t="n">
        <v>0</v>
      </c>
      <c r="AJ197" s="7" t="n">
        <v>3.20275949339398</v>
      </c>
      <c r="AK197" s="7" t="n">
        <v>0</v>
      </c>
      <c r="AL197" s="7" t="n">
        <v>0.304915622980049</v>
      </c>
      <c r="AM197" s="7" t="n">
        <v>1.62008864464778</v>
      </c>
      <c r="AN197" s="7" t="n">
        <v>0</v>
      </c>
      <c r="AO197" s="7" t="n">
        <v>10.4360948879768</v>
      </c>
      <c r="AP197" s="7" t="n">
        <v>21.917368150775</v>
      </c>
      <c r="AQ197" s="7" t="n">
        <v>5.27885512574482</v>
      </c>
      <c r="AR197" s="7" t="n">
        <v>1.50061586566245</v>
      </c>
      <c r="AS197" s="7" t="n">
        <v>2.68224069856803</v>
      </c>
      <c r="AT197" s="7" t="n">
        <v>2.61376222873914</v>
      </c>
      <c r="AU197" s="7" t="n">
        <v>0</v>
      </c>
      <c r="AV197" s="7" t="n">
        <v>4.64557570269939</v>
      </c>
      <c r="AW197" s="7" t="n">
        <f aca="false">SUM(G197:AV197)</f>
        <v>200</v>
      </c>
      <c r="AX197" s="1" t="n">
        <v>35912846.9620291</v>
      </c>
      <c r="AY197" s="1" t="n">
        <v>113106227.665715</v>
      </c>
      <c r="AZ197" s="1" t="n">
        <v>42.72447177</v>
      </c>
      <c r="BA197" s="1" t="n">
        <v>10.40330957</v>
      </c>
      <c r="BB197" s="1" t="n">
        <v>297.3758803</v>
      </c>
      <c r="BC197" s="1" t="s">
        <v>486</v>
      </c>
      <c r="BD197" s="1" t="s">
        <v>493</v>
      </c>
      <c r="BE197" s="1" t="s">
        <v>492</v>
      </c>
      <c r="BF197" s="1" t="s">
        <v>556</v>
      </c>
      <c r="BG197" s="1" t="s">
        <v>494</v>
      </c>
      <c r="BH197" s="1" t="s">
        <v>512</v>
      </c>
      <c r="BI197" s="1" t="s">
        <v>803</v>
      </c>
    </row>
    <row r="198" customFormat="false" ht="13.8" hidden="false" customHeight="false" outlineLevel="0" collapsed="false">
      <c r="A198" s="5" t="s">
        <v>280</v>
      </c>
      <c r="B198" s="5" t="str">
        <f aca="false">MID(A198,1,1)</f>
        <v>E</v>
      </c>
      <c r="C198" s="5" t="str">
        <f aca="false">MID(A198,3,1)</f>
        <v>V</v>
      </c>
      <c r="D198" s="5" t="s">
        <v>782</v>
      </c>
      <c r="E198" s="5" t="n">
        <v>21</v>
      </c>
      <c r="F198" s="19" t="s">
        <v>804</v>
      </c>
      <c r="G198" s="7" t="n">
        <v>38.7100577903332</v>
      </c>
      <c r="H198" s="7" t="n">
        <v>0.0800410072565713</v>
      </c>
      <c r="I198" s="7" t="n">
        <v>0.264115940132483</v>
      </c>
      <c r="J198" s="7" t="n">
        <v>3.92580329176767</v>
      </c>
      <c r="K198" s="7" t="n">
        <v>0.117439380059165</v>
      </c>
      <c r="L198" s="7" t="n">
        <v>0.271921941185961</v>
      </c>
      <c r="M198" s="7" t="n">
        <v>3.52920905868311</v>
      </c>
      <c r="N198" s="7" t="n">
        <v>3.62277150099387</v>
      </c>
      <c r="O198" s="7" t="n">
        <v>0.538827305768023</v>
      </c>
      <c r="P198" s="7" t="n">
        <v>0.00559552831384993</v>
      </c>
      <c r="Q198" s="7" t="n">
        <v>7.61286087788726</v>
      </c>
      <c r="R198" s="7" t="n">
        <v>1.30900989886899</v>
      </c>
      <c r="S198" s="7" t="n">
        <v>0</v>
      </c>
      <c r="T198" s="7" t="n">
        <v>0.892993713469374</v>
      </c>
      <c r="U198" s="7" t="n">
        <v>0.0445887449353965</v>
      </c>
      <c r="V198" s="7" t="n">
        <v>1.12035404169886</v>
      </c>
      <c r="W198" s="7" t="n">
        <v>0.522522977255644</v>
      </c>
      <c r="X198" s="7" t="n">
        <v>4.60705072864758</v>
      </c>
      <c r="Y198" s="7" t="n">
        <v>0</v>
      </c>
      <c r="Z198" s="7" t="n">
        <v>1.72033016987048</v>
      </c>
      <c r="AA198" s="7" t="n">
        <v>6.97845127123235</v>
      </c>
      <c r="AB198" s="7" t="n">
        <v>1.42025814927638</v>
      </c>
      <c r="AC198" s="7" t="n">
        <v>0</v>
      </c>
      <c r="AD198" s="7" t="n">
        <v>0.279625282184629</v>
      </c>
      <c r="AE198" s="7" t="n">
        <v>69.1313765521001</v>
      </c>
      <c r="AF198" s="7" t="n">
        <v>0</v>
      </c>
      <c r="AG198" s="7" t="n">
        <v>2.06259908559454</v>
      </c>
      <c r="AH198" s="7" t="n">
        <v>29.4591731501238</v>
      </c>
      <c r="AI198" s="7" t="n">
        <v>0</v>
      </c>
      <c r="AJ198" s="7" t="n">
        <v>1.78363548264765</v>
      </c>
      <c r="AK198" s="7" t="n">
        <v>0</v>
      </c>
      <c r="AL198" s="7" t="n">
        <v>0.333342710847355</v>
      </c>
      <c r="AM198" s="7" t="n">
        <v>0.772533922218439</v>
      </c>
      <c r="AN198" s="7" t="n">
        <v>0.199494439645851</v>
      </c>
      <c r="AO198" s="7" t="n">
        <v>2.39624131623552</v>
      </c>
      <c r="AP198" s="7" t="n">
        <v>5.91402017263434</v>
      </c>
      <c r="AQ198" s="7" t="n">
        <v>3.05219908013804</v>
      </c>
      <c r="AR198" s="7" t="n">
        <v>0</v>
      </c>
      <c r="AS198" s="7" t="n">
        <v>0.920850985045162</v>
      </c>
      <c r="AT198" s="7" t="n">
        <v>1.39753413429137</v>
      </c>
      <c r="AU198" s="7" t="n">
        <v>0</v>
      </c>
      <c r="AV198" s="7" t="n">
        <v>5.00317036865696</v>
      </c>
      <c r="AW198" s="7" t="n">
        <f aca="false">SUM(G198:AV198)</f>
        <v>200</v>
      </c>
      <c r="AX198" s="1" t="n">
        <v>46561339.4093299</v>
      </c>
      <c r="AY198" s="1" t="n">
        <v>122194731.945984</v>
      </c>
      <c r="AZ198" s="1" t="n">
        <v>42.72448164</v>
      </c>
      <c r="BA198" s="1" t="n">
        <v>10.40319937</v>
      </c>
      <c r="BB198" s="1" t="n">
        <v>297.40098795</v>
      </c>
      <c r="BC198" s="1" t="s">
        <v>486</v>
      </c>
      <c r="BD198" s="1" t="s">
        <v>493</v>
      </c>
      <c r="BE198" s="1" t="s">
        <v>492</v>
      </c>
      <c r="BF198" s="1" t="s">
        <v>488</v>
      </c>
      <c r="BG198" s="1" t="s">
        <v>489</v>
      </c>
      <c r="BH198" s="1" t="s">
        <v>541</v>
      </c>
    </row>
    <row r="199" customFormat="false" ht="13.8" hidden="false" customHeight="false" outlineLevel="0" collapsed="false">
      <c r="A199" s="5" t="s">
        <v>281</v>
      </c>
      <c r="B199" s="5" t="str">
        <f aca="false">MID(A199,1,1)</f>
        <v>E</v>
      </c>
      <c r="C199" s="5" t="str">
        <f aca="false">MID(A199,3,1)</f>
        <v>V</v>
      </c>
      <c r="D199" s="5" t="s">
        <v>782</v>
      </c>
      <c r="E199" s="5" t="n">
        <v>22</v>
      </c>
      <c r="F199" s="19" t="s">
        <v>805</v>
      </c>
      <c r="G199" s="7" t="n">
        <v>4.84311824557995</v>
      </c>
      <c r="H199" s="7" t="n">
        <v>1.89944593901996</v>
      </c>
      <c r="I199" s="7" t="n">
        <v>0.684320331563136</v>
      </c>
      <c r="J199" s="7" t="n">
        <v>1.15779042798268</v>
      </c>
      <c r="K199" s="7" t="n">
        <v>0.0922725441695999</v>
      </c>
      <c r="L199" s="7" t="n">
        <v>0</v>
      </c>
      <c r="M199" s="7" t="n">
        <v>0</v>
      </c>
      <c r="N199" s="7" t="n">
        <v>18.9641241017044</v>
      </c>
      <c r="O199" s="7" t="n">
        <v>0</v>
      </c>
      <c r="P199" s="7" t="n">
        <v>0</v>
      </c>
      <c r="Q199" s="7" t="n">
        <v>0.168804212381009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1.66836655920941</v>
      </c>
      <c r="W199" s="7" t="n">
        <v>19.6065909695553</v>
      </c>
      <c r="X199" s="7" t="n">
        <v>6.34987859029257</v>
      </c>
      <c r="Y199" s="7" t="n">
        <v>0</v>
      </c>
      <c r="Z199" s="7" t="n">
        <v>1.24935595384821</v>
      </c>
      <c r="AA199" s="7" t="n">
        <v>0</v>
      </c>
      <c r="AB199" s="7" t="n">
        <v>0.179835039546538</v>
      </c>
      <c r="AC199" s="7" t="n">
        <v>0</v>
      </c>
      <c r="AD199" s="7" t="n">
        <v>0.129930002680505</v>
      </c>
      <c r="AE199" s="7" t="n">
        <v>45.5894405769622</v>
      </c>
      <c r="AF199" s="7" t="n">
        <v>0</v>
      </c>
      <c r="AG199" s="7" t="n">
        <v>0</v>
      </c>
      <c r="AH199" s="7" t="n">
        <v>48.3832378923902</v>
      </c>
      <c r="AI199" s="7" t="n">
        <v>0.24451826220646</v>
      </c>
      <c r="AJ199" s="7" t="n">
        <v>0</v>
      </c>
      <c r="AK199" s="7" t="n">
        <v>0</v>
      </c>
      <c r="AL199" s="7" t="n">
        <v>0</v>
      </c>
      <c r="AM199" s="7" t="n">
        <v>1.9617221545357</v>
      </c>
      <c r="AN199" s="7" t="n">
        <v>0</v>
      </c>
      <c r="AO199" s="7" t="n">
        <v>5.5112266342005</v>
      </c>
      <c r="AP199" s="7" t="n">
        <v>4.09849934689291</v>
      </c>
      <c r="AQ199" s="7" t="n">
        <v>4.20029533565387</v>
      </c>
      <c r="AR199" s="7" t="n">
        <v>0</v>
      </c>
      <c r="AS199" s="7" t="n">
        <v>0.2726784792724</v>
      </c>
      <c r="AT199" s="7" t="n">
        <v>7.75881802072114</v>
      </c>
      <c r="AU199" s="7" t="n">
        <v>0</v>
      </c>
      <c r="AV199" s="7" t="n">
        <v>24.9857303796315</v>
      </c>
      <c r="AW199" s="7" t="n">
        <f aca="false">SUM(G199:AV199)</f>
        <v>200</v>
      </c>
      <c r="AX199" s="1" t="n">
        <v>6147415.38604181</v>
      </c>
      <c r="AY199" s="1" t="n">
        <v>37418695.0072275</v>
      </c>
      <c r="AZ199" s="1" t="n">
        <v>42.72446432</v>
      </c>
      <c r="BA199" s="1" t="n">
        <v>10.40317281</v>
      </c>
      <c r="BB199" s="1" t="n">
        <v>296.28780741</v>
      </c>
      <c r="BC199" s="1" t="s">
        <v>486</v>
      </c>
      <c r="BD199" s="1" t="s">
        <v>487</v>
      </c>
      <c r="BE199" s="1" t="s">
        <v>493</v>
      </c>
      <c r="BF199" s="1" t="s">
        <v>563</v>
      </c>
      <c r="BG199" s="1" t="s">
        <v>494</v>
      </c>
      <c r="BH199" s="1" t="s">
        <v>490</v>
      </c>
    </row>
    <row r="200" customFormat="false" ht="13.8" hidden="false" customHeight="false" outlineLevel="0" collapsed="false">
      <c r="A200" s="5" t="s">
        <v>282</v>
      </c>
      <c r="B200" s="5" t="str">
        <f aca="false">MID(A200,1,1)</f>
        <v>E</v>
      </c>
      <c r="C200" s="5" t="str">
        <f aca="false">MID(A200,3,1)</f>
        <v>V</v>
      </c>
      <c r="D200" s="5" t="s">
        <v>782</v>
      </c>
      <c r="E200" s="5" t="n">
        <v>23</v>
      </c>
      <c r="F200" s="19" t="s">
        <v>806</v>
      </c>
      <c r="G200" s="7" t="n">
        <v>7.77771742297406</v>
      </c>
      <c r="H200" s="7" t="n">
        <v>2.37446142106939</v>
      </c>
      <c r="I200" s="7" t="n">
        <v>0.812068550352472</v>
      </c>
      <c r="J200" s="7" t="n">
        <v>3.30691820438052</v>
      </c>
      <c r="K200" s="7" t="n">
        <v>0.0813520505577645</v>
      </c>
      <c r="L200" s="7" t="n">
        <v>0.0767852350374539</v>
      </c>
      <c r="M200" s="7" t="n">
        <v>1.11620625071406</v>
      </c>
      <c r="N200" s="7" t="n">
        <v>23.3626019906466</v>
      </c>
      <c r="O200" s="7" t="n">
        <v>0.176087510221258</v>
      </c>
      <c r="P200" s="7" t="n">
        <v>0</v>
      </c>
      <c r="Q200" s="7" t="n">
        <v>2.37298239338267</v>
      </c>
      <c r="R200" s="7" t="n">
        <v>0.578047245347487</v>
      </c>
      <c r="S200" s="7" t="n">
        <v>0</v>
      </c>
      <c r="T200" s="7" t="n">
        <v>0</v>
      </c>
      <c r="U200" s="7" t="n">
        <v>0</v>
      </c>
      <c r="V200" s="7" t="n">
        <v>1.07360334645484</v>
      </c>
      <c r="W200" s="7" t="n">
        <v>2.17163824251905</v>
      </c>
      <c r="X200" s="7" t="n">
        <v>4.72011600083835</v>
      </c>
      <c r="Y200" s="7" t="n">
        <v>0</v>
      </c>
      <c r="Z200" s="7" t="n">
        <v>0.930554642393176</v>
      </c>
      <c r="AA200" s="7" t="n">
        <v>3.89826962731789</v>
      </c>
      <c r="AB200" s="7" t="n">
        <v>1.22889781950841</v>
      </c>
      <c r="AC200" s="7" t="n">
        <v>0</v>
      </c>
      <c r="AD200" s="7" t="n">
        <v>0.222197084643903</v>
      </c>
      <c r="AE200" s="7" t="n">
        <v>63.5917113147134</v>
      </c>
      <c r="AF200" s="7" t="n">
        <v>0</v>
      </c>
      <c r="AG200" s="7" t="n">
        <v>0</v>
      </c>
      <c r="AH200" s="7" t="n">
        <v>48.8707124186772</v>
      </c>
      <c r="AI200" s="7" t="n">
        <v>0</v>
      </c>
      <c r="AJ200" s="7" t="n">
        <v>0</v>
      </c>
      <c r="AK200" s="7" t="n">
        <v>0</v>
      </c>
      <c r="AL200" s="7" t="n">
        <v>0</v>
      </c>
      <c r="AM200" s="7" t="n">
        <v>1.5662587173144</v>
      </c>
      <c r="AN200" s="7" t="n">
        <v>0</v>
      </c>
      <c r="AO200" s="7" t="n">
        <v>2.91186051483253</v>
      </c>
      <c r="AP200" s="7" t="n">
        <v>9.32752829656393</v>
      </c>
      <c r="AQ200" s="7" t="n">
        <v>3.02415143680216</v>
      </c>
      <c r="AR200" s="7" t="n">
        <v>0</v>
      </c>
      <c r="AS200" s="7" t="n">
        <v>0.515633515645691</v>
      </c>
      <c r="AT200" s="7" t="n">
        <v>2.68018467030719</v>
      </c>
      <c r="AU200" s="7" t="n">
        <v>0</v>
      </c>
      <c r="AV200" s="7" t="n">
        <v>11.2314540767841</v>
      </c>
      <c r="AW200" s="7" t="n">
        <f aca="false">SUM(G200:AV200)</f>
        <v>200</v>
      </c>
      <c r="AX200" s="1" t="n">
        <v>18621187.0656477</v>
      </c>
      <c r="AY200" s="1" t="n">
        <v>56970828.3048072</v>
      </c>
      <c r="AZ200" s="1" t="n">
        <v>42.72447028</v>
      </c>
      <c r="BA200" s="1" t="n">
        <v>10.40314893</v>
      </c>
      <c r="BB200" s="1" t="n">
        <v>296.04543041</v>
      </c>
      <c r="BC200" s="1" t="s">
        <v>486</v>
      </c>
      <c r="BD200" s="1" t="s">
        <v>493</v>
      </c>
      <c r="BE200" s="1" t="s">
        <v>493</v>
      </c>
      <c r="BF200" s="1" t="s">
        <v>488</v>
      </c>
      <c r="BG200" s="1" t="s">
        <v>489</v>
      </c>
      <c r="BH200" s="1" t="s">
        <v>541</v>
      </c>
    </row>
    <row r="201" customFormat="false" ht="13.8" hidden="false" customHeight="false" outlineLevel="0" collapsed="false">
      <c r="A201" s="5" t="s">
        <v>283</v>
      </c>
      <c r="B201" s="5" t="str">
        <f aca="false">MID(A201,1,1)</f>
        <v>E</v>
      </c>
      <c r="C201" s="5" t="str">
        <f aca="false">MID(A201,3,1)</f>
        <v>V</v>
      </c>
      <c r="D201" s="5" t="s">
        <v>782</v>
      </c>
      <c r="E201" s="5" t="n">
        <v>24</v>
      </c>
      <c r="F201" s="19" t="s">
        <v>807</v>
      </c>
      <c r="G201" s="7" t="n">
        <v>10.969900320595</v>
      </c>
      <c r="H201" s="7" t="n">
        <v>2.56779931476151</v>
      </c>
      <c r="I201" s="7" t="n">
        <v>1.08145327845356</v>
      </c>
      <c r="J201" s="7" t="n">
        <v>3.75622483545158</v>
      </c>
      <c r="K201" s="7" t="n">
        <v>0.191764355813318</v>
      </c>
      <c r="L201" s="7" t="n">
        <v>0.114380465678717</v>
      </c>
      <c r="M201" s="7" t="n">
        <v>1.21810203382747</v>
      </c>
      <c r="N201" s="7" t="n">
        <v>26.4578882168066</v>
      </c>
      <c r="O201" s="7" t="n">
        <v>0.275297970365891</v>
      </c>
      <c r="P201" s="7" t="n">
        <v>0</v>
      </c>
      <c r="Q201" s="7" t="n">
        <v>4.14454333935879</v>
      </c>
      <c r="R201" s="7" t="n">
        <v>0.877989555142369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5.63561859615047</v>
      </c>
      <c r="X201" s="7" t="n">
        <v>0</v>
      </c>
      <c r="Y201" s="7" t="n">
        <v>0</v>
      </c>
      <c r="Z201" s="7" t="n">
        <v>0</v>
      </c>
      <c r="AA201" s="7" t="n">
        <v>8.49621238827808</v>
      </c>
      <c r="AB201" s="7" t="n">
        <v>14.5651880533611</v>
      </c>
      <c r="AC201" s="7" t="n">
        <v>0</v>
      </c>
      <c r="AD201" s="7" t="n">
        <v>0</v>
      </c>
      <c r="AE201" s="7" t="n">
        <v>0</v>
      </c>
      <c r="AF201" s="7" t="n">
        <v>0</v>
      </c>
      <c r="AG201" s="7" t="n">
        <v>0</v>
      </c>
      <c r="AH201" s="7" t="n">
        <v>32.3204467740333</v>
      </c>
      <c r="AI201" s="7" t="n">
        <v>0</v>
      </c>
      <c r="AJ201" s="7" t="n">
        <v>0</v>
      </c>
      <c r="AK201" s="7" t="n">
        <v>0</v>
      </c>
      <c r="AL201" s="7" t="n">
        <v>0</v>
      </c>
      <c r="AM201" s="7" t="n">
        <v>0</v>
      </c>
      <c r="AN201" s="7" t="n">
        <v>0</v>
      </c>
      <c r="AO201" s="7" t="n">
        <v>0</v>
      </c>
      <c r="AP201" s="7" t="n">
        <v>42.2177529169081</v>
      </c>
      <c r="AQ201" s="7" t="n">
        <v>1.89237855528343</v>
      </c>
      <c r="AR201" s="7" t="n">
        <v>1.88326817310138</v>
      </c>
      <c r="AS201" s="7" t="n">
        <v>1.80645213650139</v>
      </c>
      <c r="AT201" s="7" t="n">
        <v>5.24561208192678</v>
      </c>
      <c r="AU201" s="7" t="n">
        <v>0</v>
      </c>
      <c r="AV201" s="7" t="n">
        <v>34.2817266382013</v>
      </c>
      <c r="AW201" s="7" t="n">
        <f aca="false">SUM(G201:AV201)</f>
        <v>200</v>
      </c>
      <c r="AX201" s="1" t="n">
        <v>19709346.864444</v>
      </c>
      <c r="AY201" s="1" t="n">
        <v>36732616.2540095</v>
      </c>
      <c r="AZ201" s="1" t="n">
        <v>42.72446418</v>
      </c>
      <c r="BA201" s="1" t="n">
        <v>10.40280248</v>
      </c>
      <c r="BB201" s="1" t="n">
        <v>292.11284209</v>
      </c>
      <c r="BC201" s="1" t="s">
        <v>486</v>
      </c>
      <c r="BD201" s="1" t="s">
        <v>493</v>
      </c>
      <c r="BE201" s="1" t="s">
        <v>493</v>
      </c>
      <c r="BF201" s="1" t="s">
        <v>488</v>
      </c>
      <c r="BG201" s="1" t="s">
        <v>489</v>
      </c>
      <c r="BH201" s="1" t="s">
        <v>510</v>
      </c>
    </row>
    <row r="202" customFormat="false" ht="13.8" hidden="false" customHeight="false" outlineLevel="0" collapsed="false">
      <c r="A202" s="5" t="s">
        <v>284</v>
      </c>
      <c r="B202" s="5" t="str">
        <f aca="false">MID(A202,1,1)</f>
        <v>E</v>
      </c>
      <c r="C202" s="5" t="str">
        <f aca="false">MID(A202,3,1)</f>
        <v>V</v>
      </c>
      <c r="D202" s="5" t="s">
        <v>782</v>
      </c>
      <c r="E202" s="5" t="n">
        <v>25</v>
      </c>
      <c r="F202" s="19" t="s">
        <v>808</v>
      </c>
      <c r="G202" s="7" t="n">
        <v>0.200553416177304</v>
      </c>
      <c r="H202" s="7" t="n">
        <v>0</v>
      </c>
      <c r="I202" s="7" t="n">
        <v>0</v>
      </c>
      <c r="J202" s="7" t="n">
        <v>0.0540882745329048</v>
      </c>
      <c r="K202" s="7" t="n">
        <v>0</v>
      </c>
      <c r="L202" s="7" t="n">
        <v>0</v>
      </c>
      <c r="M202" s="7" t="n">
        <v>0</v>
      </c>
      <c r="N202" s="7" t="n">
        <v>5.30142795013545</v>
      </c>
      <c r="O202" s="7" t="n">
        <v>0</v>
      </c>
      <c r="P202" s="7" t="n">
        <v>0</v>
      </c>
      <c r="Q202" s="7" t="n">
        <v>0.0556778500252746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6.53004776057038</v>
      </c>
      <c r="X202" s="7" t="n">
        <v>0</v>
      </c>
      <c r="Y202" s="7" t="n">
        <v>0</v>
      </c>
      <c r="Z202" s="7" t="n">
        <v>0</v>
      </c>
      <c r="AA202" s="7" t="n">
        <v>0</v>
      </c>
      <c r="AB202" s="7" t="n">
        <v>4.97287682027388</v>
      </c>
      <c r="AC202" s="7" t="n">
        <v>0</v>
      </c>
      <c r="AD202" s="7" t="n">
        <v>0</v>
      </c>
      <c r="AE202" s="7" t="n">
        <v>0</v>
      </c>
      <c r="AF202" s="7" t="n">
        <v>0</v>
      </c>
      <c r="AG202" s="7" t="n">
        <v>0</v>
      </c>
      <c r="AH202" s="7" t="n">
        <v>84.7744734892087</v>
      </c>
      <c r="AI202" s="7" t="n">
        <v>0</v>
      </c>
      <c r="AJ202" s="7" t="n">
        <v>0</v>
      </c>
      <c r="AK202" s="7" t="n">
        <v>0</v>
      </c>
      <c r="AL202" s="7" t="n">
        <v>0</v>
      </c>
      <c r="AM202" s="7" t="n">
        <v>0</v>
      </c>
      <c r="AN202" s="7" t="n">
        <v>0</v>
      </c>
      <c r="AO202" s="7" t="n">
        <v>0</v>
      </c>
      <c r="AP202" s="7" t="n">
        <v>28.7569335338634</v>
      </c>
      <c r="AQ202" s="7" t="n">
        <v>3.08373125935</v>
      </c>
      <c r="AR202" s="7" t="n">
        <v>0</v>
      </c>
      <c r="AS202" s="7" t="n">
        <v>1.23164715565354</v>
      </c>
      <c r="AT202" s="7" t="n">
        <v>7.65322277455501</v>
      </c>
      <c r="AU202" s="7" t="n">
        <v>0</v>
      </c>
      <c r="AV202" s="7" t="n">
        <v>57.3853197156542</v>
      </c>
      <c r="AW202" s="7" t="n">
        <f aca="false">SUM(G202:AV202)</f>
        <v>200</v>
      </c>
      <c r="AX202" s="1" t="n">
        <v>4028069.75988019</v>
      </c>
      <c r="AY202" s="1" t="n">
        <v>26467311.5659742</v>
      </c>
      <c r="AZ202" s="1" t="n">
        <v>42.72449318</v>
      </c>
      <c r="BA202" s="1" t="n">
        <v>10.40272559</v>
      </c>
      <c r="BB202" s="1" t="n">
        <v>292.85822749</v>
      </c>
      <c r="BC202" s="1" t="s">
        <v>486</v>
      </c>
      <c r="BD202" s="1" t="s">
        <v>487</v>
      </c>
      <c r="BE202" s="1" t="s">
        <v>493</v>
      </c>
      <c r="BF202" s="1" t="s">
        <v>488</v>
      </c>
      <c r="BG202" s="1" t="s">
        <v>494</v>
      </c>
      <c r="BH202" s="1" t="s">
        <v>497</v>
      </c>
      <c r="BI202" s="1" t="s">
        <v>809</v>
      </c>
    </row>
    <row r="203" customFormat="false" ht="13.8" hidden="false" customHeight="false" outlineLevel="0" collapsed="false">
      <c r="A203" s="5" t="s">
        <v>285</v>
      </c>
      <c r="B203" s="5" t="str">
        <f aca="false">MID(A203,1,1)</f>
        <v>E</v>
      </c>
      <c r="C203" s="5" t="str">
        <f aca="false">MID(A203,3,1)</f>
        <v>V</v>
      </c>
      <c r="D203" s="5" t="s">
        <v>782</v>
      </c>
      <c r="E203" s="5" t="n">
        <v>26</v>
      </c>
      <c r="F203" s="19" t="s">
        <v>810</v>
      </c>
      <c r="G203" s="7" t="n">
        <v>22.5109831351565</v>
      </c>
      <c r="H203" s="7" t="n">
        <v>2.62710123250834</v>
      </c>
      <c r="I203" s="7" t="n">
        <v>1.04199244051091</v>
      </c>
      <c r="J203" s="7" t="n">
        <v>1.92047671039388</v>
      </c>
      <c r="K203" s="7" t="n">
        <v>0</v>
      </c>
      <c r="L203" s="7" t="n">
        <v>0</v>
      </c>
      <c r="M203" s="7" t="n">
        <v>0</v>
      </c>
      <c r="N203" s="7" t="n">
        <v>28.924336732375</v>
      </c>
      <c r="O203" s="7" t="n">
        <v>0</v>
      </c>
      <c r="P203" s="7" t="n">
        <v>0</v>
      </c>
      <c r="Q203" s="7" t="n">
        <v>0.175300979422207</v>
      </c>
      <c r="R203" s="7" t="n">
        <v>0.0869555180003155</v>
      </c>
      <c r="S203" s="7" t="n">
        <v>0</v>
      </c>
      <c r="T203" s="7" t="n">
        <v>0</v>
      </c>
      <c r="U203" s="7" t="n">
        <v>0</v>
      </c>
      <c r="V203" s="7" t="n">
        <v>2.82119169253094</v>
      </c>
      <c r="W203" s="7" t="n">
        <v>13.2436723747361</v>
      </c>
      <c r="X203" s="7" t="n">
        <v>10.2194110429975</v>
      </c>
      <c r="Y203" s="7" t="n">
        <v>0</v>
      </c>
      <c r="Z203" s="7" t="n">
        <v>0.1026040509507</v>
      </c>
      <c r="AA203" s="7" t="n">
        <v>0</v>
      </c>
      <c r="AB203" s="7" t="n">
        <v>0.109656714070111</v>
      </c>
      <c r="AC203" s="7" t="n">
        <v>0</v>
      </c>
      <c r="AD203" s="7" t="n">
        <v>0</v>
      </c>
      <c r="AE203" s="7" t="n">
        <v>58.7124700135347</v>
      </c>
      <c r="AF203" s="7" t="n">
        <v>0</v>
      </c>
      <c r="AG203" s="7" t="n">
        <v>0</v>
      </c>
      <c r="AH203" s="7" t="n">
        <v>27.8099406653072</v>
      </c>
      <c r="AI203" s="7" t="n">
        <v>0</v>
      </c>
      <c r="AJ203" s="7" t="n">
        <v>0</v>
      </c>
      <c r="AK203" s="7" t="n">
        <v>0</v>
      </c>
      <c r="AL203" s="7" t="n">
        <v>0</v>
      </c>
      <c r="AM203" s="7" t="n">
        <v>1.32144260663933</v>
      </c>
      <c r="AN203" s="7" t="n">
        <v>0</v>
      </c>
      <c r="AO203" s="7" t="n">
        <v>4.63678944492289</v>
      </c>
      <c r="AP203" s="7" t="n">
        <v>14.3213432311678</v>
      </c>
      <c r="AQ203" s="7" t="n">
        <v>1.65924021158959</v>
      </c>
      <c r="AR203" s="7" t="n">
        <v>0.459288997291093</v>
      </c>
      <c r="AS203" s="7" t="n">
        <v>0.713316774997651</v>
      </c>
      <c r="AT203" s="7" t="n">
        <v>2.0785058574899</v>
      </c>
      <c r="AU203" s="7" t="n">
        <v>0</v>
      </c>
      <c r="AV203" s="7" t="n">
        <v>4.50397957340743</v>
      </c>
      <c r="AW203" s="7" t="n">
        <f aca="false">SUM(G203:AV203)</f>
        <v>200</v>
      </c>
      <c r="AX203" s="1" t="n">
        <v>13267320.877196</v>
      </c>
      <c r="AY203" s="1" t="n">
        <v>37629932.827627</v>
      </c>
      <c r="AZ203" s="1" t="n">
        <v>42.72433213</v>
      </c>
      <c r="BA203" s="1" t="n">
        <v>10.39871284</v>
      </c>
      <c r="BB203" s="1" t="n">
        <v>279.20892968</v>
      </c>
      <c r="BC203" s="1" t="s">
        <v>486</v>
      </c>
      <c r="BD203" s="1" t="s">
        <v>487</v>
      </c>
      <c r="BE203" s="1" t="s">
        <v>492</v>
      </c>
      <c r="BF203" s="1" t="s">
        <v>488</v>
      </c>
      <c r="BG203" s="1" t="s">
        <v>494</v>
      </c>
      <c r="BH203" s="1" t="s">
        <v>490</v>
      </c>
      <c r="BI203" s="1" t="s">
        <v>811</v>
      </c>
    </row>
    <row r="204" customFormat="false" ht="13.8" hidden="false" customHeight="false" outlineLevel="0" collapsed="false">
      <c r="A204" s="5" t="s">
        <v>286</v>
      </c>
      <c r="B204" s="5" t="str">
        <f aca="false">MID(A204,1,1)</f>
        <v>E</v>
      </c>
      <c r="C204" s="5" t="str">
        <f aca="false">MID(A204,3,1)</f>
        <v>V</v>
      </c>
      <c r="D204" s="5" t="s">
        <v>782</v>
      </c>
      <c r="E204" s="5" t="n">
        <v>27</v>
      </c>
      <c r="F204" s="19" t="s">
        <v>812</v>
      </c>
      <c r="G204" s="7" t="n">
        <v>49.4456338445684</v>
      </c>
      <c r="H204" s="7" t="n">
        <v>1.4598147416311</v>
      </c>
      <c r="I204" s="7" t="n">
        <v>0.610123740257907</v>
      </c>
      <c r="J204" s="7" t="n">
        <v>0.983464553441482</v>
      </c>
      <c r="K204" s="7" t="n">
        <v>0.0454950864832852</v>
      </c>
      <c r="L204" s="7" t="n">
        <v>0.0228616852951188</v>
      </c>
      <c r="M204" s="7" t="n">
        <v>0.405421020609001</v>
      </c>
      <c r="N204" s="7" t="n">
        <v>12.587335517081</v>
      </c>
      <c r="O204" s="7" t="n">
        <v>0.0109523180710853</v>
      </c>
      <c r="P204" s="7" t="n">
        <v>0.0136798820702545</v>
      </c>
      <c r="Q204" s="7" t="n">
        <v>0.273149658563967</v>
      </c>
      <c r="R204" s="7" t="n">
        <v>0.0899253448962581</v>
      </c>
      <c r="S204" s="7" t="n">
        <v>0</v>
      </c>
      <c r="T204" s="7" t="n">
        <v>0</v>
      </c>
      <c r="U204" s="7" t="n">
        <v>0</v>
      </c>
      <c r="V204" s="7" t="n">
        <v>1.43533075133467</v>
      </c>
      <c r="W204" s="7" t="n">
        <v>0.625464875497682</v>
      </c>
      <c r="X204" s="7" t="n">
        <v>5.84906305262803</v>
      </c>
      <c r="Y204" s="7" t="n">
        <v>0</v>
      </c>
      <c r="Z204" s="7" t="n">
        <v>3.96235931703576</v>
      </c>
      <c r="AA204" s="7" t="n">
        <v>0</v>
      </c>
      <c r="AB204" s="7" t="n">
        <v>0.154273473919599</v>
      </c>
      <c r="AC204" s="7" t="n">
        <v>0</v>
      </c>
      <c r="AD204" s="7" t="n">
        <v>0.185543017575583</v>
      </c>
      <c r="AE204" s="7" t="n">
        <v>70.2089849238464</v>
      </c>
      <c r="AF204" s="7" t="n">
        <v>0</v>
      </c>
      <c r="AG204" s="7" t="n">
        <v>0</v>
      </c>
      <c r="AH204" s="7" t="n">
        <v>28.4045464663157</v>
      </c>
      <c r="AI204" s="7" t="n">
        <v>0.66986805137023</v>
      </c>
      <c r="AJ204" s="7" t="n">
        <v>0</v>
      </c>
      <c r="AK204" s="7" t="n">
        <v>0</v>
      </c>
      <c r="AL204" s="7" t="n">
        <v>0</v>
      </c>
      <c r="AM204" s="7" t="n">
        <v>1.93224265399014</v>
      </c>
      <c r="AN204" s="7" t="n">
        <v>0</v>
      </c>
      <c r="AO204" s="7" t="n">
        <v>3.72905142886159</v>
      </c>
      <c r="AP204" s="7" t="n">
        <v>10.6966130939274</v>
      </c>
      <c r="AQ204" s="7" t="n">
        <v>5.02213126521773</v>
      </c>
      <c r="AR204" s="7" t="n">
        <v>0</v>
      </c>
      <c r="AS204" s="7" t="n">
        <v>0.273803004134224</v>
      </c>
      <c r="AT204" s="7" t="n">
        <v>0.902867231376396</v>
      </c>
      <c r="AU204" s="7" t="n">
        <v>0</v>
      </c>
      <c r="AV204" s="7" t="n">
        <v>0</v>
      </c>
      <c r="AW204" s="7" t="n">
        <f aca="false">SUM(G204:AV204)</f>
        <v>200</v>
      </c>
      <c r="AX204" s="1" t="n">
        <v>34696933.6223496</v>
      </c>
      <c r="AY204" s="1" t="n">
        <v>76733063.8803736</v>
      </c>
      <c r="AZ204" s="1" t="n">
        <v>42.72434886</v>
      </c>
      <c r="BA204" s="1" t="n">
        <v>10.39867623</v>
      </c>
      <c r="BB204" s="1" t="n">
        <v>278.24212418</v>
      </c>
      <c r="BC204" s="1" t="s">
        <v>486</v>
      </c>
      <c r="BD204" s="1" t="s">
        <v>493</v>
      </c>
      <c r="BE204" s="1" t="s">
        <v>493</v>
      </c>
      <c r="BF204" s="1" t="s">
        <v>488</v>
      </c>
      <c r="BG204" s="1" t="s">
        <v>494</v>
      </c>
      <c r="BH204" s="1" t="s">
        <v>512</v>
      </c>
    </row>
    <row r="205" customFormat="false" ht="13.8" hidden="false" customHeight="false" outlineLevel="0" collapsed="false">
      <c r="A205" s="5" t="s">
        <v>287</v>
      </c>
      <c r="B205" s="5" t="str">
        <f aca="false">MID(A205,1,1)</f>
        <v>E</v>
      </c>
      <c r="C205" s="5" t="str">
        <f aca="false">MID(A205,3,1)</f>
        <v>V</v>
      </c>
      <c r="D205" s="5" t="s">
        <v>782</v>
      </c>
      <c r="E205" s="5" t="n">
        <v>28</v>
      </c>
      <c r="F205" s="19" t="s">
        <v>813</v>
      </c>
      <c r="G205" s="7" t="n">
        <v>22.8379782527418</v>
      </c>
      <c r="H205" s="7" t="n">
        <v>0.909989255452153</v>
      </c>
      <c r="I205" s="7" t="n">
        <v>0.402152495466984</v>
      </c>
      <c r="J205" s="7" t="n">
        <v>3.06777343572672</v>
      </c>
      <c r="K205" s="7" t="n">
        <v>0.0534123341890474</v>
      </c>
      <c r="L205" s="7" t="n">
        <v>0.0912415875033303</v>
      </c>
      <c r="M205" s="7" t="n">
        <v>2.18339873967318</v>
      </c>
      <c r="N205" s="7" t="n">
        <v>10.0560093619232</v>
      </c>
      <c r="O205" s="7" t="n">
        <v>0.287791338172612</v>
      </c>
      <c r="P205" s="7" t="n">
        <v>0</v>
      </c>
      <c r="Q205" s="7" t="n">
        <v>4.52385468744138</v>
      </c>
      <c r="R205" s="7" t="n">
        <v>1.38898992727963</v>
      </c>
      <c r="S205" s="7" t="n">
        <v>0</v>
      </c>
      <c r="T205" s="7" t="n">
        <v>0</v>
      </c>
      <c r="U205" s="7" t="n">
        <v>0</v>
      </c>
      <c r="V205" s="7" t="n">
        <v>0.238755770792834</v>
      </c>
      <c r="W205" s="7" t="n">
        <v>0.526311689125993</v>
      </c>
      <c r="X205" s="7" t="n">
        <v>1.08060116906619</v>
      </c>
      <c r="Y205" s="7" t="n">
        <v>0</v>
      </c>
      <c r="Z205" s="7" t="n">
        <v>0.122161329249013</v>
      </c>
      <c r="AA205" s="7" t="n">
        <v>5.00759429686566</v>
      </c>
      <c r="AB205" s="7" t="n">
        <v>8.91659430284388</v>
      </c>
      <c r="AC205" s="7" t="n">
        <v>0</v>
      </c>
      <c r="AD205" s="7" t="n">
        <v>0</v>
      </c>
      <c r="AE205" s="7" t="n">
        <v>16.8191372235114</v>
      </c>
      <c r="AF205" s="7" t="n">
        <v>0</v>
      </c>
      <c r="AG205" s="7" t="n">
        <v>0</v>
      </c>
      <c r="AH205" s="7" t="n">
        <v>45.8574943616882</v>
      </c>
      <c r="AI205" s="7" t="n">
        <v>0</v>
      </c>
      <c r="AJ205" s="7" t="n">
        <v>0</v>
      </c>
      <c r="AK205" s="7" t="n">
        <v>0</v>
      </c>
      <c r="AL205" s="7" t="n">
        <v>10.4314002999635</v>
      </c>
      <c r="AM205" s="7" t="n">
        <v>8.00857481493337</v>
      </c>
      <c r="AN205" s="7" t="n">
        <v>33.4091415671954</v>
      </c>
      <c r="AO205" s="7" t="n">
        <v>2.7403208858984</v>
      </c>
      <c r="AP205" s="7" t="n">
        <v>9.53490793214761</v>
      </c>
      <c r="AQ205" s="7" t="n">
        <v>2.80600823675016</v>
      </c>
      <c r="AR205" s="7" t="n">
        <v>0.665622331830124</v>
      </c>
      <c r="AS205" s="7" t="n">
        <v>0.683814476909009</v>
      </c>
      <c r="AT205" s="7" t="n">
        <v>1.71505237013065</v>
      </c>
      <c r="AU205" s="7" t="n">
        <v>0</v>
      </c>
      <c r="AV205" s="7" t="n">
        <v>5.63391552552859</v>
      </c>
      <c r="AW205" s="7" t="n">
        <f aca="false">SUM(G205:AV205)</f>
        <v>200</v>
      </c>
      <c r="AX205" s="1" t="n">
        <v>11242635.0839998</v>
      </c>
      <c r="AY205" s="1" t="n">
        <v>39934282.5524579</v>
      </c>
      <c r="AZ205" s="1" t="n">
        <v>42.72435905</v>
      </c>
      <c r="BA205" s="1" t="n">
        <v>10.39846616</v>
      </c>
      <c r="BB205" s="1" t="n">
        <v>279.34468798</v>
      </c>
      <c r="BC205" s="1" t="s">
        <v>496</v>
      </c>
      <c r="BD205" s="1" t="s">
        <v>487</v>
      </c>
      <c r="BE205" s="1" t="s">
        <v>492</v>
      </c>
      <c r="BF205" s="1" t="s">
        <v>488</v>
      </c>
      <c r="BG205" s="1" t="s">
        <v>494</v>
      </c>
      <c r="BH205" s="1" t="s">
        <v>490</v>
      </c>
    </row>
    <row r="206" customFormat="false" ht="13.8" hidden="false" customHeight="false" outlineLevel="0" collapsed="false">
      <c r="A206" s="5" t="s">
        <v>288</v>
      </c>
      <c r="B206" s="5" t="str">
        <f aca="false">MID(A206,1,1)</f>
        <v>E</v>
      </c>
      <c r="C206" s="5" t="str">
        <f aca="false">MID(A206,3,1)</f>
        <v>V</v>
      </c>
      <c r="D206" s="5" t="s">
        <v>782</v>
      </c>
      <c r="E206" s="5" t="n">
        <v>29</v>
      </c>
      <c r="F206" s="19" t="s">
        <v>814</v>
      </c>
      <c r="G206" s="7" t="n">
        <v>0.609137723796396</v>
      </c>
      <c r="H206" s="7" t="n">
        <v>0</v>
      </c>
      <c r="I206" s="7" t="n">
        <v>0</v>
      </c>
      <c r="J206" s="7" t="n">
        <v>0.141798460591055</v>
      </c>
      <c r="K206" s="7" t="n">
        <v>0</v>
      </c>
      <c r="L206" s="7" t="n">
        <v>0</v>
      </c>
      <c r="M206" s="7" t="n">
        <v>0</v>
      </c>
      <c r="N206" s="7" t="n">
        <v>0.348751036776012</v>
      </c>
      <c r="O206" s="7" t="n">
        <v>0</v>
      </c>
      <c r="P206" s="7" t="n">
        <v>0</v>
      </c>
      <c r="Q206" s="7" t="n">
        <v>0.312154808718727</v>
      </c>
      <c r="R206" s="7" t="n">
        <v>0.0648498893966331</v>
      </c>
      <c r="S206" s="7" t="n">
        <v>0</v>
      </c>
      <c r="T206" s="7" t="n">
        <v>0</v>
      </c>
      <c r="U206" s="7" t="n">
        <v>0</v>
      </c>
      <c r="V206" s="7" t="n">
        <v>0.598375451244457</v>
      </c>
      <c r="W206" s="7" t="n">
        <v>0.371241648831275</v>
      </c>
      <c r="X206" s="7" t="n">
        <v>2.65660625069499</v>
      </c>
      <c r="Y206" s="7" t="n">
        <v>0</v>
      </c>
      <c r="Z206" s="7" t="n">
        <v>0.324091849353135</v>
      </c>
      <c r="AA206" s="7" t="n">
        <v>0</v>
      </c>
      <c r="AB206" s="7" t="n">
        <v>0.688128797902075</v>
      </c>
      <c r="AC206" s="7" t="n">
        <v>0</v>
      </c>
      <c r="AD206" s="7" t="n">
        <v>0</v>
      </c>
      <c r="AE206" s="7" t="n">
        <v>34.1710250018933</v>
      </c>
      <c r="AF206" s="7" t="n">
        <v>0</v>
      </c>
      <c r="AG206" s="7" t="n">
        <v>0</v>
      </c>
      <c r="AH206" s="7" t="n">
        <v>90.9333840945064</v>
      </c>
      <c r="AI206" s="7" t="n">
        <v>0</v>
      </c>
      <c r="AJ206" s="7" t="n">
        <v>0</v>
      </c>
      <c r="AK206" s="7" t="n">
        <v>0</v>
      </c>
      <c r="AL206" s="7" t="n">
        <v>0</v>
      </c>
      <c r="AM206" s="7" t="n">
        <v>1.20966163063904</v>
      </c>
      <c r="AN206" s="7" t="n">
        <v>0</v>
      </c>
      <c r="AO206" s="7" t="n">
        <v>9.48358765414171</v>
      </c>
      <c r="AP206" s="7" t="n">
        <v>26.7416601611045</v>
      </c>
      <c r="AQ206" s="7" t="n">
        <v>7.21868233738348</v>
      </c>
      <c r="AR206" s="7" t="n">
        <v>2.28485826508409</v>
      </c>
      <c r="AS206" s="7" t="n">
        <v>3.40059100195588</v>
      </c>
      <c r="AT206" s="7" t="n">
        <v>5.59957002664132</v>
      </c>
      <c r="AU206" s="7" t="n">
        <v>0</v>
      </c>
      <c r="AV206" s="7" t="n">
        <v>12.8418439093455</v>
      </c>
      <c r="AW206" s="7" t="n">
        <f aca="false">SUM(G206:AV206)</f>
        <v>200</v>
      </c>
      <c r="AX206" s="1" t="n">
        <v>6781833.98170611</v>
      </c>
      <c r="AY206" s="1" t="n">
        <v>31867813.6971755</v>
      </c>
      <c r="AZ206" s="1" t="n">
        <v>42.72439229</v>
      </c>
      <c r="BA206" s="1" t="n">
        <v>10.39841161</v>
      </c>
      <c r="BB206" s="1" t="n">
        <v>280.37404433</v>
      </c>
      <c r="BC206" s="1" t="s">
        <v>486</v>
      </c>
      <c r="BD206" s="1" t="s">
        <v>493</v>
      </c>
      <c r="BE206" s="1" t="s">
        <v>492</v>
      </c>
      <c r="BF206" s="1" t="s">
        <v>488</v>
      </c>
      <c r="BG206" s="1" t="s">
        <v>489</v>
      </c>
      <c r="BH206" s="1" t="s">
        <v>510</v>
      </c>
    </row>
    <row r="207" customFormat="false" ht="13.8" hidden="false" customHeight="false" outlineLevel="0" collapsed="false">
      <c r="A207" s="5" t="s">
        <v>289</v>
      </c>
      <c r="B207" s="5" t="str">
        <f aca="false">MID(A207,1,1)</f>
        <v>E</v>
      </c>
      <c r="C207" s="5" t="str">
        <f aca="false">MID(A207,3,1)</f>
        <v>V</v>
      </c>
      <c r="D207" s="5" t="s">
        <v>782</v>
      </c>
      <c r="E207" s="5" t="n">
        <v>3</v>
      </c>
      <c r="F207" s="19" t="s">
        <v>815</v>
      </c>
      <c r="G207" s="7" t="n">
        <v>7.22490038352257</v>
      </c>
      <c r="H207" s="7" t="n">
        <v>1.39025269729616</v>
      </c>
      <c r="I207" s="7" t="n">
        <v>0.822294315344831</v>
      </c>
      <c r="J207" s="7" t="n">
        <v>2.5156951096262</v>
      </c>
      <c r="K207" s="7" t="n">
        <v>0.17370701055363</v>
      </c>
      <c r="L207" s="7" t="n">
        <v>0.212706473352628</v>
      </c>
      <c r="M207" s="7" t="n">
        <v>1.66304940292707</v>
      </c>
      <c r="N207" s="7" t="n">
        <v>14.4429519422358</v>
      </c>
      <c r="O207" s="7" t="n">
        <v>0.40544951781987</v>
      </c>
      <c r="P207" s="7" t="n">
        <v>0.0212791216333104</v>
      </c>
      <c r="Q207" s="7" t="n">
        <v>4.29157339929206</v>
      </c>
      <c r="R207" s="7" t="n">
        <v>0.904440512618458</v>
      </c>
      <c r="S207" s="7" t="n">
        <v>0</v>
      </c>
      <c r="T207" s="7" t="n">
        <v>0.260397838450875</v>
      </c>
      <c r="U207" s="7" t="n">
        <v>0</v>
      </c>
      <c r="V207" s="7" t="n">
        <v>0.87875114955918</v>
      </c>
      <c r="W207" s="7" t="n">
        <v>16.7360627927758</v>
      </c>
      <c r="X207" s="7" t="n">
        <v>3.53780740763977</v>
      </c>
      <c r="Y207" s="7" t="n">
        <v>0</v>
      </c>
      <c r="Z207" s="7" t="n">
        <v>0</v>
      </c>
      <c r="AA207" s="7" t="n">
        <v>5.20014323943761</v>
      </c>
      <c r="AB207" s="7" t="n">
        <v>0.189616168007235</v>
      </c>
      <c r="AC207" s="7" t="n">
        <v>0</v>
      </c>
      <c r="AD207" s="7" t="n">
        <v>0.230619641368703</v>
      </c>
      <c r="AE207" s="7" t="n">
        <v>36.5367915374145</v>
      </c>
      <c r="AF207" s="7" t="n">
        <v>0</v>
      </c>
      <c r="AG207" s="7" t="n">
        <v>0</v>
      </c>
      <c r="AH207" s="7" t="n">
        <v>39.1763286268524</v>
      </c>
      <c r="AI207" s="7" t="n">
        <v>0.155540914688047</v>
      </c>
      <c r="AJ207" s="7" t="n">
        <v>0</v>
      </c>
      <c r="AK207" s="7" t="n">
        <v>0</v>
      </c>
      <c r="AL207" s="7" t="n">
        <v>0</v>
      </c>
      <c r="AM207" s="7" t="n">
        <v>0.979252118406318</v>
      </c>
      <c r="AN207" s="7" t="n">
        <v>0</v>
      </c>
      <c r="AO207" s="7" t="n">
        <v>6.55473582113111</v>
      </c>
      <c r="AP207" s="7" t="n">
        <v>39.1115266185851</v>
      </c>
      <c r="AQ207" s="7" t="n">
        <v>4.81916545471162</v>
      </c>
      <c r="AR207" s="7" t="n">
        <v>1.76880494465005</v>
      </c>
      <c r="AS207" s="7" t="n">
        <v>0.842709750325583</v>
      </c>
      <c r="AT207" s="7" t="n">
        <v>2.51841146895506</v>
      </c>
      <c r="AU207" s="7" t="n">
        <v>0</v>
      </c>
      <c r="AV207" s="7" t="n">
        <v>6.43503462081851</v>
      </c>
      <c r="AW207" s="7" t="n">
        <f aca="false">SUM(G207:AV207)</f>
        <v>200</v>
      </c>
      <c r="AX207" s="1" t="n">
        <v>46386553.0745516</v>
      </c>
      <c r="AY207" s="1" t="n">
        <v>119903322.869591</v>
      </c>
      <c r="AZ207" s="1" t="n">
        <v>42.72422191</v>
      </c>
      <c r="BA207" s="1" t="n">
        <v>10.40412102</v>
      </c>
      <c r="BB207" s="1" t="n">
        <v>294.04620817</v>
      </c>
      <c r="BC207" s="1" t="s">
        <v>486</v>
      </c>
      <c r="BD207" s="1" t="s">
        <v>487</v>
      </c>
      <c r="BE207" s="1" t="s">
        <v>493</v>
      </c>
      <c r="BF207" s="1" t="s">
        <v>488</v>
      </c>
      <c r="BG207" s="1" t="s">
        <v>494</v>
      </c>
      <c r="BH207" s="1" t="s">
        <v>512</v>
      </c>
      <c r="BI207" s="1" t="s">
        <v>816</v>
      </c>
    </row>
    <row r="208" customFormat="false" ht="13.8" hidden="false" customHeight="false" outlineLevel="0" collapsed="false">
      <c r="A208" s="5" t="s">
        <v>290</v>
      </c>
      <c r="B208" s="5" t="str">
        <f aca="false">MID(A208,1,1)</f>
        <v>E</v>
      </c>
      <c r="C208" s="5" t="str">
        <f aca="false">MID(A208,3,1)</f>
        <v>V</v>
      </c>
      <c r="D208" s="5" t="s">
        <v>782</v>
      </c>
      <c r="E208" s="5" t="n">
        <v>30</v>
      </c>
      <c r="F208" s="19" t="s">
        <v>817</v>
      </c>
      <c r="G208" s="7" t="n">
        <v>8.5017853215741</v>
      </c>
      <c r="H208" s="7" t="n">
        <v>1.59695182577644</v>
      </c>
      <c r="I208" s="7" t="n">
        <v>0.611956200572184</v>
      </c>
      <c r="J208" s="7" t="n">
        <v>4.35760372080576</v>
      </c>
      <c r="K208" s="7" t="n">
        <v>0.121338278007632</v>
      </c>
      <c r="L208" s="7" t="n">
        <v>0.155447913313824</v>
      </c>
      <c r="M208" s="7" t="n">
        <v>1.99718773921098</v>
      </c>
      <c r="N208" s="7" t="n">
        <v>16.9809673282302</v>
      </c>
      <c r="O208" s="7" t="n">
        <v>0.453485430409432</v>
      </c>
      <c r="P208" s="7" t="n">
        <v>0.010440564369001</v>
      </c>
      <c r="Q208" s="7" t="n">
        <v>4.09972340547647</v>
      </c>
      <c r="R208" s="7" t="n">
        <v>0.718482734581204</v>
      </c>
      <c r="S208" s="7" t="n">
        <v>0</v>
      </c>
      <c r="T208" s="7" t="n">
        <v>0</v>
      </c>
      <c r="U208" s="7" t="n">
        <v>0</v>
      </c>
      <c r="V208" s="7" t="n">
        <v>0.853705096656289</v>
      </c>
      <c r="W208" s="7" t="n">
        <v>2.91069790518223</v>
      </c>
      <c r="X208" s="7" t="n">
        <v>3.58362293039976</v>
      </c>
      <c r="Y208" s="7" t="n">
        <v>0</v>
      </c>
      <c r="Z208" s="7" t="n">
        <v>5.74594990556861</v>
      </c>
      <c r="AA208" s="7" t="n">
        <v>7.69918664271678</v>
      </c>
      <c r="AB208" s="7" t="n">
        <v>1.80806942397395</v>
      </c>
      <c r="AC208" s="7" t="n">
        <v>0</v>
      </c>
      <c r="AD208" s="7" t="n">
        <v>0.300828830157593</v>
      </c>
      <c r="AE208" s="7" t="n">
        <v>45.7959192268499</v>
      </c>
      <c r="AF208" s="7" t="n">
        <v>0</v>
      </c>
      <c r="AG208" s="7" t="n">
        <v>0</v>
      </c>
      <c r="AH208" s="7" t="n">
        <v>41.9824419980332</v>
      </c>
      <c r="AI208" s="7" t="n">
        <v>1.13178618623559</v>
      </c>
      <c r="AJ208" s="7" t="n">
        <v>0</v>
      </c>
      <c r="AK208" s="7" t="n">
        <v>0</v>
      </c>
      <c r="AL208" s="7" t="n">
        <v>0</v>
      </c>
      <c r="AM208" s="7" t="n">
        <v>1.23651269854969</v>
      </c>
      <c r="AN208" s="7" t="n">
        <v>0</v>
      </c>
      <c r="AO208" s="7" t="n">
        <v>1.5262997562129</v>
      </c>
      <c r="AP208" s="7" t="n">
        <v>8.23886471350227</v>
      </c>
      <c r="AQ208" s="7" t="n">
        <v>7.80230299174053</v>
      </c>
      <c r="AR208" s="7" t="n">
        <v>0</v>
      </c>
      <c r="AS208" s="7" t="n">
        <v>0.976538135058771</v>
      </c>
      <c r="AT208" s="7" t="n">
        <v>4.72271786806671</v>
      </c>
      <c r="AU208" s="7" t="n">
        <v>0</v>
      </c>
      <c r="AV208" s="7" t="n">
        <v>24.079185228768</v>
      </c>
      <c r="AW208" s="7" t="n">
        <f aca="false">SUM(G208:AV208)</f>
        <v>200</v>
      </c>
      <c r="AX208" s="1" t="n">
        <v>21351977.5826734</v>
      </c>
      <c r="AY208" s="1" t="n">
        <v>81027394.7411069</v>
      </c>
      <c r="AZ208" s="1" t="n">
        <v>42.72444105</v>
      </c>
      <c r="BA208" s="1" t="n">
        <v>10.39836583</v>
      </c>
      <c r="BB208" s="1" t="n">
        <v>282.69594228</v>
      </c>
      <c r="BC208" s="1" t="s">
        <v>486</v>
      </c>
      <c r="BD208" s="1" t="s">
        <v>493</v>
      </c>
      <c r="BE208" s="1" t="s">
        <v>492</v>
      </c>
      <c r="BF208" s="1" t="s">
        <v>488</v>
      </c>
      <c r="BG208" s="1" t="s">
        <v>494</v>
      </c>
      <c r="BH208" s="1" t="s">
        <v>497</v>
      </c>
      <c r="BI208" s="1" t="s">
        <v>818</v>
      </c>
    </row>
    <row r="209" customFormat="false" ht="13.8" hidden="false" customHeight="false" outlineLevel="0" collapsed="false">
      <c r="A209" s="5" t="s">
        <v>291</v>
      </c>
      <c r="B209" s="5" t="str">
        <f aca="false">MID(A209,1,1)</f>
        <v>E</v>
      </c>
      <c r="C209" s="5" t="str">
        <f aca="false">MID(A209,3,1)</f>
        <v>V</v>
      </c>
      <c r="D209" s="5" t="s">
        <v>782</v>
      </c>
      <c r="E209" s="5" t="n">
        <v>4</v>
      </c>
      <c r="F209" s="19" t="s">
        <v>819</v>
      </c>
      <c r="G209" s="7" t="n">
        <v>6.3359088089449</v>
      </c>
      <c r="H209" s="7" t="n">
        <v>2.77847167558977</v>
      </c>
      <c r="I209" s="7" t="n">
        <v>0.896387333404808</v>
      </c>
      <c r="J209" s="7" t="n">
        <v>2.3812488572381</v>
      </c>
      <c r="K209" s="7" t="n">
        <v>0.111670614502139</v>
      </c>
      <c r="L209" s="7" t="n">
        <v>0</v>
      </c>
      <c r="M209" s="7" t="n">
        <v>0</v>
      </c>
      <c r="N209" s="7" t="n">
        <v>34.7610971112933</v>
      </c>
      <c r="O209" s="7" t="n">
        <v>0</v>
      </c>
      <c r="P209" s="7" t="n">
        <v>0.0258668299678365</v>
      </c>
      <c r="Q209" s="7" t="n">
        <v>0.209947104839191</v>
      </c>
      <c r="R209" s="7" t="n">
        <v>0.0451996187949056</v>
      </c>
      <c r="S209" s="7" t="n">
        <v>0</v>
      </c>
      <c r="T209" s="7" t="n">
        <v>0</v>
      </c>
      <c r="U209" s="7" t="n">
        <v>0</v>
      </c>
      <c r="V209" s="7" t="n">
        <v>1.40499487597779</v>
      </c>
      <c r="W209" s="7" t="n">
        <v>11.9538144827811</v>
      </c>
      <c r="X209" s="7" t="n">
        <v>5.58170777755225</v>
      </c>
      <c r="Y209" s="7" t="n">
        <v>0</v>
      </c>
      <c r="Z209" s="7" t="n">
        <v>0</v>
      </c>
      <c r="AA209" s="7" t="n">
        <v>0</v>
      </c>
      <c r="AB209" s="7" t="n">
        <v>0.143588831049681</v>
      </c>
      <c r="AC209" s="7" t="n">
        <v>0</v>
      </c>
      <c r="AD209" s="7" t="n">
        <v>0.224179728530181</v>
      </c>
      <c r="AE209" s="7" t="n">
        <v>68.1789860447538</v>
      </c>
      <c r="AF209" s="7" t="n">
        <v>0</v>
      </c>
      <c r="AG209" s="7" t="n">
        <v>0</v>
      </c>
      <c r="AH209" s="7" t="n">
        <v>39.1579328856187</v>
      </c>
      <c r="AI209" s="7" t="n">
        <v>0</v>
      </c>
      <c r="AJ209" s="7" t="n">
        <v>0</v>
      </c>
      <c r="AK209" s="7" t="n">
        <v>0</v>
      </c>
      <c r="AL209" s="7" t="n">
        <v>0</v>
      </c>
      <c r="AM209" s="7" t="n">
        <v>1.34226150370015</v>
      </c>
      <c r="AN209" s="7" t="n">
        <v>0</v>
      </c>
      <c r="AO209" s="7" t="n">
        <v>6.30399965168758</v>
      </c>
      <c r="AP209" s="7" t="n">
        <v>10.5460745185997</v>
      </c>
      <c r="AQ209" s="7" t="n">
        <v>1.34245467702522</v>
      </c>
      <c r="AR209" s="7" t="n">
        <v>0.264993198081027</v>
      </c>
      <c r="AS209" s="7" t="n">
        <v>2.53200747776019</v>
      </c>
      <c r="AT209" s="7" t="n">
        <v>1.18359291406783</v>
      </c>
      <c r="AU209" s="7" t="n">
        <v>0</v>
      </c>
      <c r="AV209" s="7" t="n">
        <v>2.29361347823985</v>
      </c>
      <c r="AW209" s="7" t="n">
        <f aca="false">SUM(G209:AV209)</f>
        <v>200</v>
      </c>
      <c r="AX209" s="1" t="n">
        <v>18289487.2866845</v>
      </c>
      <c r="AY209" s="1" t="n">
        <v>69451237.2480196</v>
      </c>
      <c r="AZ209" s="1" t="n">
        <v>42.72424498</v>
      </c>
      <c r="BA209" s="1" t="n">
        <v>10.40406684</v>
      </c>
      <c r="BB209" s="1" t="n">
        <v>295.73753768</v>
      </c>
      <c r="BC209" s="1" t="s">
        <v>486</v>
      </c>
      <c r="BD209" s="1" t="s">
        <v>487</v>
      </c>
      <c r="BE209" s="1" t="s">
        <v>492</v>
      </c>
      <c r="BF209" s="1" t="s">
        <v>488</v>
      </c>
      <c r="BG209" s="1" t="s">
        <v>551</v>
      </c>
      <c r="BH209" s="1" t="s">
        <v>512</v>
      </c>
    </row>
    <row r="210" customFormat="false" ht="13.8" hidden="false" customHeight="false" outlineLevel="0" collapsed="false">
      <c r="A210" s="5" t="s">
        <v>292</v>
      </c>
      <c r="B210" s="5" t="str">
        <f aca="false">MID(A210,1,1)</f>
        <v>E</v>
      </c>
      <c r="C210" s="5" t="str">
        <f aca="false">MID(A210,3,1)</f>
        <v>V</v>
      </c>
      <c r="D210" s="5" t="s">
        <v>782</v>
      </c>
      <c r="E210" s="5" t="n">
        <v>5</v>
      </c>
      <c r="F210" s="19" t="s">
        <v>820</v>
      </c>
      <c r="G210" s="7" t="n">
        <v>8.16931764953133</v>
      </c>
      <c r="H210" s="7" t="n">
        <v>0.321829717405976</v>
      </c>
      <c r="I210" s="7" t="n">
        <v>0.162505782843854</v>
      </c>
      <c r="J210" s="7" t="n">
        <v>0.25775295401512</v>
      </c>
      <c r="K210" s="7" t="n">
        <v>0.0625220855953786</v>
      </c>
      <c r="L210" s="7" t="n">
        <v>0</v>
      </c>
      <c r="M210" s="7" t="n">
        <v>0.544898333544553</v>
      </c>
      <c r="N210" s="7" t="n">
        <v>5.22591050204423</v>
      </c>
      <c r="O210" s="7" t="n">
        <v>0</v>
      </c>
      <c r="P210" s="7" t="n">
        <v>0</v>
      </c>
      <c r="Q210" s="7" t="n">
        <v>0.0820821975335312</v>
      </c>
      <c r="R210" s="7" t="n">
        <v>0.0273599052170959</v>
      </c>
      <c r="S210" s="7" t="n">
        <v>0</v>
      </c>
      <c r="T210" s="7" t="n">
        <v>0.940273431191675</v>
      </c>
      <c r="U210" s="7" t="n">
        <v>0</v>
      </c>
      <c r="V210" s="7" t="n">
        <v>1.31021992791755</v>
      </c>
      <c r="W210" s="7" t="n">
        <v>11.1982599093391</v>
      </c>
      <c r="X210" s="7" t="n">
        <v>5.1012597148833</v>
      </c>
      <c r="Y210" s="7" t="n">
        <v>0</v>
      </c>
      <c r="Z210" s="7" t="n">
        <v>0</v>
      </c>
      <c r="AA210" s="7" t="n">
        <v>0</v>
      </c>
      <c r="AB210" s="7" t="n">
        <v>1.09283370948208</v>
      </c>
      <c r="AC210" s="7" t="n">
        <v>0</v>
      </c>
      <c r="AD210" s="7" t="n">
        <v>0.459603698550957</v>
      </c>
      <c r="AE210" s="7" t="n">
        <v>80.5997074151809</v>
      </c>
      <c r="AF210" s="7" t="n">
        <v>0</v>
      </c>
      <c r="AG210" s="7" t="n">
        <v>1.53507491113875</v>
      </c>
      <c r="AH210" s="7" t="n">
        <v>64.1546869049173</v>
      </c>
      <c r="AI210" s="7" t="n">
        <v>0</v>
      </c>
      <c r="AJ210" s="7" t="n">
        <v>2.1360735885498</v>
      </c>
      <c r="AK210" s="7" t="n">
        <v>0</v>
      </c>
      <c r="AL210" s="7" t="n">
        <v>0.280222387402368</v>
      </c>
      <c r="AM210" s="7" t="n">
        <v>1.98219402645097</v>
      </c>
      <c r="AN210" s="7" t="n">
        <v>0</v>
      </c>
      <c r="AO210" s="7" t="n">
        <v>2.46487146201103</v>
      </c>
      <c r="AP210" s="7" t="n">
        <v>1.60603938909759</v>
      </c>
      <c r="AQ210" s="7" t="n">
        <v>9.79287405801257</v>
      </c>
      <c r="AR210" s="7" t="n">
        <v>0</v>
      </c>
      <c r="AS210" s="7" t="n">
        <v>0.152957904288257</v>
      </c>
      <c r="AT210" s="7" t="n">
        <v>0.33866843385477</v>
      </c>
      <c r="AU210" s="7" t="n">
        <v>0</v>
      </c>
      <c r="AV210" s="7" t="n">
        <v>0</v>
      </c>
      <c r="AW210" s="7" t="n">
        <f aca="false">SUM(G210:AV210)</f>
        <v>200</v>
      </c>
      <c r="AX210" s="1" t="n">
        <v>10352390.6029709</v>
      </c>
      <c r="AY210" s="1" t="n">
        <v>93829726.5928416</v>
      </c>
      <c r="AZ210" s="1" t="n">
        <v>42.72426773</v>
      </c>
      <c r="BA210" s="1" t="n">
        <v>10.40400163</v>
      </c>
      <c r="BB210" s="1" t="n">
        <v>295.04615113</v>
      </c>
      <c r="BC210" s="1" t="s">
        <v>486</v>
      </c>
      <c r="BD210" s="1" t="s">
        <v>493</v>
      </c>
      <c r="BE210" s="1" t="s">
        <v>492</v>
      </c>
      <c r="BF210" s="1" t="s">
        <v>488</v>
      </c>
      <c r="BG210" s="1" t="s">
        <v>494</v>
      </c>
      <c r="BH210" s="1" t="s">
        <v>512</v>
      </c>
      <c r="BI210" s="1" t="s">
        <v>821</v>
      </c>
    </row>
    <row r="211" customFormat="false" ht="13.8" hidden="false" customHeight="false" outlineLevel="0" collapsed="false">
      <c r="A211" s="5" t="s">
        <v>293</v>
      </c>
      <c r="B211" s="5" t="str">
        <f aca="false">MID(A211,1,1)</f>
        <v>E</v>
      </c>
      <c r="C211" s="5" t="str">
        <f aca="false">MID(A211,3,1)</f>
        <v>V</v>
      </c>
      <c r="D211" s="5" t="s">
        <v>782</v>
      </c>
      <c r="E211" s="5" t="n">
        <v>6</v>
      </c>
      <c r="F211" s="19" t="s">
        <v>822</v>
      </c>
      <c r="G211" s="7" t="n">
        <v>4.58527571410616</v>
      </c>
      <c r="H211" s="7" t="n">
        <v>0.192038971572159</v>
      </c>
      <c r="I211" s="7" t="n">
        <v>0.0766177357156582</v>
      </c>
      <c r="J211" s="7" t="n">
        <v>0.150792853161671</v>
      </c>
      <c r="K211" s="7" t="n">
        <v>0.0571350951682137</v>
      </c>
      <c r="L211" s="7" t="n">
        <v>0</v>
      </c>
      <c r="M211" s="7" t="n">
        <v>0</v>
      </c>
      <c r="N211" s="7" t="n">
        <v>1.96371074498795</v>
      </c>
      <c r="O211" s="7" t="n">
        <v>0</v>
      </c>
      <c r="P211" s="7" t="n">
        <v>0</v>
      </c>
      <c r="Q211" s="7" t="n">
        <v>0.115306811851907</v>
      </c>
      <c r="R211" s="7" t="n">
        <v>0</v>
      </c>
      <c r="S211" s="7" t="n">
        <v>0</v>
      </c>
      <c r="T211" s="7" t="n">
        <v>0.339445876581391</v>
      </c>
      <c r="U211" s="7" t="n">
        <v>0</v>
      </c>
      <c r="V211" s="7" t="n">
        <v>0.71514113060759</v>
      </c>
      <c r="W211" s="7" t="n">
        <v>0.460368765489101</v>
      </c>
      <c r="X211" s="7" t="n">
        <v>2.90372506880177</v>
      </c>
      <c r="Y211" s="7" t="n">
        <v>0</v>
      </c>
      <c r="Z211" s="7" t="n">
        <v>0</v>
      </c>
      <c r="AA211" s="7" t="n">
        <v>0</v>
      </c>
      <c r="AB211" s="7" t="n">
        <v>8.85214733700094</v>
      </c>
      <c r="AC211" s="7" t="n">
        <v>0</v>
      </c>
      <c r="AD211" s="7" t="n">
        <v>0.154348382132924</v>
      </c>
      <c r="AE211" s="7" t="n">
        <v>24.3578386755903</v>
      </c>
      <c r="AF211" s="7" t="n">
        <v>0</v>
      </c>
      <c r="AG211" s="7" t="n">
        <v>0</v>
      </c>
      <c r="AH211" s="7" t="n">
        <v>82.6799634799243</v>
      </c>
      <c r="AI211" s="7" t="n">
        <v>0</v>
      </c>
      <c r="AJ211" s="7" t="n">
        <v>0.769324710142681</v>
      </c>
      <c r="AK211" s="7" t="n">
        <v>0</v>
      </c>
      <c r="AL211" s="7" t="n">
        <v>1.60385201305209</v>
      </c>
      <c r="AM211" s="7" t="n">
        <v>0</v>
      </c>
      <c r="AN211" s="7" t="n">
        <v>5.66841769522357</v>
      </c>
      <c r="AO211" s="7" t="n">
        <v>9.11005291501438</v>
      </c>
      <c r="AP211" s="7" t="n">
        <v>27.5176680135388</v>
      </c>
      <c r="AQ211" s="7" t="n">
        <v>9.71878982802292</v>
      </c>
      <c r="AR211" s="7" t="n">
        <v>0.732496497797398</v>
      </c>
      <c r="AS211" s="7" t="n">
        <v>0.867747586987225</v>
      </c>
      <c r="AT211" s="7" t="n">
        <v>3.33655170448079</v>
      </c>
      <c r="AU211" s="7" t="n">
        <v>0</v>
      </c>
      <c r="AV211" s="7" t="n">
        <v>13.0712423930481</v>
      </c>
      <c r="AW211" s="7" t="n">
        <f aca="false">SUM(G211:AV211)</f>
        <v>200</v>
      </c>
      <c r="AX211" s="1" t="n">
        <v>17151408.7528807</v>
      </c>
      <c r="AY211" s="1" t="n">
        <v>65035225.8900902</v>
      </c>
      <c r="AZ211" s="1" t="n">
        <v>42.72447732</v>
      </c>
      <c r="BA211" s="1" t="n">
        <v>10.40412555</v>
      </c>
      <c r="BB211" s="1" t="n">
        <v>303.58293891</v>
      </c>
      <c r="BC211" s="1" t="s">
        <v>486</v>
      </c>
      <c r="BD211" s="1" t="s">
        <v>487</v>
      </c>
      <c r="BE211" s="1" t="s">
        <v>493</v>
      </c>
      <c r="BF211" s="1" t="s">
        <v>488</v>
      </c>
      <c r="BG211" s="1" t="s">
        <v>494</v>
      </c>
      <c r="BH211" s="1" t="s">
        <v>497</v>
      </c>
      <c r="BI211" s="1" t="s">
        <v>823</v>
      </c>
    </row>
    <row r="212" customFormat="false" ht="13.8" hidden="false" customHeight="false" outlineLevel="0" collapsed="false">
      <c r="A212" s="5" t="s">
        <v>294</v>
      </c>
      <c r="B212" s="5" t="str">
        <f aca="false">MID(A212,1,1)</f>
        <v>E</v>
      </c>
      <c r="C212" s="5" t="str">
        <f aca="false">MID(A212,3,1)</f>
        <v>V</v>
      </c>
      <c r="D212" s="5" t="s">
        <v>782</v>
      </c>
      <c r="E212" s="5" t="n">
        <v>7</v>
      </c>
      <c r="F212" s="19" t="s">
        <v>824</v>
      </c>
      <c r="G212" s="7" t="n">
        <v>4.06153594250082</v>
      </c>
      <c r="H212" s="7" t="n">
        <v>1.53836408251604</v>
      </c>
      <c r="I212" s="7" t="n">
        <v>0.548309134871145</v>
      </c>
      <c r="J212" s="7" t="n">
        <v>1.2417090321671</v>
      </c>
      <c r="K212" s="7" t="n">
        <v>0.0426376412171983</v>
      </c>
      <c r="L212" s="7" t="n">
        <v>0</v>
      </c>
      <c r="M212" s="7" t="n">
        <v>0</v>
      </c>
      <c r="N212" s="7" t="n">
        <v>17.8559884988226</v>
      </c>
      <c r="O212" s="7" t="n">
        <v>0</v>
      </c>
      <c r="P212" s="7" t="n">
        <v>0</v>
      </c>
      <c r="Q212" s="7" t="n">
        <v>0.150698071837671</v>
      </c>
      <c r="R212" s="7" t="n">
        <v>0.0557981861617814</v>
      </c>
      <c r="S212" s="7" t="n">
        <v>0</v>
      </c>
      <c r="T212" s="7" t="n">
        <v>0</v>
      </c>
      <c r="U212" s="7" t="n">
        <v>0</v>
      </c>
      <c r="V212" s="7" t="n">
        <v>1.13763226760256</v>
      </c>
      <c r="W212" s="7" t="n">
        <v>10.5836187808234</v>
      </c>
      <c r="X212" s="7" t="n">
        <v>4.28671872255367</v>
      </c>
      <c r="Y212" s="7" t="n">
        <v>0</v>
      </c>
      <c r="Z212" s="7" t="n">
        <v>0</v>
      </c>
      <c r="AA212" s="7" t="n">
        <v>0</v>
      </c>
      <c r="AB212" s="7" t="n">
        <v>1.0397507890186</v>
      </c>
      <c r="AC212" s="7" t="n">
        <v>0</v>
      </c>
      <c r="AD212" s="7" t="n">
        <v>0</v>
      </c>
      <c r="AE212" s="7" t="n">
        <v>51.949406830285</v>
      </c>
      <c r="AF212" s="7" t="n">
        <v>0</v>
      </c>
      <c r="AG212" s="7" t="n">
        <v>0</v>
      </c>
      <c r="AH212" s="7" t="n">
        <v>58.8782040228585</v>
      </c>
      <c r="AI212" s="7" t="n">
        <v>0</v>
      </c>
      <c r="AJ212" s="7" t="n">
        <v>0</v>
      </c>
      <c r="AK212" s="7" t="n">
        <v>0</v>
      </c>
      <c r="AL212" s="7" t="n">
        <v>0</v>
      </c>
      <c r="AM212" s="7" t="n">
        <v>1.19632904209777</v>
      </c>
      <c r="AN212" s="7" t="n">
        <v>0</v>
      </c>
      <c r="AO212" s="7" t="n">
        <v>5.11191396678506</v>
      </c>
      <c r="AP212" s="7" t="n">
        <v>9.29971268903954</v>
      </c>
      <c r="AQ212" s="7" t="n">
        <v>5.04313660622372</v>
      </c>
      <c r="AR212" s="7" t="n">
        <v>0.487967223333662</v>
      </c>
      <c r="AS212" s="7" t="n">
        <v>0.955397846479348</v>
      </c>
      <c r="AT212" s="7" t="n">
        <v>5.64742231019674</v>
      </c>
      <c r="AU212" s="7" t="n">
        <v>0</v>
      </c>
      <c r="AV212" s="7" t="n">
        <v>18.8877483126081</v>
      </c>
      <c r="AW212" s="7" t="n">
        <f aca="false">SUM(G212:AV212)</f>
        <v>200</v>
      </c>
      <c r="AX212" s="1" t="n">
        <v>12328117.2481927</v>
      </c>
      <c r="AY212" s="1" t="n">
        <v>65138594.2750856</v>
      </c>
      <c r="AZ212" s="1" t="n">
        <v>42.72445574</v>
      </c>
      <c r="BA212" s="1" t="n">
        <v>10.40420399</v>
      </c>
      <c r="BB212" s="1" t="n">
        <v>302.47442636</v>
      </c>
      <c r="BC212" s="1" t="s">
        <v>486</v>
      </c>
      <c r="BD212" s="1" t="s">
        <v>487</v>
      </c>
      <c r="BE212" s="1" t="s">
        <v>487</v>
      </c>
      <c r="BF212" s="1" t="s">
        <v>488</v>
      </c>
      <c r="BG212" s="1" t="s">
        <v>494</v>
      </c>
      <c r="BH212" s="1" t="s">
        <v>490</v>
      </c>
    </row>
    <row r="213" customFormat="false" ht="13.8" hidden="false" customHeight="false" outlineLevel="0" collapsed="false">
      <c r="A213" s="5" t="s">
        <v>295</v>
      </c>
      <c r="B213" s="5" t="str">
        <f aca="false">MID(A213,1,1)</f>
        <v>E</v>
      </c>
      <c r="C213" s="5" t="str">
        <f aca="false">MID(A213,3,1)</f>
        <v>V</v>
      </c>
      <c r="D213" s="5" t="s">
        <v>782</v>
      </c>
      <c r="E213" s="5" t="n">
        <v>8</v>
      </c>
      <c r="F213" s="19" t="s">
        <v>825</v>
      </c>
      <c r="G213" s="7" t="n">
        <v>2.67974631256523</v>
      </c>
      <c r="H213" s="7" t="n">
        <v>2.07957978055639</v>
      </c>
      <c r="I213" s="7" t="n">
        <v>0.452520928326129</v>
      </c>
      <c r="J213" s="7" t="n">
        <v>0.915253400671116</v>
      </c>
      <c r="K213" s="7" t="n">
        <v>0.0919913101833533</v>
      </c>
      <c r="L213" s="7" t="n">
        <v>0</v>
      </c>
      <c r="M213" s="7" t="n">
        <v>0.329583087124845</v>
      </c>
      <c r="N213" s="7" t="n">
        <v>17.3770184941446</v>
      </c>
      <c r="O213" s="7" t="n">
        <v>0</v>
      </c>
      <c r="P213" s="7" t="n">
        <v>0.00922642065029807</v>
      </c>
      <c r="Q213" s="7" t="n">
        <v>0.145298221975664</v>
      </c>
      <c r="R213" s="7" t="n">
        <v>0.0252092627092771</v>
      </c>
      <c r="S213" s="7" t="n">
        <v>0</v>
      </c>
      <c r="T213" s="7" t="n">
        <v>0</v>
      </c>
      <c r="U213" s="7" t="n">
        <v>0</v>
      </c>
      <c r="V213" s="7" t="n">
        <v>0.887536058671988</v>
      </c>
      <c r="W213" s="7" t="n">
        <v>3.54062788558359</v>
      </c>
      <c r="X213" s="7" t="n">
        <v>3.54384537762661</v>
      </c>
      <c r="Y213" s="7" t="n">
        <v>0</v>
      </c>
      <c r="Z213" s="7" t="n">
        <v>2.96481076443007</v>
      </c>
      <c r="AA213" s="7" t="n">
        <v>0</v>
      </c>
      <c r="AB213" s="7" t="n">
        <v>0.186631917822511</v>
      </c>
      <c r="AC213" s="7" t="n">
        <v>0</v>
      </c>
      <c r="AD213" s="7" t="n">
        <v>0.201297519636402</v>
      </c>
      <c r="AE213" s="7" t="n">
        <v>54.2133492896171</v>
      </c>
      <c r="AF213" s="7" t="n">
        <v>0</v>
      </c>
      <c r="AG213" s="7" t="n">
        <v>0</v>
      </c>
      <c r="AH213" s="7" t="n">
        <v>55.5467691840718</v>
      </c>
      <c r="AI213" s="7" t="n">
        <v>0.453345456258436</v>
      </c>
      <c r="AJ213" s="7" t="n">
        <v>0</v>
      </c>
      <c r="AK213" s="7" t="n">
        <v>0</v>
      </c>
      <c r="AL213" s="7" t="n">
        <v>0</v>
      </c>
      <c r="AM213" s="7" t="n">
        <v>1.40992444937151</v>
      </c>
      <c r="AN213" s="7" t="n">
        <v>0</v>
      </c>
      <c r="AO213" s="7" t="n">
        <v>8.24776613053186</v>
      </c>
      <c r="AP213" s="7" t="n">
        <v>11.4625965523836</v>
      </c>
      <c r="AQ213" s="7" t="n">
        <v>16.8071757114377</v>
      </c>
      <c r="AR213" s="7" t="n">
        <v>1.528852763843</v>
      </c>
      <c r="AS213" s="7" t="n">
        <v>2.95413959643227</v>
      </c>
      <c r="AT213" s="7" t="n">
        <v>1.48447816344874</v>
      </c>
      <c r="AU213" s="7" t="n">
        <v>0</v>
      </c>
      <c r="AV213" s="7" t="n">
        <v>10.4614259599259</v>
      </c>
      <c r="AW213" s="7" t="n">
        <f aca="false">SUM(G213:AV213)</f>
        <v>200</v>
      </c>
      <c r="AX213" s="1" t="n">
        <v>18379033.2768079</v>
      </c>
      <c r="AY213" s="1" t="n">
        <v>86780218.2313541</v>
      </c>
      <c r="AZ213" s="1" t="n">
        <v>42.7244891</v>
      </c>
      <c r="BA213" s="1" t="n">
        <v>10.40421147</v>
      </c>
      <c r="BB213" s="1" t="n">
        <v>303.58968881</v>
      </c>
      <c r="BC213" s="1" t="s">
        <v>486</v>
      </c>
      <c r="BD213" s="1" t="s">
        <v>487</v>
      </c>
      <c r="BE213" s="1" t="s">
        <v>492</v>
      </c>
      <c r="BF213" s="1" t="s">
        <v>563</v>
      </c>
      <c r="BG213" s="1" t="s">
        <v>494</v>
      </c>
      <c r="BH213" s="1" t="s">
        <v>512</v>
      </c>
      <c r="BI213" s="1" t="s">
        <v>826</v>
      </c>
    </row>
    <row r="214" customFormat="false" ht="13.8" hidden="false" customHeight="false" outlineLevel="0" collapsed="false">
      <c r="A214" s="5" t="s">
        <v>296</v>
      </c>
      <c r="B214" s="5" t="str">
        <f aca="false">MID(A214,1,1)</f>
        <v>E</v>
      </c>
      <c r="C214" s="5" t="str">
        <f aca="false">MID(A214,3,1)</f>
        <v>V</v>
      </c>
      <c r="D214" s="5" t="s">
        <v>782</v>
      </c>
      <c r="E214" s="5" t="n">
        <v>9</v>
      </c>
      <c r="F214" s="19" t="s">
        <v>827</v>
      </c>
      <c r="G214" s="7" t="n">
        <v>8.20789710387201</v>
      </c>
      <c r="H214" s="7" t="n">
        <v>3.98843691114838</v>
      </c>
      <c r="I214" s="7" t="n">
        <v>1.23679054334316</v>
      </c>
      <c r="J214" s="7" t="n">
        <v>2.75086246961963</v>
      </c>
      <c r="K214" s="7" t="n">
        <v>0.349138961267283</v>
      </c>
      <c r="L214" s="7" t="n">
        <v>0.0510645012563915</v>
      </c>
      <c r="M214" s="7" t="n">
        <v>0.70410028959405</v>
      </c>
      <c r="N214" s="7" t="n">
        <v>36.8725548287429</v>
      </c>
      <c r="O214" s="7" t="n">
        <v>0</v>
      </c>
      <c r="P214" s="7" t="n">
        <v>0.07656376401782</v>
      </c>
      <c r="Q214" s="7" t="n">
        <v>0.493836521130101</v>
      </c>
      <c r="R214" s="7" t="n">
        <v>0.119948205560481</v>
      </c>
      <c r="S214" s="7" t="n">
        <v>0</v>
      </c>
      <c r="T214" s="7" t="n">
        <v>0</v>
      </c>
      <c r="U214" s="7" t="n">
        <v>0</v>
      </c>
      <c r="V214" s="7" t="n">
        <v>1.29131792007913</v>
      </c>
      <c r="W214" s="7" t="n">
        <v>5.69326569721599</v>
      </c>
      <c r="X214" s="7" t="n">
        <v>5.10870323837409</v>
      </c>
      <c r="Y214" s="7" t="n">
        <v>0</v>
      </c>
      <c r="Z214" s="7" t="n">
        <v>0</v>
      </c>
      <c r="AA214" s="7" t="n">
        <v>0</v>
      </c>
      <c r="AB214" s="7" t="n">
        <v>0.195179174423534</v>
      </c>
      <c r="AC214" s="7" t="n">
        <v>0</v>
      </c>
      <c r="AD214" s="7" t="n">
        <v>0</v>
      </c>
      <c r="AE214" s="7" t="n">
        <v>40.478939661229</v>
      </c>
      <c r="AF214" s="7" t="n">
        <v>0</v>
      </c>
      <c r="AG214" s="7" t="n">
        <v>0</v>
      </c>
      <c r="AH214" s="7" t="n">
        <v>7.02236565138271</v>
      </c>
      <c r="AI214" s="7" t="n">
        <v>0</v>
      </c>
      <c r="AJ214" s="7" t="n">
        <v>0</v>
      </c>
      <c r="AK214" s="7" t="n">
        <v>0</v>
      </c>
      <c r="AL214" s="7" t="n">
        <v>0</v>
      </c>
      <c r="AM214" s="7" t="n">
        <v>1.75658379332875</v>
      </c>
      <c r="AN214" s="7" t="n">
        <v>0</v>
      </c>
      <c r="AO214" s="7" t="n">
        <v>16.7082924843032</v>
      </c>
      <c r="AP214" s="7" t="n">
        <v>18.8239064912566</v>
      </c>
      <c r="AQ214" s="7" t="n">
        <v>32.4331745518491</v>
      </c>
      <c r="AR214" s="7" t="n">
        <v>3.91394774772308</v>
      </c>
      <c r="AS214" s="7" t="n">
        <v>5.82699131343279</v>
      </c>
      <c r="AT214" s="7" t="n">
        <v>0.630715809254415</v>
      </c>
      <c r="AU214" s="7" t="n">
        <v>0</v>
      </c>
      <c r="AV214" s="7" t="n">
        <v>5.26542236659549</v>
      </c>
      <c r="AW214" s="7" t="n">
        <f aca="false">SUM(G214:AV214)</f>
        <v>200</v>
      </c>
      <c r="AX214" s="1" t="n">
        <v>29337895.4060582</v>
      </c>
      <c r="AY214" s="1" t="n">
        <v>80948850.1748792</v>
      </c>
      <c r="AZ214" s="1" t="n">
        <v>42.72445482</v>
      </c>
      <c r="BA214" s="1" t="n">
        <v>10.40420554</v>
      </c>
      <c r="BB214" s="1" t="n">
        <v>302.16516405</v>
      </c>
      <c r="BC214" s="1" t="s">
        <v>486</v>
      </c>
      <c r="BD214" s="1" t="s">
        <v>487</v>
      </c>
      <c r="BE214" s="1" t="s">
        <v>487</v>
      </c>
      <c r="BF214" s="1" t="s">
        <v>488</v>
      </c>
      <c r="BG214" s="1" t="s">
        <v>551</v>
      </c>
      <c r="BH214" s="1" t="s">
        <v>497</v>
      </c>
      <c r="BI214" s="1" t="s">
        <v>703</v>
      </c>
    </row>
    <row r="215" customFormat="false" ht="13.8" hidden="false" customHeight="false" outlineLevel="0" collapsed="false">
      <c r="A215" s="5" t="s">
        <v>299</v>
      </c>
      <c r="B215" s="5" t="str">
        <f aca="false">MID(A215,1,1)</f>
        <v>E</v>
      </c>
      <c r="C215" s="5" t="str">
        <f aca="false">MID(A215,3,3)</f>
        <v>VI </v>
      </c>
      <c r="D215" s="5" t="s">
        <v>828</v>
      </c>
      <c r="E215" s="5" t="n">
        <v>1</v>
      </c>
      <c r="F215" s="19" t="s">
        <v>829</v>
      </c>
      <c r="G215" s="7" t="n">
        <v>1.36915810261057</v>
      </c>
      <c r="H215" s="7" t="n">
        <v>0.164791794732212</v>
      </c>
      <c r="I215" s="7" t="n">
        <v>0.559426852812305</v>
      </c>
      <c r="J215" s="7" t="n">
        <v>0.430276879159427</v>
      </c>
      <c r="K215" s="7" t="n">
        <v>0.0607632296270966</v>
      </c>
      <c r="L215" s="7" t="n">
        <v>0</v>
      </c>
      <c r="M215" s="7" t="n">
        <v>0</v>
      </c>
      <c r="N215" s="7" t="n">
        <v>5.82426158061681</v>
      </c>
      <c r="O215" s="7" t="n">
        <v>0.0587248670510662</v>
      </c>
      <c r="P215" s="7" t="n">
        <v>0.186549179787705</v>
      </c>
      <c r="Q215" s="7" t="n">
        <v>0</v>
      </c>
      <c r="R215" s="7" t="n">
        <v>0.0870382130407535</v>
      </c>
      <c r="S215" s="7" t="n">
        <v>1.08974584967572</v>
      </c>
      <c r="T215" s="7" t="n">
        <v>0</v>
      </c>
      <c r="U215" s="7" t="n">
        <v>0</v>
      </c>
      <c r="V215" s="7" t="n">
        <v>2.21477730865245</v>
      </c>
      <c r="W215" s="7" t="n">
        <v>16.4505903481775</v>
      </c>
      <c r="X215" s="7" t="n">
        <v>8.8412436421833</v>
      </c>
      <c r="Y215" s="7" t="n">
        <v>0</v>
      </c>
      <c r="Z215" s="7" t="n">
        <v>0</v>
      </c>
      <c r="AA215" s="7" t="n">
        <v>0</v>
      </c>
      <c r="AB215" s="7" t="n">
        <v>0.364679441089484</v>
      </c>
      <c r="AC215" s="7" t="n">
        <v>0</v>
      </c>
      <c r="AD215" s="7" t="n">
        <v>0.30673871721464</v>
      </c>
      <c r="AE215" s="7" t="n">
        <v>76.5287608110007</v>
      </c>
      <c r="AF215" s="7" t="n">
        <v>0</v>
      </c>
      <c r="AG215" s="7" t="n">
        <v>0</v>
      </c>
      <c r="AH215" s="7" t="n">
        <v>68.7732283879382</v>
      </c>
      <c r="AI215" s="7" t="n">
        <v>0</v>
      </c>
      <c r="AJ215" s="7" t="n">
        <v>0</v>
      </c>
      <c r="AK215" s="7" t="n">
        <v>0</v>
      </c>
      <c r="AL215" s="7" t="n">
        <v>0</v>
      </c>
      <c r="AM215" s="7" t="n">
        <v>1.51391278211739</v>
      </c>
      <c r="AN215" s="7" t="n">
        <v>0</v>
      </c>
      <c r="AO215" s="7" t="n">
        <v>0</v>
      </c>
      <c r="AP215" s="7" t="n">
        <v>10.2298872977421</v>
      </c>
      <c r="AQ215" s="7" t="n">
        <v>4.94544471477061</v>
      </c>
      <c r="AR215" s="7" t="n">
        <v>0</v>
      </c>
      <c r="AS215" s="7" t="n">
        <v>0</v>
      </c>
      <c r="AT215" s="7" t="n">
        <v>0</v>
      </c>
      <c r="AU215" s="7" t="n">
        <v>0</v>
      </c>
      <c r="AV215" s="7" t="n">
        <v>0</v>
      </c>
      <c r="AW215" s="7" t="n">
        <f aca="false">SUM(G215:AV215)</f>
        <v>200</v>
      </c>
      <c r="AX215" s="1" t="n">
        <v>5619029.27727816</v>
      </c>
      <c r="AY215" s="1" t="n">
        <v>39551276.5605867</v>
      </c>
      <c r="AZ215" s="1" t="n">
        <v>42.77137251</v>
      </c>
      <c r="BA215" s="1" t="n">
        <v>10.16783908</v>
      </c>
      <c r="BB215" s="1" t="n">
        <v>1019.48270599</v>
      </c>
      <c r="BC215" s="1" t="s">
        <v>486</v>
      </c>
      <c r="BD215" s="1" t="s">
        <v>487</v>
      </c>
      <c r="BE215" s="1" t="s">
        <v>493</v>
      </c>
      <c r="BF215" s="1" t="s">
        <v>488</v>
      </c>
      <c r="BG215" s="1" t="s">
        <v>494</v>
      </c>
      <c r="BH215" s="1" t="s">
        <v>512</v>
      </c>
    </row>
    <row r="216" customFormat="false" ht="13.8" hidden="false" customHeight="false" outlineLevel="0" collapsed="false">
      <c r="A216" s="5" t="s">
        <v>300</v>
      </c>
      <c r="B216" s="5" t="str">
        <f aca="false">MID(A216,1,1)</f>
        <v>E</v>
      </c>
      <c r="C216" s="5" t="str">
        <f aca="false">MID(A216,3,3)</f>
        <v>VI </v>
      </c>
      <c r="D216" s="5" t="s">
        <v>828</v>
      </c>
      <c r="E216" s="5" t="n">
        <v>11</v>
      </c>
      <c r="F216" s="19" t="s">
        <v>830</v>
      </c>
      <c r="G216" s="7" t="n">
        <v>0.0138763327638208</v>
      </c>
      <c r="H216" s="7" t="n">
        <v>0</v>
      </c>
      <c r="I216" s="7" t="n">
        <v>0</v>
      </c>
      <c r="J216" s="7" t="n">
        <v>0</v>
      </c>
      <c r="K216" s="7" t="n">
        <v>0.0198648982229206</v>
      </c>
      <c r="L216" s="7" t="n">
        <v>0</v>
      </c>
      <c r="M216" s="7" t="n">
        <v>0</v>
      </c>
      <c r="N216" s="7" t="n">
        <v>0.287682363852928</v>
      </c>
      <c r="O216" s="7" t="n">
        <v>0</v>
      </c>
      <c r="P216" s="7" t="n">
        <v>0</v>
      </c>
      <c r="Q216" s="7" t="n">
        <v>0.038416016626929</v>
      </c>
      <c r="R216" s="7" t="n">
        <v>0</v>
      </c>
      <c r="S216" s="7" t="n">
        <v>0.0426160450136586</v>
      </c>
      <c r="T216" s="7" t="n">
        <v>0</v>
      </c>
      <c r="U216" s="7" t="n">
        <v>0</v>
      </c>
      <c r="V216" s="7" t="n">
        <v>0.886350883954349</v>
      </c>
      <c r="W216" s="7" t="n">
        <v>1.16141767738539</v>
      </c>
      <c r="X216" s="7" t="n">
        <v>3.49464804252139</v>
      </c>
      <c r="Y216" s="7" t="n">
        <v>0.603275925283144</v>
      </c>
      <c r="Z216" s="7" t="n">
        <v>0.53173453854354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51.8696248266209</v>
      </c>
      <c r="AF216" s="7" t="n">
        <v>0</v>
      </c>
      <c r="AG216" s="7" t="n">
        <v>0</v>
      </c>
      <c r="AH216" s="7" t="n">
        <v>94.9538006023573</v>
      </c>
      <c r="AI216" s="7" t="n">
        <v>0.230137171925604</v>
      </c>
      <c r="AJ216" s="7" t="n">
        <v>0</v>
      </c>
      <c r="AK216" s="7" t="n">
        <v>0</v>
      </c>
      <c r="AL216" s="7" t="n">
        <v>0</v>
      </c>
      <c r="AM216" s="7" t="n">
        <v>1.3242955252262</v>
      </c>
      <c r="AN216" s="7" t="n">
        <v>0</v>
      </c>
      <c r="AO216" s="7" t="n">
        <v>0</v>
      </c>
      <c r="AP216" s="7" t="n">
        <v>36.5903512655197</v>
      </c>
      <c r="AQ216" s="7" t="n">
        <v>3.48232606377712</v>
      </c>
      <c r="AR216" s="7" t="n">
        <v>1.56860540598483</v>
      </c>
      <c r="AS216" s="7" t="n">
        <v>2.90097641442034</v>
      </c>
      <c r="AT216" s="7" t="n">
        <v>0</v>
      </c>
      <c r="AU216" s="7" t="n">
        <v>0</v>
      </c>
      <c r="AV216" s="7" t="n">
        <v>0</v>
      </c>
      <c r="AW216" s="7" t="n">
        <f aca="false">SUM(G216:AV216)</f>
        <v>200</v>
      </c>
      <c r="AX216" s="1" t="n">
        <v>9435797.6466635</v>
      </c>
      <c r="AY216" s="1" t="n">
        <v>53311037.5100662</v>
      </c>
      <c r="AZ216" s="1" t="n">
        <v>0</v>
      </c>
      <c r="BA216" s="1" t="n">
        <v>0</v>
      </c>
      <c r="BB216" s="1" t="n">
        <v>0</v>
      </c>
    </row>
    <row r="217" customFormat="false" ht="13.8" hidden="false" customHeight="false" outlineLevel="0" collapsed="false">
      <c r="A217" s="5" t="s">
        <v>301</v>
      </c>
      <c r="B217" s="5" t="str">
        <f aca="false">MID(A217,1,1)</f>
        <v>E</v>
      </c>
      <c r="C217" s="5" t="str">
        <f aca="false">MID(A217,3,3)</f>
        <v>VI </v>
      </c>
      <c r="D217" s="5" t="s">
        <v>828</v>
      </c>
      <c r="E217" s="5" t="n">
        <v>14</v>
      </c>
      <c r="F217" s="19" t="s">
        <v>831</v>
      </c>
      <c r="G217" s="7" t="n">
        <v>4.2357518845984</v>
      </c>
      <c r="H217" s="7" t="n">
        <v>0.595570020702563</v>
      </c>
      <c r="I217" s="7" t="n">
        <v>1.65181237357175</v>
      </c>
      <c r="J217" s="7" t="n">
        <v>1.5620384504758</v>
      </c>
      <c r="K217" s="7" t="n">
        <v>0.139876608815405</v>
      </c>
      <c r="L217" s="7" t="n">
        <v>0</v>
      </c>
      <c r="M217" s="7" t="n">
        <v>0</v>
      </c>
      <c r="N217" s="7" t="n">
        <v>18.4708114620313</v>
      </c>
      <c r="O217" s="7" t="n">
        <v>0</v>
      </c>
      <c r="P217" s="7" t="n">
        <v>0</v>
      </c>
      <c r="Q217" s="7" t="n">
        <v>7.66021051757425</v>
      </c>
      <c r="R217" s="7" t="n">
        <v>0.0189434026194029</v>
      </c>
      <c r="S217" s="7" t="n">
        <v>0.114243526421913</v>
      </c>
      <c r="T217" s="7" t="n">
        <v>0</v>
      </c>
      <c r="U217" s="7" t="n">
        <v>0</v>
      </c>
      <c r="V217" s="7" t="n">
        <v>2.17717167146889</v>
      </c>
      <c r="W217" s="7" t="n">
        <v>8.98242634504373</v>
      </c>
      <c r="X217" s="7" t="n">
        <v>8.40639504498203</v>
      </c>
      <c r="Y217" s="7" t="n">
        <v>10.6545758936277</v>
      </c>
      <c r="Z217" s="7" t="n">
        <v>6.3656153493011</v>
      </c>
      <c r="AA217" s="7" t="n">
        <v>2.57671996113071</v>
      </c>
      <c r="AB217" s="7" t="n">
        <v>0.138884800234124</v>
      </c>
      <c r="AC217" s="7" t="n">
        <v>0</v>
      </c>
      <c r="AD217" s="7" t="n">
        <v>0.849106245558651</v>
      </c>
      <c r="AE217" s="7" t="n">
        <v>38.7541874851324</v>
      </c>
      <c r="AF217" s="7" t="n">
        <v>0</v>
      </c>
      <c r="AG217" s="7" t="n">
        <v>0</v>
      </c>
      <c r="AH217" s="7" t="n">
        <v>51.9170747639964</v>
      </c>
      <c r="AI217" s="7" t="n">
        <v>1.38314408639194</v>
      </c>
      <c r="AJ217" s="7" t="n">
        <v>0</v>
      </c>
      <c r="AK217" s="7" t="n">
        <v>0.261887577044166</v>
      </c>
      <c r="AL217" s="7" t="n">
        <v>0</v>
      </c>
      <c r="AM217" s="7" t="n">
        <v>2.59643190709482</v>
      </c>
      <c r="AN217" s="7" t="n">
        <v>0</v>
      </c>
      <c r="AO217" s="7" t="n">
        <v>0</v>
      </c>
      <c r="AP217" s="7" t="n">
        <v>21.8747441105804</v>
      </c>
      <c r="AQ217" s="7" t="n">
        <v>2.07452068301845</v>
      </c>
      <c r="AR217" s="7" t="n">
        <v>0</v>
      </c>
      <c r="AS217" s="7" t="n">
        <v>0</v>
      </c>
      <c r="AT217" s="7" t="n">
        <v>0</v>
      </c>
      <c r="AU217" s="7" t="n">
        <v>0</v>
      </c>
      <c r="AV217" s="7" t="n">
        <v>6.53785582858372</v>
      </c>
      <c r="AW217" s="7" t="n">
        <f aca="false">SUM(G217:AV217)</f>
        <v>200</v>
      </c>
      <c r="AX217" s="1" t="n">
        <v>20254578.8240401</v>
      </c>
      <c r="AY217" s="1" t="n">
        <v>60868720.9193616</v>
      </c>
      <c r="AZ217" s="1" t="n">
        <v>42.77164409</v>
      </c>
      <c r="BA217" s="1" t="n">
        <v>10.16808115</v>
      </c>
      <c r="BB217" s="1" t="n">
        <v>1007.16466406</v>
      </c>
      <c r="BC217" s="1" t="s">
        <v>496</v>
      </c>
      <c r="BD217" s="1" t="s">
        <v>487</v>
      </c>
      <c r="BE217" s="1" t="s">
        <v>493</v>
      </c>
      <c r="BF217" s="1" t="s">
        <v>488</v>
      </c>
      <c r="BG217" s="1" t="s">
        <v>551</v>
      </c>
      <c r="BH217" s="1" t="s">
        <v>497</v>
      </c>
      <c r="BI217" s="1" t="s">
        <v>832</v>
      </c>
    </row>
    <row r="218" customFormat="false" ht="13.8" hidden="false" customHeight="false" outlineLevel="0" collapsed="false">
      <c r="A218" s="5" t="s">
        <v>302</v>
      </c>
      <c r="B218" s="5" t="str">
        <f aca="false">MID(A218,1,1)</f>
        <v>E</v>
      </c>
      <c r="C218" s="5" t="str">
        <f aca="false">MID(A218,3,3)</f>
        <v>VI </v>
      </c>
      <c r="D218" s="5" t="s">
        <v>828</v>
      </c>
      <c r="E218" s="5" t="n">
        <v>15</v>
      </c>
      <c r="F218" s="19" t="s">
        <v>833</v>
      </c>
      <c r="G218" s="7" t="n">
        <v>2.24232516323275</v>
      </c>
      <c r="H218" s="7" t="n">
        <v>0.2914052425982</v>
      </c>
      <c r="I218" s="7" t="n">
        <v>1.14438102378149</v>
      </c>
      <c r="J218" s="7" t="n">
        <v>0.745156719793332</v>
      </c>
      <c r="K218" s="7" t="n">
        <v>0.0635588018624545</v>
      </c>
      <c r="L218" s="7" t="n">
        <v>0</v>
      </c>
      <c r="M218" s="7" t="n">
        <v>0</v>
      </c>
      <c r="N218" s="7" t="n">
        <v>9.77977201644435</v>
      </c>
      <c r="O218" s="7" t="n">
        <v>0</v>
      </c>
      <c r="P218" s="7" t="n">
        <v>0</v>
      </c>
      <c r="Q218" s="7" t="n">
        <v>0.084630973627269</v>
      </c>
      <c r="R218" s="7" t="n">
        <v>0</v>
      </c>
      <c r="S218" s="7" t="n">
        <v>2.05918877571369</v>
      </c>
      <c r="T218" s="7" t="n">
        <v>0</v>
      </c>
      <c r="U218" s="7" t="n">
        <v>0</v>
      </c>
      <c r="V218" s="7" t="n">
        <v>1.09684051083931</v>
      </c>
      <c r="W218" s="7" t="n">
        <v>3.50808891794585</v>
      </c>
      <c r="X218" s="7" t="n">
        <v>4.15409647811389</v>
      </c>
      <c r="Y218" s="7" t="n">
        <v>3.25525353659174</v>
      </c>
      <c r="Z218" s="7" t="n">
        <v>2.136128255465</v>
      </c>
      <c r="AA218" s="7" t="n">
        <v>1.23873983726479</v>
      </c>
      <c r="AB218" s="7" t="n">
        <v>15.9645955971717</v>
      </c>
      <c r="AC218" s="7" t="n">
        <v>0</v>
      </c>
      <c r="AD218" s="7" t="n">
        <v>0.179774840709691</v>
      </c>
      <c r="AE218" s="7" t="n">
        <v>35.6380201106654</v>
      </c>
      <c r="AF218" s="7" t="n">
        <v>0</v>
      </c>
      <c r="AG218" s="7" t="n">
        <v>0</v>
      </c>
      <c r="AH218" s="7" t="n">
        <v>76.1005409003732</v>
      </c>
      <c r="AI218" s="7" t="n">
        <v>0.575558991493525</v>
      </c>
      <c r="AJ218" s="7" t="n">
        <v>0</v>
      </c>
      <c r="AK218" s="7" t="n">
        <v>0.180281367578345</v>
      </c>
      <c r="AL218" s="7" t="n">
        <v>0</v>
      </c>
      <c r="AM218" s="7" t="n">
        <v>0.931579420816871</v>
      </c>
      <c r="AN218" s="7" t="n">
        <v>0</v>
      </c>
      <c r="AO218" s="7" t="n">
        <v>0</v>
      </c>
      <c r="AP218" s="7" t="n">
        <v>28.669077726932</v>
      </c>
      <c r="AQ218" s="7" t="n">
        <v>2.74221162736266</v>
      </c>
      <c r="AR218" s="7" t="n">
        <v>0.379245891178556</v>
      </c>
      <c r="AS218" s="7" t="n">
        <v>1.37452741196567</v>
      </c>
      <c r="AT218" s="7" t="n">
        <v>2.92499537446206</v>
      </c>
      <c r="AU218" s="7" t="n">
        <v>0</v>
      </c>
      <c r="AV218" s="7" t="n">
        <v>2.54002448601611</v>
      </c>
      <c r="AW218" s="7" t="n">
        <f aca="false">SUM(G218:AV218)</f>
        <v>200</v>
      </c>
      <c r="AX218" s="1" t="n">
        <v>35709015.1830513</v>
      </c>
      <c r="AY218" s="1" t="n">
        <v>102159689.211411</v>
      </c>
      <c r="AZ218" s="1" t="n">
        <v>42.77163214</v>
      </c>
      <c r="BA218" s="1" t="n">
        <v>10.16804119</v>
      </c>
      <c r="BB218" s="1" t="n">
        <v>1003.13802328</v>
      </c>
      <c r="BC218" s="1" t="s">
        <v>496</v>
      </c>
      <c r="BD218" s="1" t="s">
        <v>493</v>
      </c>
      <c r="BE218" s="1" t="s">
        <v>493</v>
      </c>
      <c r="BF218" s="1" t="s">
        <v>488</v>
      </c>
      <c r="BG218" s="1" t="s">
        <v>494</v>
      </c>
      <c r="BH218" s="1" t="s">
        <v>524</v>
      </c>
    </row>
    <row r="219" customFormat="false" ht="13.8" hidden="false" customHeight="false" outlineLevel="0" collapsed="false">
      <c r="A219" s="5" t="s">
        <v>303</v>
      </c>
      <c r="B219" s="5" t="str">
        <f aca="false">MID(A219,1,1)</f>
        <v>E</v>
      </c>
      <c r="C219" s="5" t="str">
        <f aca="false">MID(A219,3,3)</f>
        <v>VI </v>
      </c>
      <c r="D219" s="5" t="s">
        <v>828</v>
      </c>
      <c r="E219" s="5" t="n">
        <v>16</v>
      </c>
      <c r="F219" s="19" t="s">
        <v>834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0.639012228576391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5.25413085571839</v>
      </c>
      <c r="W219" s="7" t="n">
        <v>19.6192488970208</v>
      </c>
      <c r="X219" s="7" t="n">
        <v>4.44404495878162</v>
      </c>
      <c r="Y219" s="7" t="n">
        <v>12.7770205018205</v>
      </c>
      <c r="Z219" s="7" t="n">
        <v>10.4710007855853</v>
      </c>
      <c r="AA219" s="7" t="n">
        <v>0</v>
      </c>
      <c r="AB219" s="7" t="n">
        <v>0</v>
      </c>
      <c r="AC219" s="7" t="n">
        <v>3.42234849275392</v>
      </c>
      <c r="AD219" s="7" t="n">
        <v>0</v>
      </c>
      <c r="AE219" s="7" t="n">
        <v>16.6559582230334</v>
      </c>
      <c r="AF219" s="7" t="n">
        <v>0</v>
      </c>
      <c r="AG219" s="7" t="n">
        <v>6.60347628328822</v>
      </c>
      <c r="AH219" s="7" t="n">
        <v>74.2837157723296</v>
      </c>
      <c r="AI219" s="7" t="n">
        <v>0</v>
      </c>
      <c r="AJ219" s="7" t="n">
        <v>0</v>
      </c>
      <c r="AK219" s="7" t="n">
        <v>0</v>
      </c>
      <c r="AL219" s="7" t="n">
        <v>0</v>
      </c>
      <c r="AM219" s="7" t="n">
        <v>2.17154269460091</v>
      </c>
      <c r="AN219" s="7" t="n">
        <v>0</v>
      </c>
      <c r="AO219" s="7" t="n">
        <v>0</v>
      </c>
      <c r="AP219" s="7" t="n">
        <v>38.2004772044178</v>
      </c>
      <c r="AQ219" s="7" t="n">
        <v>5.4580231020732</v>
      </c>
      <c r="AR219" s="7" t="n">
        <v>0</v>
      </c>
      <c r="AS219" s="7" t="n">
        <v>0</v>
      </c>
      <c r="AT219" s="7" t="n">
        <v>0</v>
      </c>
      <c r="AU219" s="7" t="n">
        <v>0</v>
      </c>
      <c r="AV219" s="7" t="n">
        <v>0</v>
      </c>
      <c r="AW219" s="7" t="n">
        <f aca="false">SUM(G219:AV219)</f>
        <v>200</v>
      </c>
      <c r="AX219" s="1" t="n">
        <v>410877.154659633</v>
      </c>
      <c r="AY219" s="1" t="n">
        <v>2594813.75392163</v>
      </c>
      <c r="AZ219" s="1" t="n">
        <v>42.77125757</v>
      </c>
      <c r="BA219" s="1" t="n">
        <v>10.16728335</v>
      </c>
      <c r="BB219" s="1" t="n">
        <v>1016.04998453</v>
      </c>
      <c r="BC219" s="1" t="s">
        <v>496</v>
      </c>
      <c r="BD219" s="1" t="s">
        <v>493</v>
      </c>
      <c r="BE219" s="1" t="s">
        <v>492</v>
      </c>
      <c r="BF219" s="1" t="s">
        <v>488</v>
      </c>
      <c r="BG219" s="1" t="s">
        <v>551</v>
      </c>
      <c r="BH219" s="1" t="s">
        <v>524</v>
      </c>
    </row>
    <row r="220" customFormat="false" ht="13.8" hidden="false" customHeight="false" outlineLevel="0" collapsed="false">
      <c r="A220" s="5" t="s">
        <v>304</v>
      </c>
      <c r="B220" s="5" t="str">
        <f aca="false">MID(A220,1,1)</f>
        <v>E</v>
      </c>
      <c r="C220" s="5" t="str">
        <f aca="false">MID(A220,3,3)</f>
        <v>VI </v>
      </c>
      <c r="D220" s="5" t="s">
        <v>828</v>
      </c>
      <c r="E220" s="5" t="n">
        <v>17</v>
      </c>
      <c r="F220" s="19" t="s">
        <v>835</v>
      </c>
      <c r="G220" s="7" t="n">
        <v>0.0354245806832721</v>
      </c>
      <c r="H220" s="7" t="n">
        <v>0</v>
      </c>
      <c r="I220" s="7" t="n">
        <v>0</v>
      </c>
      <c r="J220" s="7" t="n">
        <v>0</v>
      </c>
      <c r="K220" s="7" t="n">
        <v>0.0293903613482833</v>
      </c>
      <c r="L220" s="7" t="n">
        <v>0</v>
      </c>
      <c r="M220" s="7" t="n">
        <v>0</v>
      </c>
      <c r="N220" s="7" t="n">
        <v>0.265866146461484</v>
      </c>
      <c r="O220" s="7" t="n">
        <v>0</v>
      </c>
      <c r="P220" s="7" t="n">
        <v>0</v>
      </c>
      <c r="Q220" s="7" t="n">
        <v>0.234586980860272</v>
      </c>
      <c r="R220" s="7" t="n">
        <v>0</v>
      </c>
      <c r="S220" s="7" t="n">
        <v>0.0409702000535033</v>
      </c>
      <c r="T220" s="7" t="n">
        <v>0</v>
      </c>
      <c r="U220" s="7" t="n">
        <v>0</v>
      </c>
      <c r="V220" s="7" t="n">
        <v>6.25155283651299</v>
      </c>
      <c r="W220" s="7" t="n">
        <v>6.58144990736142</v>
      </c>
      <c r="X220" s="7" t="n">
        <v>3.22249248298974</v>
      </c>
      <c r="Y220" s="7" t="n">
        <v>0</v>
      </c>
      <c r="Z220" s="7" t="n">
        <v>0.281683767101498</v>
      </c>
      <c r="AA220" s="7" t="n">
        <v>0</v>
      </c>
      <c r="AB220" s="7" t="n">
        <v>0.152067731871556</v>
      </c>
      <c r="AC220" s="7" t="n">
        <v>0</v>
      </c>
      <c r="AD220" s="7" t="n">
        <v>0</v>
      </c>
      <c r="AE220" s="7" t="n">
        <v>6.18189521847935</v>
      </c>
      <c r="AF220" s="7" t="n">
        <v>0</v>
      </c>
      <c r="AG220" s="7" t="n">
        <v>0</v>
      </c>
      <c r="AH220" s="7" t="n">
        <v>89.0980361913725</v>
      </c>
      <c r="AI220" s="7" t="n">
        <v>0.788468919521092</v>
      </c>
      <c r="AJ220" s="7" t="n">
        <v>0</v>
      </c>
      <c r="AK220" s="7" t="n">
        <v>0</v>
      </c>
      <c r="AL220" s="7" t="n">
        <v>14.9842341643678</v>
      </c>
      <c r="AM220" s="7" t="n">
        <v>0</v>
      </c>
      <c r="AN220" s="7" t="n">
        <v>6.18564070239395</v>
      </c>
      <c r="AO220" s="7" t="n">
        <v>0</v>
      </c>
      <c r="AP220" s="7" t="n">
        <v>41.34299719645</v>
      </c>
      <c r="AQ220" s="7" t="n">
        <v>3.71427563185926</v>
      </c>
      <c r="AR220" s="7" t="n">
        <v>1.3624361504793</v>
      </c>
      <c r="AS220" s="7" t="n">
        <v>2.00889826251267</v>
      </c>
      <c r="AT220" s="7" t="n">
        <v>7.37359125227678</v>
      </c>
      <c r="AU220" s="7" t="n">
        <v>0</v>
      </c>
      <c r="AV220" s="7" t="n">
        <v>9.8640413150432</v>
      </c>
      <c r="AW220" s="7" t="n">
        <f aca="false">SUM(G220:AV220)</f>
        <v>200</v>
      </c>
      <c r="AX220" s="1" t="n">
        <v>9061954.60859212</v>
      </c>
      <c r="AY220" s="1" t="n">
        <v>64443734.7230993</v>
      </c>
      <c r="AZ220" s="1" t="n">
        <v>42.77121663</v>
      </c>
      <c r="BA220" s="1" t="n">
        <v>10.16735561</v>
      </c>
      <c r="BB220" s="1" t="n">
        <v>1017.23989378</v>
      </c>
      <c r="BC220" s="1" t="s">
        <v>496</v>
      </c>
      <c r="BD220" s="1" t="s">
        <v>492</v>
      </c>
      <c r="BE220" s="1" t="s">
        <v>493</v>
      </c>
      <c r="BF220" s="1" t="s">
        <v>488</v>
      </c>
      <c r="BG220" s="1" t="s">
        <v>494</v>
      </c>
      <c r="BH220" s="1" t="s">
        <v>541</v>
      </c>
    </row>
    <row r="221" customFormat="false" ht="13.8" hidden="false" customHeight="false" outlineLevel="0" collapsed="false">
      <c r="A221" s="5" t="s">
        <v>305</v>
      </c>
      <c r="B221" s="5" t="str">
        <f aca="false">MID(A221,1,1)</f>
        <v>E</v>
      </c>
      <c r="C221" s="5" t="str">
        <f aca="false">MID(A221,3,3)</f>
        <v>VI </v>
      </c>
      <c r="D221" s="5" t="s">
        <v>828</v>
      </c>
      <c r="E221" s="5" t="n">
        <v>18</v>
      </c>
      <c r="F221" s="19" t="s">
        <v>836</v>
      </c>
      <c r="G221" s="7" t="n">
        <v>7.54974615184592</v>
      </c>
      <c r="H221" s="7" t="n">
        <v>0</v>
      </c>
      <c r="I221" s="7" t="n">
        <v>2.75516441620706</v>
      </c>
      <c r="J221" s="7" t="n">
        <v>0</v>
      </c>
      <c r="K221" s="7" t="n">
        <v>0.408005716394886</v>
      </c>
      <c r="L221" s="7" t="n">
        <v>0</v>
      </c>
      <c r="M221" s="7" t="n">
        <v>0</v>
      </c>
      <c r="N221" s="7" t="n">
        <v>12.1493119768383</v>
      </c>
      <c r="O221" s="7" t="n">
        <v>0</v>
      </c>
      <c r="P221" s="7" t="n">
        <v>0</v>
      </c>
      <c r="Q221" s="7" t="n">
        <v>0.29928205750211</v>
      </c>
      <c r="R221" s="7" t="n">
        <v>0</v>
      </c>
      <c r="S221" s="7" t="n">
        <v>4.1233462473971</v>
      </c>
      <c r="T221" s="7" t="n">
        <v>0</v>
      </c>
      <c r="U221" s="7" t="n">
        <v>0</v>
      </c>
      <c r="V221" s="7" t="n">
        <v>12.1766767649468</v>
      </c>
      <c r="W221" s="7" t="n">
        <v>20.6775726582498</v>
      </c>
      <c r="X221" s="7" t="n">
        <v>31.5278795318069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13.023623307246</v>
      </c>
      <c r="AF221" s="7" t="n">
        <v>0</v>
      </c>
      <c r="AG221" s="7" t="n">
        <v>0</v>
      </c>
      <c r="AH221" s="7" t="n">
        <v>36.636303314431</v>
      </c>
      <c r="AI221" s="7" t="n">
        <v>0</v>
      </c>
      <c r="AJ221" s="7" t="n">
        <v>0</v>
      </c>
      <c r="AK221" s="7" t="n">
        <v>0</v>
      </c>
      <c r="AL221" s="7" t="n">
        <v>0</v>
      </c>
      <c r="AM221" s="7" t="n">
        <v>0</v>
      </c>
      <c r="AN221" s="7" t="n">
        <v>0</v>
      </c>
      <c r="AO221" s="7" t="n">
        <v>0</v>
      </c>
      <c r="AP221" s="7" t="n">
        <v>0</v>
      </c>
      <c r="AQ221" s="7" t="n">
        <v>15.4012674611338</v>
      </c>
      <c r="AR221" s="7" t="n">
        <v>0</v>
      </c>
      <c r="AS221" s="7" t="n">
        <v>0</v>
      </c>
      <c r="AT221" s="7" t="n">
        <v>0</v>
      </c>
      <c r="AU221" s="7" t="n">
        <v>0</v>
      </c>
      <c r="AV221" s="7" t="n">
        <v>43.2718203960003</v>
      </c>
      <c r="AW221" s="7" t="n">
        <f aca="false">SUM(G221:AV221)</f>
        <v>200</v>
      </c>
      <c r="AX221" s="1" t="n">
        <v>728834.377251703</v>
      </c>
      <c r="AY221" s="1" t="n">
        <v>2433958.95929369</v>
      </c>
      <c r="AZ221" s="1" t="n">
        <v>42.77138243</v>
      </c>
      <c r="BA221" s="1" t="n">
        <v>10.16741589</v>
      </c>
      <c r="BB221" s="1" t="n">
        <v>1011.77335923</v>
      </c>
      <c r="BC221" s="1" t="s">
        <v>496</v>
      </c>
      <c r="BD221" s="1" t="s">
        <v>487</v>
      </c>
      <c r="BE221" s="1" t="s">
        <v>487</v>
      </c>
      <c r="BF221" s="1" t="s">
        <v>488</v>
      </c>
      <c r="BG221" s="1" t="s">
        <v>494</v>
      </c>
      <c r="BH221" s="1" t="s">
        <v>497</v>
      </c>
      <c r="BI221" s="1" t="s">
        <v>524</v>
      </c>
    </row>
    <row r="222" customFormat="false" ht="13.8" hidden="false" customHeight="false" outlineLevel="0" collapsed="false">
      <c r="A222" s="5" t="s">
        <v>306</v>
      </c>
      <c r="B222" s="5" t="str">
        <f aca="false">MID(A222,1,1)</f>
        <v>E</v>
      </c>
      <c r="C222" s="5" t="str">
        <f aca="false">MID(A222,3,3)</f>
        <v>VI </v>
      </c>
      <c r="D222" s="5" t="s">
        <v>828</v>
      </c>
      <c r="E222" s="5" t="n">
        <v>19</v>
      </c>
      <c r="F222" s="19" t="s">
        <v>837</v>
      </c>
      <c r="G222" s="7" t="n">
        <v>2.6899337590316</v>
      </c>
      <c r="H222" s="7" t="n">
        <v>0</v>
      </c>
      <c r="I222" s="7" t="n">
        <v>0</v>
      </c>
      <c r="J222" s="7" t="n">
        <v>0.0469731165547868</v>
      </c>
      <c r="K222" s="7" t="n">
        <v>0.0446157345122599</v>
      </c>
      <c r="L222" s="7" t="n">
        <v>0</v>
      </c>
      <c r="M222" s="7" t="n">
        <v>0</v>
      </c>
      <c r="N222" s="7" t="n">
        <v>0.737576999158591</v>
      </c>
      <c r="O222" s="7" t="n">
        <v>0</v>
      </c>
      <c r="P222" s="7" t="n">
        <v>0</v>
      </c>
      <c r="Q222" s="7" t="n">
        <v>0.295312600104279</v>
      </c>
      <c r="R222" s="7" t="n">
        <v>0</v>
      </c>
      <c r="S222" s="7" t="n">
        <v>0.0742181585972115</v>
      </c>
      <c r="T222" s="7" t="n">
        <v>0</v>
      </c>
      <c r="U222" s="7" t="n">
        <v>0</v>
      </c>
      <c r="V222" s="7" t="n">
        <v>1.28824007794005</v>
      </c>
      <c r="W222" s="7" t="n">
        <v>8.74457196059149</v>
      </c>
      <c r="X222" s="7" t="n">
        <v>5.20403185251822</v>
      </c>
      <c r="Y222" s="7" t="n">
        <v>1.1286584897876</v>
      </c>
      <c r="Z222" s="7" t="n">
        <v>0.669523644741105</v>
      </c>
      <c r="AA222" s="7" t="n">
        <v>2.17854448197348</v>
      </c>
      <c r="AB222" s="7" t="n">
        <v>2.42487002262168</v>
      </c>
      <c r="AC222" s="7" t="n">
        <v>0</v>
      </c>
      <c r="AD222" s="7" t="n">
        <v>0.392618828382549</v>
      </c>
      <c r="AE222" s="7" t="n">
        <v>31.7916118732202</v>
      </c>
      <c r="AF222" s="7" t="n">
        <v>0</v>
      </c>
      <c r="AG222" s="7" t="n">
        <v>0</v>
      </c>
      <c r="AH222" s="7" t="n">
        <v>80.11111005782</v>
      </c>
      <c r="AI222" s="7" t="n">
        <v>0.165571160922593</v>
      </c>
      <c r="AJ222" s="7" t="n">
        <v>0</v>
      </c>
      <c r="AK222" s="7" t="n">
        <v>0</v>
      </c>
      <c r="AL222" s="7" t="n">
        <v>0</v>
      </c>
      <c r="AM222" s="7" t="n">
        <v>0.866791039287638</v>
      </c>
      <c r="AN222" s="7" t="n">
        <v>0</v>
      </c>
      <c r="AO222" s="7" t="n">
        <v>0</v>
      </c>
      <c r="AP222" s="7" t="n">
        <v>44.5184749463455</v>
      </c>
      <c r="AQ222" s="7" t="n">
        <v>5.07714313165635</v>
      </c>
      <c r="AR222" s="7" t="n">
        <v>2.26147606394991</v>
      </c>
      <c r="AS222" s="7" t="n">
        <v>1.5607210528396</v>
      </c>
      <c r="AT222" s="7" t="n">
        <v>4.07997214419206</v>
      </c>
      <c r="AU222" s="7" t="n">
        <v>0</v>
      </c>
      <c r="AV222" s="7" t="n">
        <v>3.64743880325134</v>
      </c>
      <c r="AW222" s="7" t="n">
        <f aca="false">SUM(G222:AV222)</f>
        <v>200</v>
      </c>
      <c r="AX222" s="1" t="n">
        <v>12399752.7931909</v>
      </c>
      <c r="AY222" s="1" t="n">
        <v>55080644.6508247</v>
      </c>
      <c r="AZ222" s="1" t="n">
        <v>42.7714213</v>
      </c>
      <c r="BA222" s="1" t="n">
        <v>10.16744702</v>
      </c>
      <c r="BB222" s="1" t="n">
        <v>1020.87987998</v>
      </c>
      <c r="BC222" s="1" t="s">
        <v>496</v>
      </c>
      <c r="BD222" s="1" t="s">
        <v>492</v>
      </c>
      <c r="BE222" s="1" t="s">
        <v>492</v>
      </c>
      <c r="BF222" s="1" t="s">
        <v>527</v>
      </c>
      <c r="BG222" s="1" t="s">
        <v>551</v>
      </c>
      <c r="BH222" s="1" t="s">
        <v>497</v>
      </c>
      <c r="BI222" s="1" t="s">
        <v>838</v>
      </c>
    </row>
    <row r="223" customFormat="false" ht="13.8" hidden="false" customHeight="false" outlineLevel="0" collapsed="false">
      <c r="A223" s="5" t="s">
        <v>307</v>
      </c>
      <c r="B223" s="5" t="str">
        <f aca="false">MID(A223,1,1)</f>
        <v>E</v>
      </c>
      <c r="C223" s="5" t="str">
        <f aca="false">MID(A223,3,3)</f>
        <v>VI </v>
      </c>
      <c r="D223" s="5" t="s">
        <v>828</v>
      </c>
      <c r="E223" s="5" t="n">
        <v>21</v>
      </c>
      <c r="F223" s="19" t="s">
        <v>839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0.0352475869847404</v>
      </c>
      <c r="L223" s="7" t="n">
        <v>0</v>
      </c>
      <c r="M223" s="7" t="n">
        <v>0</v>
      </c>
      <c r="N223" s="7" t="n">
        <v>0.259134646838914</v>
      </c>
      <c r="O223" s="7" t="n">
        <v>0</v>
      </c>
      <c r="P223" s="7" t="n">
        <v>0</v>
      </c>
      <c r="Q223" s="7" t="n">
        <v>0.539286209195039</v>
      </c>
      <c r="R223" s="7" t="n">
        <v>0</v>
      </c>
      <c r="S223" s="7" t="n">
        <v>0.137691471309945</v>
      </c>
      <c r="T223" s="7" t="n">
        <v>0</v>
      </c>
      <c r="U223" s="7" t="n">
        <v>0</v>
      </c>
      <c r="V223" s="7" t="n">
        <v>1.02333104982048</v>
      </c>
      <c r="W223" s="7" t="n">
        <v>3.19059093913892</v>
      </c>
      <c r="X223" s="7" t="n">
        <v>4.3876302806656</v>
      </c>
      <c r="Y223" s="7" t="n">
        <v>5.36060068456648</v>
      </c>
      <c r="Z223" s="7" t="n">
        <v>3.17425390439865</v>
      </c>
      <c r="AA223" s="7" t="n">
        <v>0</v>
      </c>
      <c r="AB223" s="7" t="n">
        <v>0</v>
      </c>
      <c r="AC223" s="7" t="n">
        <v>0</v>
      </c>
      <c r="AD223" s="7" t="n">
        <v>0.320561434244946</v>
      </c>
      <c r="AE223" s="7" t="n">
        <v>51.7343857745005</v>
      </c>
      <c r="AF223" s="7" t="n">
        <v>0</v>
      </c>
      <c r="AG223" s="7" t="n">
        <v>0</v>
      </c>
      <c r="AH223" s="7" t="n">
        <v>89.3154028667733</v>
      </c>
      <c r="AI223" s="7" t="n">
        <v>0.800071641373797</v>
      </c>
      <c r="AJ223" s="7" t="n">
        <v>0</v>
      </c>
      <c r="AK223" s="7" t="n">
        <v>0.148674737757853</v>
      </c>
      <c r="AL223" s="7" t="n">
        <v>0</v>
      </c>
      <c r="AM223" s="7" t="n">
        <v>1.52299616513632</v>
      </c>
      <c r="AN223" s="7" t="n">
        <v>0</v>
      </c>
      <c r="AO223" s="7" t="n">
        <v>0</v>
      </c>
      <c r="AP223" s="7" t="n">
        <v>29.0333925201148</v>
      </c>
      <c r="AQ223" s="7" t="n">
        <v>6.52264627975917</v>
      </c>
      <c r="AR223" s="7" t="n">
        <v>0.482652186354801</v>
      </c>
      <c r="AS223" s="7" t="n">
        <v>1.20420266552149</v>
      </c>
      <c r="AT223" s="7" t="n">
        <v>0</v>
      </c>
      <c r="AU223" s="7" t="n">
        <v>0.807246955544224</v>
      </c>
      <c r="AV223" s="7" t="n">
        <v>0</v>
      </c>
      <c r="AW223" s="7" t="n">
        <f aca="false">SUM(G223:AV223)</f>
        <v>200</v>
      </c>
      <c r="AX223" s="1" t="n">
        <v>15339230.559701</v>
      </c>
      <c r="AY223" s="1" t="n">
        <v>79455882.7864683</v>
      </c>
      <c r="AZ223" s="1" t="n">
        <v>42.77139732</v>
      </c>
      <c r="BA223" s="1" t="n">
        <v>10.16732955</v>
      </c>
      <c r="BB223" s="1" t="n">
        <v>1004.78077448</v>
      </c>
      <c r="BC223" s="1" t="s">
        <v>496</v>
      </c>
      <c r="BD223" s="1" t="s">
        <v>493</v>
      </c>
      <c r="BE223" s="1" t="s">
        <v>487</v>
      </c>
      <c r="BF223" s="1" t="s">
        <v>488</v>
      </c>
      <c r="BG223" s="1" t="s">
        <v>494</v>
      </c>
      <c r="BH223" s="1" t="s">
        <v>524</v>
      </c>
      <c r="BI223" s="1" t="s">
        <v>840</v>
      </c>
    </row>
    <row r="224" customFormat="false" ht="13.8" hidden="false" customHeight="false" outlineLevel="0" collapsed="false">
      <c r="A224" s="5" t="s">
        <v>308</v>
      </c>
      <c r="B224" s="5" t="str">
        <f aca="false">MID(A224,1,1)</f>
        <v>E</v>
      </c>
      <c r="C224" s="5" t="str">
        <f aca="false">MID(A224,3,3)</f>
        <v>VI </v>
      </c>
      <c r="D224" s="5" t="s">
        <v>828</v>
      </c>
      <c r="E224" s="5" t="n">
        <v>22</v>
      </c>
      <c r="F224" s="19" t="s">
        <v>841</v>
      </c>
      <c r="G224" s="7" t="n">
        <v>1.11024818705404</v>
      </c>
      <c r="H224" s="7" t="n">
        <v>0</v>
      </c>
      <c r="I224" s="7" t="n">
        <v>0</v>
      </c>
      <c r="J224" s="7" t="n">
        <v>0.0431533145820153</v>
      </c>
      <c r="K224" s="7" t="n">
        <v>0.116611561679123</v>
      </c>
      <c r="L224" s="7" t="n">
        <v>0</v>
      </c>
      <c r="M224" s="7" t="n">
        <v>0</v>
      </c>
      <c r="N224" s="7" t="n">
        <v>0.845575426646792</v>
      </c>
      <c r="O224" s="7" t="n">
        <v>0</v>
      </c>
      <c r="P224" s="7" t="n">
        <v>0.0937794768237511</v>
      </c>
      <c r="Q224" s="7" t="n">
        <v>0</v>
      </c>
      <c r="R224" s="7" t="n">
        <v>0.0059507384026483</v>
      </c>
      <c r="S224" s="7" t="n">
        <v>0.0840987951511302</v>
      </c>
      <c r="T224" s="7" t="n">
        <v>0</v>
      </c>
      <c r="U224" s="7" t="n">
        <v>0</v>
      </c>
      <c r="V224" s="7" t="n">
        <v>0.808999298209501</v>
      </c>
      <c r="W224" s="7" t="n">
        <v>7.21714026311977</v>
      </c>
      <c r="X224" s="7" t="n">
        <v>3.20476056148628</v>
      </c>
      <c r="Y224" s="7" t="n">
        <v>0.914807672512836</v>
      </c>
      <c r="Z224" s="7" t="n">
        <v>0.582180558812273</v>
      </c>
      <c r="AA224" s="7" t="n">
        <v>0</v>
      </c>
      <c r="AB224" s="7" t="n">
        <v>0.15630352814458</v>
      </c>
      <c r="AC224" s="7" t="n">
        <v>0</v>
      </c>
      <c r="AD224" s="7" t="n">
        <v>0.550580131833432</v>
      </c>
      <c r="AE224" s="7" t="n">
        <v>46.361769336817</v>
      </c>
      <c r="AF224" s="7" t="n">
        <v>0</v>
      </c>
      <c r="AG224" s="7" t="n">
        <v>0</v>
      </c>
      <c r="AH224" s="7" t="n">
        <v>85.5899888414653</v>
      </c>
      <c r="AI224" s="7" t="n">
        <v>0.178020762128864</v>
      </c>
      <c r="AJ224" s="7" t="n">
        <v>0</v>
      </c>
      <c r="AK224" s="7" t="n">
        <v>0.178565759272686</v>
      </c>
      <c r="AL224" s="7" t="n">
        <v>0</v>
      </c>
      <c r="AM224" s="7" t="n">
        <v>0.894852375641308</v>
      </c>
      <c r="AN224" s="7" t="n">
        <v>0</v>
      </c>
      <c r="AO224" s="7" t="n">
        <v>0</v>
      </c>
      <c r="AP224" s="7" t="n">
        <v>37.0900658231405</v>
      </c>
      <c r="AQ224" s="7" t="n">
        <v>4.89345339507539</v>
      </c>
      <c r="AR224" s="7" t="n">
        <v>0.929187088345651</v>
      </c>
      <c r="AS224" s="7" t="n">
        <v>0.803394645429906</v>
      </c>
      <c r="AT224" s="7" t="n">
        <v>3.63394296333075</v>
      </c>
      <c r="AU224" s="7" t="n">
        <v>0</v>
      </c>
      <c r="AV224" s="7" t="n">
        <v>3.71256949489446</v>
      </c>
      <c r="AW224" s="7" t="n">
        <f aca="false">SUM(G224:AV224)</f>
        <v>200</v>
      </c>
      <c r="AX224" s="1" t="n">
        <v>15287140.2250115</v>
      </c>
      <c r="AY224" s="1" t="n">
        <v>60938630.1695895</v>
      </c>
      <c r="AZ224" s="1" t="n">
        <v>42.77143282</v>
      </c>
      <c r="BA224" s="1" t="n">
        <v>10.16733652</v>
      </c>
      <c r="BB224" s="1" t="n">
        <v>991.07940677</v>
      </c>
      <c r="BC224" s="1" t="s">
        <v>496</v>
      </c>
      <c r="BD224" s="1" t="s">
        <v>492</v>
      </c>
      <c r="BE224" s="1" t="s">
        <v>493</v>
      </c>
      <c r="BF224" s="1" t="s">
        <v>488</v>
      </c>
      <c r="BG224" s="1" t="s">
        <v>551</v>
      </c>
      <c r="BH224" s="1" t="s">
        <v>490</v>
      </c>
    </row>
    <row r="225" customFormat="false" ht="13.8" hidden="false" customHeight="false" outlineLevel="0" collapsed="false">
      <c r="A225" s="5" t="s">
        <v>309</v>
      </c>
      <c r="B225" s="5" t="str">
        <f aca="false">MID(A225,1,1)</f>
        <v>E</v>
      </c>
      <c r="C225" s="5" t="str">
        <f aca="false">MID(A225,3,3)</f>
        <v>VI </v>
      </c>
      <c r="D225" s="5" t="s">
        <v>828</v>
      </c>
      <c r="E225" s="5" t="n">
        <v>23</v>
      </c>
      <c r="F225" s="19" t="s">
        <v>842</v>
      </c>
      <c r="G225" s="7" t="n">
        <v>2.01842665765435</v>
      </c>
      <c r="H225" s="7" t="n">
        <v>0</v>
      </c>
      <c r="I225" s="7" t="n">
        <v>0.429576851165112</v>
      </c>
      <c r="J225" s="7" t="n">
        <v>0.823972128094747</v>
      </c>
      <c r="K225" s="7" t="n">
        <v>0.0639763954853548</v>
      </c>
      <c r="L225" s="7" t="n">
        <v>0</v>
      </c>
      <c r="M225" s="7" t="n">
        <v>0.51716417687026</v>
      </c>
      <c r="N225" s="7" t="n">
        <v>5.7840285949539</v>
      </c>
      <c r="O225" s="7" t="n">
        <v>0.0617892816040114</v>
      </c>
      <c r="P225" s="7" t="n">
        <v>0</v>
      </c>
      <c r="Q225" s="7" t="n">
        <v>0.862059318700596</v>
      </c>
      <c r="R225" s="7" t="n">
        <v>0.0878132677085633</v>
      </c>
      <c r="S225" s="7" t="n">
        <v>0.103533588421985</v>
      </c>
      <c r="T225" s="7" t="n">
        <v>0</v>
      </c>
      <c r="U225" s="7" t="n">
        <v>0</v>
      </c>
      <c r="V225" s="7" t="n">
        <v>1.41908568685932</v>
      </c>
      <c r="W225" s="7" t="n">
        <v>7.99631578149683</v>
      </c>
      <c r="X225" s="7" t="n">
        <v>5.67351596121766</v>
      </c>
      <c r="Y225" s="7" t="n">
        <v>3.96493936727212</v>
      </c>
      <c r="Z225" s="7" t="n">
        <v>2.77096791626823</v>
      </c>
      <c r="AA225" s="7" t="n">
        <v>4.47423895255758</v>
      </c>
      <c r="AB225" s="7" t="n">
        <v>3.82313988919044</v>
      </c>
      <c r="AC225" s="7" t="n">
        <v>0.225998475008197</v>
      </c>
      <c r="AD225" s="7" t="n">
        <v>0.453031458328824</v>
      </c>
      <c r="AE225" s="7" t="n">
        <v>38.0463897304188</v>
      </c>
      <c r="AF225" s="7" t="n">
        <v>0</v>
      </c>
      <c r="AG225" s="7" t="n">
        <v>0.753637688516604</v>
      </c>
      <c r="AH225" s="7" t="n">
        <v>71.888589078017</v>
      </c>
      <c r="AI225" s="7" t="n">
        <v>0.962026818621489</v>
      </c>
      <c r="AJ225" s="7" t="n">
        <v>0</v>
      </c>
      <c r="AK225" s="7" t="n">
        <v>0.114621823551364</v>
      </c>
      <c r="AL225" s="7" t="n">
        <v>0</v>
      </c>
      <c r="AM225" s="7" t="n">
        <v>1.58678277635332</v>
      </c>
      <c r="AN225" s="7" t="n">
        <v>0</v>
      </c>
      <c r="AO225" s="7" t="n">
        <v>0</v>
      </c>
      <c r="AP225" s="7" t="n">
        <v>35.5470586180923</v>
      </c>
      <c r="AQ225" s="7" t="n">
        <v>4.88851592726972</v>
      </c>
      <c r="AR225" s="7" t="n">
        <v>1.00287450517097</v>
      </c>
      <c r="AS225" s="7" t="n">
        <v>0.773339885253193</v>
      </c>
      <c r="AT225" s="7" t="n">
        <v>0</v>
      </c>
      <c r="AU225" s="7" t="n">
        <v>0</v>
      </c>
      <c r="AV225" s="7" t="n">
        <v>2.88258939987722</v>
      </c>
      <c r="AW225" s="7" t="n">
        <f aca="false">SUM(G225:AV225)</f>
        <v>200</v>
      </c>
      <c r="AX225" s="1" t="n">
        <v>14780325.7386171</v>
      </c>
      <c r="AY225" s="1" t="n">
        <v>55900520.1696347</v>
      </c>
      <c r="AZ225" s="1" t="n">
        <v>42.77144254</v>
      </c>
      <c r="BA225" s="1" t="n">
        <v>10.16715412</v>
      </c>
      <c r="BB225" s="1" t="n">
        <v>997.77802527</v>
      </c>
      <c r="BC225" s="1" t="s">
        <v>496</v>
      </c>
      <c r="BD225" s="1" t="s">
        <v>492</v>
      </c>
      <c r="BE225" s="1" t="s">
        <v>487</v>
      </c>
      <c r="BF225" s="1" t="s">
        <v>488</v>
      </c>
      <c r="BG225" s="1" t="s">
        <v>494</v>
      </c>
      <c r="BH225" s="1" t="s">
        <v>490</v>
      </c>
    </row>
    <row r="226" customFormat="false" ht="13.8" hidden="false" customHeight="false" outlineLevel="0" collapsed="false">
      <c r="A226" s="5" t="s">
        <v>310</v>
      </c>
      <c r="B226" s="5" t="str">
        <f aca="false">MID(A226,1,1)</f>
        <v>E</v>
      </c>
      <c r="C226" s="5" t="str">
        <f aca="false">MID(A226,3,3)</f>
        <v>VI </v>
      </c>
      <c r="D226" s="5" t="s">
        <v>828</v>
      </c>
      <c r="E226" s="5" t="n">
        <v>24</v>
      </c>
      <c r="F226" s="19" t="s">
        <v>843</v>
      </c>
      <c r="G226" s="7" t="n">
        <v>5.67309488492837</v>
      </c>
      <c r="H226" s="7" t="n">
        <v>0.790689381941229</v>
      </c>
      <c r="I226" s="7" t="n">
        <v>2.31388475443981</v>
      </c>
      <c r="J226" s="7" t="n">
        <v>1.63491892237276</v>
      </c>
      <c r="K226" s="7" t="n">
        <v>0.0582942201767516</v>
      </c>
      <c r="L226" s="7" t="n">
        <v>0</v>
      </c>
      <c r="M226" s="7" t="n">
        <v>0.163768873615476</v>
      </c>
      <c r="N226" s="7" t="n">
        <v>21.4499915320392</v>
      </c>
      <c r="O226" s="7" t="n">
        <v>0</v>
      </c>
      <c r="P226" s="7" t="n">
        <v>0</v>
      </c>
      <c r="Q226" s="7" t="n">
        <v>0.165272072275729</v>
      </c>
      <c r="R226" s="7" t="n">
        <v>0</v>
      </c>
      <c r="S226" s="7" t="n">
        <v>0.0392167945783598</v>
      </c>
      <c r="T226" s="7" t="n">
        <v>0</v>
      </c>
      <c r="U226" s="7" t="n">
        <v>0</v>
      </c>
      <c r="V226" s="7" t="n">
        <v>1.36610011885879</v>
      </c>
      <c r="W226" s="7" t="n">
        <v>4.30180650364229</v>
      </c>
      <c r="X226" s="7" t="n">
        <v>5.66613184377098</v>
      </c>
      <c r="Y226" s="7" t="n">
        <v>0</v>
      </c>
      <c r="Z226" s="7" t="n">
        <v>0.280173958246559</v>
      </c>
      <c r="AA226" s="7" t="n">
        <v>1.03874177232791</v>
      </c>
      <c r="AB226" s="7" t="n">
        <v>0.151477881176405</v>
      </c>
      <c r="AC226" s="7" t="n">
        <v>0</v>
      </c>
      <c r="AD226" s="7" t="n">
        <v>0</v>
      </c>
      <c r="AE226" s="7" t="n">
        <v>42.7401080270481</v>
      </c>
      <c r="AF226" s="7" t="n">
        <v>0</v>
      </c>
      <c r="AG226" s="7" t="n">
        <v>0</v>
      </c>
      <c r="AH226" s="7" t="n">
        <v>53.9386548541818</v>
      </c>
      <c r="AI226" s="7" t="n">
        <v>0</v>
      </c>
      <c r="AJ226" s="7" t="n">
        <v>0</v>
      </c>
      <c r="AK226" s="7" t="n">
        <v>0</v>
      </c>
      <c r="AL226" s="7" t="n">
        <v>0</v>
      </c>
      <c r="AM226" s="7" t="n">
        <v>1.08092389094093</v>
      </c>
      <c r="AN226" s="7" t="n">
        <v>0</v>
      </c>
      <c r="AO226" s="7" t="n">
        <v>0</v>
      </c>
      <c r="AP226" s="7" t="n">
        <v>36.6932234634344</v>
      </c>
      <c r="AQ226" s="7" t="n">
        <v>8.4316654334803</v>
      </c>
      <c r="AR226" s="7" t="n">
        <v>0.800444306879488</v>
      </c>
      <c r="AS226" s="7" t="n">
        <v>1.84209218422112</v>
      </c>
      <c r="AT226" s="7" t="n">
        <v>4.27848856503372</v>
      </c>
      <c r="AU226" s="7" t="n">
        <v>0</v>
      </c>
      <c r="AV226" s="7" t="n">
        <v>5.10083576038949</v>
      </c>
      <c r="AW226" s="7" t="n">
        <f aca="false">SUM(G226:AV226)</f>
        <v>200</v>
      </c>
      <c r="AX226" s="1" t="n">
        <v>30983597.561837</v>
      </c>
      <c r="AY226" s="1" t="n">
        <v>85660194.8817943</v>
      </c>
      <c r="AZ226" s="1" t="n">
        <v>42.77146174</v>
      </c>
      <c r="BA226" s="1" t="n">
        <v>10.16712659</v>
      </c>
      <c r="BB226" s="1" t="n">
        <v>996.85056794</v>
      </c>
      <c r="BC226" s="1" t="s">
        <v>486</v>
      </c>
      <c r="BD226" s="1" t="s">
        <v>492</v>
      </c>
      <c r="BE226" s="1" t="s">
        <v>493</v>
      </c>
      <c r="BF226" s="1" t="s">
        <v>488</v>
      </c>
      <c r="BG226" s="1" t="s">
        <v>494</v>
      </c>
      <c r="BH226" s="1" t="s">
        <v>490</v>
      </c>
      <c r="BI226" s="1" t="s">
        <v>844</v>
      </c>
      <c r="BJ226" s="1"/>
    </row>
    <row r="227" customFormat="false" ht="13.8" hidden="false" customHeight="false" outlineLevel="0" collapsed="false">
      <c r="A227" s="5" t="s">
        <v>311</v>
      </c>
      <c r="B227" s="5" t="str">
        <f aca="false">MID(A227,1,1)</f>
        <v>E</v>
      </c>
      <c r="C227" s="5" t="str">
        <f aca="false">MID(A227,3,3)</f>
        <v>VI </v>
      </c>
      <c r="D227" s="5" t="s">
        <v>828</v>
      </c>
      <c r="E227" s="5" t="n">
        <v>25</v>
      </c>
      <c r="F227" s="19" t="s">
        <v>845</v>
      </c>
      <c r="G227" s="7" t="n">
        <v>4.39402064023852</v>
      </c>
      <c r="H227" s="7" t="n">
        <v>0.623194087990479</v>
      </c>
      <c r="I227" s="7" t="n">
        <v>1.92592007246142</v>
      </c>
      <c r="J227" s="7" t="n">
        <v>1.41053234715303</v>
      </c>
      <c r="K227" s="7" t="n">
        <v>0.101224232755995</v>
      </c>
      <c r="L227" s="7" t="n">
        <v>0</v>
      </c>
      <c r="M227" s="7" t="n">
        <v>0</v>
      </c>
      <c r="N227" s="7" t="n">
        <v>18.660907555995</v>
      </c>
      <c r="O227" s="7" t="n">
        <v>0</v>
      </c>
      <c r="P227" s="7" t="n">
        <v>0</v>
      </c>
      <c r="Q227" s="7" t="n">
        <v>0.729339092929033</v>
      </c>
      <c r="R227" s="7" t="n">
        <v>0.0292062467023546</v>
      </c>
      <c r="S227" s="7" t="n">
        <v>0.107499112744505</v>
      </c>
      <c r="T227" s="7" t="n">
        <v>0</v>
      </c>
      <c r="U227" s="7" t="n">
        <v>0</v>
      </c>
      <c r="V227" s="7" t="n">
        <v>1.49812196438166</v>
      </c>
      <c r="W227" s="7" t="n">
        <v>8.62762588177035</v>
      </c>
      <c r="X227" s="7" t="n">
        <v>6.25433188312498</v>
      </c>
      <c r="Y227" s="7" t="n">
        <v>0</v>
      </c>
      <c r="Z227" s="7" t="n">
        <v>0.402758509558433</v>
      </c>
      <c r="AA227" s="7" t="n">
        <v>4.11870423415454</v>
      </c>
      <c r="AB227" s="7" t="n">
        <v>0.245243485691077</v>
      </c>
      <c r="AC227" s="7" t="n">
        <v>0</v>
      </c>
      <c r="AD227" s="7" t="n">
        <v>0</v>
      </c>
      <c r="AE227" s="7" t="n">
        <v>38.412378761643</v>
      </c>
      <c r="AF227" s="7" t="n">
        <v>0</v>
      </c>
      <c r="AG227" s="7" t="n">
        <v>0</v>
      </c>
      <c r="AH227" s="7" t="n">
        <v>56.0246977191313</v>
      </c>
      <c r="AI227" s="7" t="n">
        <v>0</v>
      </c>
      <c r="AJ227" s="7" t="n">
        <v>0</v>
      </c>
      <c r="AK227" s="7" t="n">
        <v>0</v>
      </c>
      <c r="AL227" s="7" t="n">
        <v>0</v>
      </c>
      <c r="AM227" s="7" t="n">
        <v>1.5301392240223</v>
      </c>
      <c r="AN227" s="7" t="n">
        <v>0</v>
      </c>
      <c r="AO227" s="7" t="n">
        <v>0</v>
      </c>
      <c r="AP227" s="7" t="n">
        <v>51.6570261715786</v>
      </c>
      <c r="AQ227" s="7" t="n">
        <v>3.24712877597349</v>
      </c>
      <c r="AR227" s="7" t="n">
        <v>0</v>
      </c>
      <c r="AS227" s="7" t="n">
        <v>0</v>
      </c>
      <c r="AT227" s="7" t="n">
        <v>0</v>
      </c>
      <c r="AU227" s="7" t="n">
        <v>0</v>
      </c>
      <c r="AV227" s="7" t="n">
        <v>0</v>
      </c>
      <c r="AW227" s="7" t="n">
        <f aca="false">SUM(G227:AV227)</f>
        <v>200</v>
      </c>
      <c r="AX227" s="1" t="n">
        <v>17936658.8536622</v>
      </c>
      <c r="AY227" s="1" t="n">
        <v>50310414.1217057</v>
      </c>
      <c r="AZ227" s="1" t="n">
        <v>42.77151539</v>
      </c>
      <c r="BA227" s="1" t="n">
        <v>10.16784645</v>
      </c>
      <c r="BB227" s="1" t="n">
        <v>1002.27348284</v>
      </c>
      <c r="BC227" s="1" t="s">
        <v>496</v>
      </c>
      <c r="BD227" s="1" t="s">
        <v>492</v>
      </c>
      <c r="BE227" s="1" t="s">
        <v>492</v>
      </c>
      <c r="BF227" s="1" t="s">
        <v>488</v>
      </c>
      <c r="BG227" s="1" t="s">
        <v>551</v>
      </c>
      <c r="BH227" s="1" t="s">
        <v>524</v>
      </c>
      <c r="BI227" s="1" t="s">
        <v>846</v>
      </c>
    </row>
    <row r="228" customFormat="false" ht="13.8" hidden="false" customHeight="false" outlineLevel="0" collapsed="false">
      <c r="A228" s="5" t="s">
        <v>312</v>
      </c>
      <c r="B228" s="5" t="str">
        <f aca="false">MID(A228,1,1)</f>
        <v>E</v>
      </c>
      <c r="C228" s="5" t="str">
        <f aca="false">MID(A228,3,3)</f>
        <v>VI </v>
      </c>
      <c r="D228" s="5" t="s">
        <v>828</v>
      </c>
      <c r="E228" s="5" t="n">
        <v>26</v>
      </c>
      <c r="F228" s="19" t="s">
        <v>847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0.0629675136906479</v>
      </c>
      <c r="L228" s="7" t="n">
        <v>0</v>
      </c>
      <c r="M228" s="7" t="n">
        <v>0</v>
      </c>
      <c r="N228" s="7" t="n">
        <v>0.337610707747182</v>
      </c>
      <c r="O228" s="7" t="n">
        <v>0</v>
      </c>
      <c r="P228" s="7" t="n">
        <v>0.191088045912217</v>
      </c>
      <c r="Q228" s="7" t="n">
        <v>0</v>
      </c>
      <c r="R228" s="7" t="n">
        <v>0</v>
      </c>
      <c r="S228" s="7" t="n">
        <v>0.0906750767893765</v>
      </c>
      <c r="T228" s="7" t="n">
        <v>0</v>
      </c>
      <c r="U228" s="7" t="n">
        <v>0</v>
      </c>
      <c r="V228" s="7" t="n">
        <v>1.18049659079296</v>
      </c>
      <c r="W228" s="7" t="n">
        <v>6.91349390075525</v>
      </c>
      <c r="X228" s="7" t="n">
        <v>4.35894395032859</v>
      </c>
      <c r="Y228" s="7" t="n">
        <v>6.11897447194716</v>
      </c>
      <c r="Z228" s="7" t="n">
        <v>4.2530972651646</v>
      </c>
      <c r="AA228" s="7" t="n">
        <v>0</v>
      </c>
      <c r="AB228" s="7" t="n">
        <v>0.578484990566641</v>
      </c>
      <c r="AC228" s="7" t="n">
        <v>0</v>
      </c>
      <c r="AD228" s="7" t="n">
        <v>0.835105467976998</v>
      </c>
      <c r="AE228" s="7" t="n">
        <v>17.9897622026463</v>
      </c>
      <c r="AF228" s="7" t="n">
        <v>0</v>
      </c>
      <c r="AG228" s="7" t="n">
        <v>0</v>
      </c>
      <c r="AH228" s="7" t="n">
        <v>86.1898758103922</v>
      </c>
      <c r="AI228" s="7" t="n">
        <v>0.874690351137972</v>
      </c>
      <c r="AJ228" s="7" t="n">
        <v>0</v>
      </c>
      <c r="AK228" s="7" t="n">
        <v>0.183880751047914</v>
      </c>
      <c r="AL228" s="7" t="n">
        <v>0</v>
      </c>
      <c r="AM228" s="7" t="n">
        <v>1.56861778441261</v>
      </c>
      <c r="AN228" s="7" t="n">
        <v>0</v>
      </c>
      <c r="AO228" s="7" t="n">
        <v>0</v>
      </c>
      <c r="AP228" s="7" t="n">
        <v>46.6538830950529</v>
      </c>
      <c r="AQ228" s="7" t="n">
        <v>6.21428894471312</v>
      </c>
      <c r="AR228" s="7" t="n">
        <v>1.40820857296864</v>
      </c>
      <c r="AS228" s="7" t="n">
        <v>3.77889340510745</v>
      </c>
      <c r="AT228" s="7" t="n">
        <v>5.81116661172779</v>
      </c>
      <c r="AU228" s="7" t="n">
        <v>0</v>
      </c>
      <c r="AV228" s="7" t="n">
        <v>4.40579448912157</v>
      </c>
      <c r="AW228" s="7" t="n">
        <f aca="false">SUM(G228:AV228)</f>
        <v>200</v>
      </c>
      <c r="AX228" s="1" t="n">
        <v>16547611.671454</v>
      </c>
      <c r="AY228" s="1" t="n">
        <v>76377136.3094865</v>
      </c>
      <c r="AZ228" s="1" t="n">
        <v>42.77156761</v>
      </c>
      <c r="BA228" s="1" t="n">
        <v>10.16776665</v>
      </c>
      <c r="BB228" s="1" t="n">
        <v>1006.26261734</v>
      </c>
      <c r="BC228" s="1" t="s">
        <v>496</v>
      </c>
      <c r="BD228" s="1" t="s">
        <v>492</v>
      </c>
      <c r="BE228" s="1" t="s">
        <v>492</v>
      </c>
      <c r="BF228" s="1" t="s">
        <v>488</v>
      </c>
      <c r="BG228" s="1" t="s">
        <v>494</v>
      </c>
      <c r="BH228" s="1" t="s">
        <v>497</v>
      </c>
      <c r="BI228" s="1" t="s">
        <v>848</v>
      </c>
    </row>
    <row r="229" customFormat="false" ht="13.8" hidden="false" customHeight="false" outlineLevel="0" collapsed="false">
      <c r="A229" s="5" t="s">
        <v>313</v>
      </c>
      <c r="B229" s="5" t="str">
        <f aca="false">MID(A229,1,1)</f>
        <v>E</v>
      </c>
      <c r="C229" s="5" t="str">
        <f aca="false">MID(A229,3,3)</f>
        <v>VI </v>
      </c>
      <c r="D229" s="5" t="s">
        <v>828</v>
      </c>
      <c r="E229" s="5" t="n">
        <v>27</v>
      </c>
      <c r="F229" s="19" t="s">
        <v>849</v>
      </c>
      <c r="G229" s="7" t="n">
        <v>4.00999672414846</v>
      </c>
      <c r="H229" s="7" t="n">
        <v>0.595904125296519</v>
      </c>
      <c r="I229" s="7" t="n">
        <v>1.77421620090928</v>
      </c>
      <c r="J229" s="7" t="n">
        <v>1.47590818653301</v>
      </c>
      <c r="K229" s="7" t="n">
        <v>0.0832659854936058</v>
      </c>
      <c r="L229" s="7" t="n">
        <v>0</v>
      </c>
      <c r="M229" s="7" t="n">
        <v>0</v>
      </c>
      <c r="N229" s="7" t="n">
        <v>17.2880141603032</v>
      </c>
      <c r="O229" s="7" t="n">
        <v>0</v>
      </c>
      <c r="P229" s="7" t="n">
        <v>0</v>
      </c>
      <c r="Q229" s="7" t="n">
        <v>0.474201284321935</v>
      </c>
      <c r="R229" s="7" t="n">
        <v>0.0117338754996242</v>
      </c>
      <c r="S229" s="7" t="n">
        <v>0.0500810859561163</v>
      </c>
      <c r="T229" s="7" t="n">
        <v>0</v>
      </c>
      <c r="U229" s="7" t="n">
        <v>0</v>
      </c>
      <c r="V229" s="7" t="n">
        <v>2.14673329445542</v>
      </c>
      <c r="W229" s="7" t="n">
        <v>1.2018282189015</v>
      </c>
      <c r="X229" s="7" t="n">
        <v>8.52434969375276</v>
      </c>
      <c r="Y229" s="7" t="n">
        <v>0</v>
      </c>
      <c r="Z229" s="7" t="n">
        <v>0.356155373972234</v>
      </c>
      <c r="AA229" s="7" t="n">
        <v>0</v>
      </c>
      <c r="AB229" s="7" t="n">
        <v>0</v>
      </c>
      <c r="AC229" s="7" t="n">
        <v>0</v>
      </c>
      <c r="AD229" s="7" t="n">
        <v>0.426260745024738</v>
      </c>
      <c r="AE229" s="7" t="n">
        <v>17.5920516126462</v>
      </c>
      <c r="AF229" s="7" t="n">
        <v>0</v>
      </c>
      <c r="AG229" s="7" t="n">
        <v>0.240883292272591</v>
      </c>
      <c r="AH229" s="7" t="n">
        <v>69.9168670136707</v>
      </c>
      <c r="AI229" s="7" t="n">
        <v>1.03944341127752</v>
      </c>
      <c r="AJ229" s="7" t="n">
        <v>0</v>
      </c>
      <c r="AK229" s="7" t="n">
        <v>0.261133533231148</v>
      </c>
      <c r="AL229" s="7" t="n">
        <v>26.5475653799646</v>
      </c>
      <c r="AM229" s="7" t="n">
        <v>0</v>
      </c>
      <c r="AN229" s="7" t="n">
        <v>9.73009284841052</v>
      </c>
      <c r="AO229" s="7" t="n">
        <v>0</v>
      </c>
      <c r="AP229" s="7" t="n">
        <v>29.8226257290808</v>
      </c>
      <c r="AQ229" s="7" t="n">
        <v>3.11798313896607</v>
      </c>
      <c r="AR229" s="7" t="n">
        <v>0</v>
      </c>
      <c r="AS229" s="7" t="n">
        <v>1.41970740510102</v>
      </c>
      <c r="AT229" s="7" t="n">
        <v>0</v>
      </c>
      <c r="AU229" s="7" t="n">
        <v>1.89299768081046</v>
      </c>
      <c r="AV229" s="7" t="n">
        <v>0</v>
      </c>
      <c r="AW229" s="7" t="n">
        <f aca="false">SUM(G229:AV229)</f>
        <v>200</v>
      </c>
      <c r="AX229" s="1" t="n">
        <v>16090584.1251744</v>
      </c>
      <c r="AY229" s="1" t="n">
        <v>51761850.4616683</v>
      </c>
      <c r="AZ229" s="1" t="n">
        <v>42.77145136</v>
      </c>
      <c r="BA229" s="1" t="n">
        <v>10.16851176</v>
      </c>
      <c r="BB229" s="1" t="n">
        <v>993.75566939</v>
      </c>
      <c r="BC229" s="1" t="s">
        <v>566</v>
      </c>
      <c r="BD229" s="1" t="s">
        <v>493</v>
      </c>
      <c r="BE229" s="1" t="s">
        <v>492</v>
      </c>
      <c r="BF229" s="1" t="s">
        <v>488</v>
      </c>
      <c r="BG229" s="1" t="s">
        <v>551</v>
      </c>
      <c r="BH229" s="1" t="s">
        <v>497</v>
      </c>
      <c r="BI229" s="1" t="s">
        <v>735</v>
      </c>
    </row>
    <row r="230" customFormat="false" ht="13.8" hidden="false" customHeight="false" outlineLevel="0" collapsed="false">
      <c r="A230" s="5" t="s">
        <v>314</v>
      </c>
      <c r="B230" s="5" t="str">
        <f aca="false">MID(A230,1,1)</f>
        <v>E</v>
      </c>
      <c r="C230" s="5" t="str">
        <f aca="false">MID(A230,3,3)</f>
        <v>VI </v>
      </c>
      <c r="D230" s="5" t="s">
        <v>828</v>
      </c>
      <c r="E230" s="5" t="n">
        <v>28</v>
      </c>
      <c r="F230" s="19" t="s">
        <v>850</v>
      </c>
      <c r="G230" s="7" t="n">
        <v>0.211995339558969</v>
      </c>
      <c r="H230" s="7" t="n">
        <v>0</v>
      </c>
      <c r="I230" s="7" t="n">
        <v>0</v>
      </c>
      <c r="J230" s="7" t="n">
        <v>0.139676820544935</v>
      </c>
      <c r="K230" s="7" t="n">
        <v>0.0483434934033956</v>
      </c>
      <c r="L230" s="7" t="n">
        <v>0</v>
      </c>
      <c r="M230" s="7" t="n">
        <v>0</v>
      </c>
      <c r="N230" s="7" t="n">
        <v>0.443022804850092</v>
      </c>
      <c r="O230" s="7" t="n">
        <v>3.94907392893841</v>
      </c>
      <c r="P230" s="7" t="n">
        <v>0</v>
      </c>
      <c r="Q230" s="7" t="n">
        <v>0.464887624246374</v>
      </c>
      <c r="R230" s="7" t="n">
        <v>0.0920445574311702</v>
      </c>
      <c r="S230" s="7" t="n">
        <v>0.125492701426093</v>
      </c>
      <c r="T230" s="7" t="n">
        <v>0</v>
      </c>
      <c r="U230" s="7" t="n">
        <v>0</v>
      </c>
      <c r="V230" s="7" t="n">
        <v>0.711704356540673</v>
      </c>
      <c r="W230" s="7" t="n">
        <v>6.53130136231075</v>
      </c>
      <c r="X230" s="7" t="n">
        <v>2.7767742001009</v>
      </c>
      <c r="Y230" s="7" t="n">
        <v>3.72424368163563</v>
      </c>
      <c r="Z230" s="7" t="n">
        <v>1.38639790592028</v>
      </c>
      <c r="AA230" s="7" t="n">
        <v>2.94532985696837</v>
      </c>
      <c r="AB230" s="7" t="n">
        <v>0.191036852677475</v>
      </c>
      <c r="AC230" s="7" t="n">
        <v>0</v>
      </c>
      <c r="AD230" s="7" t="n">
        <v>0.386348498152283</v>
      </c>
      <c r="AE230" s="7" t="n">
        <v>10.1852120506019</v>
      </c>
      <c r="AF230" s="7" t="n">
        <v>0</v>
      </c>
      <c r="AG230" s="7" t="n">
        <v>0</v>
      </c>
      <c r="AH230" s="7" t="n">
        <v>81.0278628592988</v>
      </c>
      <c r="AI230" s="7" t="n">
        <v>0.547855737603213</v>
      </c>
      <c r="AJ230" s="7" t="n">
        <v>0</v>
      </c>
      <c r="AK230" s="7" t="n">
        <v>0.105579269596672</v>
      </c>
      <c r="AL230" s="7" t="n">
        <v>0</v>
      </c>
      <c r="AM230" s="7" t="n">
        <v>1.07556410244762</v>
      </c>
      <c r="AN230" s="7" t="n">
        <v>0</v>
      </c>
      <c r="AO230" s="7" t="n">
        <v>32.3681960428274</v>
      </c>
      <c r="AP230" s="7" t="n">
        <v>32.3681960428274</v>
      </c>
      <c r="AQ230" s="7" t="n">
        <v>4.02096865102269</v>
      </c>
      <c r="AR230" s="7" t="n">
        <v>0.504439677573944</v>
      </c>
      <c r="AS230" s="7" t="n">
        <v>0.663539591212105</v>
      </c>
      <c r="AT230" s="7" t="n">
        <v>4.6761016391867</v>
      </c>
      <c r="AU230" s="7" t="n">
        <v>0</v>
      </c>
      <c r="AV230" s="7" t="n">
        <v>8.32881035109572</v>
      </c>
      <c r="AW230" s="7" t="n">
        <f aca="false">SUM(G230:AV230)</f>
        <v>200</v>
      </c>
      <c r="AX230" s="1" t="n">
        <v>15137253.3475621</v>
      </c>
      <c r="AY230" s="1" t="n">
        <v>75111083.9666592</v>
      </c>
      <c r="AZ230" s="1" t="n">
        <v>42.77144118</v>
      </c>
      <c r="BA230" s="1" t="n">
        <v>10.16853396</v>
      </c>
      <c r="BB230" s="1" t="n">
        <v>993.86965245</v>
      </c>
      <c r="BC230" s="1" t="s">
        <v>566</v>
      </c>
      <c r="BD230" s="1" t="s">
        <v>492</v>
      </c>
      <c r="BE230" s="1" t="s">
        <v>492</v>
      </c>
      <c r="BF230" s="1" t="s">
        <v>488</v>
      </c>
      <c r="BG230" s="1" t="s">
        <v>551</v>
      </c>
      <c r="BH230" s="1" t="s">
        <v>497</v>
      </c>
      <c r="BI230" s="1" t="s">
        <v>653</v>
      </c>
    </row>
    <row r="231" customFormat="false" ht="13.8" hidden="false" customHeight="false" outlineLevel="0" collapsed="false">
      <c r="A231" s="5" t="s">
        <v>315</v>
      </c>
      <c r="B231" s="5" t="str">
        <f aca="false">MID(A231,1,1)</f>
        <v>E</v>
      </c>
      <c r="C231" s="5" t="str">
        <f aca="false">MID(A231,3,3)</f>
        <v>VI </v>
      </c>
      <c r="D231" s="5" t="s">
        <v>828</v>
      </c>
      <c r="E231" s="5" t="n">
        <v>29</v>
      </c>
      <c r="F231" s="19" t="s">
        <v>851</v>
      </c>
      <c r="G231" s="7" t="n">
        <v>13.3051339464812</v>
      </c>
      <c r="H231" s="7" t="n">
        <v>0.430221472830947</v>
      </c>
      <c r="I231" s="7" t="n">
        <v>1.10947482863284</v>
      </c>
      <c r="J231" s="7" t="n">
        <v>0.681872996218496</v>
      </c>
      <c r="K231" s="7" t="n">
        <v>0.237162067699499</v>
      </c>
      <c r="L231" s="7" t="n">
        <v>0</v>
      </c>
      <c r="M231" s="7" t="n">
        <v>0</v>
      </c>
      <c r="N231" s="7" t="n">
        <v>10.4252847597087</v>
      </c>
      <c r="O231" s="7" t="n">
        <v>0</v>
      </c>
      <c r="P231" s="7" t="n">
        <v>0</v>
      </c>
      <c r="Q231" s="7" t="n">
        <v>0.359140248412585</v>
      </c>
      <c r="R231" s="7" t="n">
        <v>0.0142071128344416</v>
      </c>
      <c r="S231" s="7" t="n">
        <v>0.0826410045113977</v>
      </c>
      <c r="T231" s="7" t="n">
        <v>0</v>
      </c>
      <c r="U231" s="7" t="n">
        <v>0</v>
      </c>
      <c r="V231" s="7" t="n">
        <v>1.54611165466962</v>
      </c>
      <c r="W231" s="7" t="n">
        <v>9.47328988547868</v>
      </c>
      <c r="X231" s="7" t="n">
        <v>6.03749016539956</v>
      </c>
      <c r="Y231" s="7" t="n">
        <v>0.803551171104249</v>
      </c>
      <c r="Z231" s="7" t="n">
        <v>0.572150895017458</v>
      </c>
      <c r="AA231" s="7" t="n">
        <v>1.86921088046293</v>
      </c>
      <c r="AB231" s="7" t="n">
        <v>0</v>
      </c>
      <c r="AC231" s="7" t="n">
        <v>0</v>
      </c>
      <c r="AD231" s="7" t="n">
        <v>0.650513726036353</v>
      </c>
      <c r="AE231" s="7" t="n">
        <v>65.4974873294528</v>
      </c>
      <c r="AF231" s="7" t="n">
        <v>0</v>
      </c>
      <c r="AG231" s="7" t="n">
        <v>0</v>
      </c>
      <c r="AH231" s="7" t="n">
        <v>59.589452627746</v>
      </c>
      <c r="AI231" s="7" t="n">
        <v>0.147143093099796</v>
      </c>
      <c r="AJ231" s="7" t="n">
        <v>0</v>
      </c>
      <c r="AK231" s="7" t="n">
        <v>0</v>
      </c>
      <c r="AL231" s="7" t="n">
        <v>0</v>
      </c>
      <c r="AM231" s="7" t="n">
        <v>1.60843262235166</v>
      </c>
      <c r="AN231" s="7" t="n">
        <v>0</v>
      </c>
      <c r="AO231" s="7" t="n">
        <v>0</v>
      </c>
      <c r="AP231" s="7" t="n">
        <v>22.0070473365448</v>
      </c>
      <c r="AQ231" s="7" t="n">
        <v>2.4229081689823</v>
      </c>
      <c r="AR231" s="7" t="n">
        <v>0.353381723370752</v>
      </c>
      <c r="AS231" s="7" t="n">
        <v>0.77669028295306</v>
      </c>
      <c r="AT231" s="7" t="n">
        <v>0</v>
      </c>
      <c r="AU231" s="7" t="n">
        <v>0</v>
      </c>
      <c r="AV231" s="7" t="n">
        <v>0</v>
      </c>
      <c r="AW231" s="7" t="n">
        <f aca="false">SUM(G231:AV231)</f>
        <v>200</v>
      </c>
      <c r="AX231" s="1" t="n">
        <v>22051415.7689853</v>
      </c>
      <c r="AY231" s="1" t="n">
        <v>79187424.7887051</v>
      </c>
      <c r="AZ231" s="1" t="n">
        <v>42.77153375</v>
      </c>
      <c r="BA231" s="1" t="n">
        <v>10.16857808</v>
      </c>
      <c r="BB231" s="1" t="n">
        <v>997.59055819</v>
      </c>
      <c r="BC231" s="1" t="s">
        <v>142</v>
      </c>
      <c r="BD231" s="1" t="s">
        <v>493</v>
      </c>
      <c r="BE231" s="1" t="s">
        <v>487</v>
      </c>
      <c r="BF231" s="1" t="s">
        <v>488</v>
      </c>
      <c r="BG231" s="1" t="s">
        <v>494</v>
      </c>
      <c r="BH231" s="1" t="s">
        <v>541</v>
      </c>
    </row>
    <row r="232" customFormat="false" ht="13.8" hidden="false" customHeight="false" outlineLevel="0" collapsed="false">
      <c r="A232" s="5" t="s">
        <v>316</v>
      </c>
      <c r="B232" s="5" t="str">
        <f aca="false">MID(A232,1,1)</f>
        <v>E</v>
      </c>
      <c r="C232" s="5" t="str">
        <f aca="false">MID(A232,3,3)</f>
        <v>VI </v>
      </c>
      <c r="D232" s="5" t="s">
        <v>828</v>
      </c>
      <c r="E232" s="5" t="n">
        <v>30</v>
      </c>
      <c r="F232" s="19" t="s">
        <v>852</v>
      </c>
      <c r="G232" s="7" t="n">
        <v>0.499862944263241</v>
      </c>
      <c r="H232" s="7" t="n">
        <v>0</v>
      </c>
      <c r="I232" s="7" t="n">
        <v>0.291542998991451</v>
      </c>
      <c r="J232" s="7" t="n">
        <v>0.131324824877337</v>
      </c>
      <c r="K232" s="7" t="n">
        <v>0.0722990550190546</v>
      </c>
      <c r="L232" s="7" t="n">
        <v>0</v>
      </c>
      <c r="M232" s="7" t="n">
        <v>0</v>
      </c>
      <c r="N232" s="7" t="n">
        <v>2.48087290494875</v>
      </c>
      <c r="O232" s="7" t="n">
        <v>0</v>
      </c>
      <c r="P232" s="7" t="n">
        <v>0</v>
      </c>
      <c r="Q232" s="7" t="n">
        <v>0.549182247404162</v>
      </c>
      <c r="R232" s="7" t="n">
        <v>0</v>
      </c>
      <c r="S232" s="7" t="n">
        <v>0.108988248017775</v>
      </c>
      <c r="T232" s="7" t="n">
        <v>0</v>
      </c>
      <c r="U232" s="7" t="n">
        <v>0</v>
      </c>
      <c r="V232" s="7" t="n">
        <v>2.00172796799128</v>
      </c>
      <c r="W232" s="7" t="n">
        <v>0.264175075721965</v>
      </c>
      <c r="X232" s="7" t="n">
        <v>8.01793430781954</v>
      </c>
      <c r="Y232" s="7" t="n">
        <v>2.84620821087823</v>
      </c>
      <c r="Z232" s="7" t="n">
        <v>2.17555790644933</v>
      </c>
      <c r="AA232" s="7" t="n">
        <v>0</v>
      </c>
      <c r="AB232" s="7" t="n">
        <v>0.726071478124117</v>
      </c>
      <c r="AC232" s="7" t="n">
        <v>0</v>
      </c>
      <c r="AD232" s="7" t="n">
        <v>1.11900692257557</v>
      </c>
      <c r="AE232" s="7" t="n">
        <v>36.2748017911327</v>
      </c>
      <c r="AF232" s="7" t="n">
        <v>0</v>
      </c>
      <c r="AG232" s="7" t="n">
        <v>0</v>
      </c>
      <c r="AH232" s="7" t="n">
        <v>86.1194282574667</v>
      </c>
      <c r="AI232" s="7" t="n">
        <v>0.676000555074997</v>
      </c>
      <c r="AJ232" s="7" t="n">
        <v>0</v>
      </c>
      <c r="AK232" s="7" t="n">
        <v>0</v>
      </c>
      <c r="AL232" s="7" t="n">
        <v>0</v>
      </c>
      <c r="AM232" s="7" t="n">
        <v>2.70066242998879</v>
      </c>
      <c r="AN232" s="7" t="n">
        <v>0</v>
      </c>
      <c r="AO232" s="7" t="n">
        <v>0</v>
      </c>
      <c r="AP232" s="7" t="n">
        <v>40.9650035659294</v>
      </c>
      <c r="AQ232" s="7" t="n">
        <v>9.48232344328961</v>
      </c>
      <c r="AR232" s="7" t="n">
        <v>0</v>
      </c>
      <c r="AS232" s="7" t="n">
        <v>2.49702486403608</v>
      </c>
      <c r="AT232" s="7" t="n">
        <v>0</v>
      </c>
      <c r="AU232" s="7" t="n">
        <v>0</v>
      </c>
      <c r="AV232" s="7" t="n">
        <v>0</v>
      </c>
      <c r="AW232" s="7" t="n">
        <f aca="false">SUM(G232:AV232)</f>
        <v>200</v>
      </c>
      <c r="AX232" s="1" t="n">
        <v>6558545.68205982</v>
      </c>
      <c r="AY232" s="1" t="n">
        <v>36965727.901142</v>
      </c>
      <c r="AZ232" s="1" t="n">
        <v>42.7715693</v>
      </c>
      <c r="BA232" s="1" t="n">
        <v>10.1686144</v>
      </c>
      <c r="BB232" s="1" t="n">
        <v>994.12863365</v>
      </c>
      <c r="BC232" s="1" t="s">
        <v>142</v>
      </c>
      <c r="BD232" s="1" t="s">
        <v>492</v>
      </c>
      <c r="BE232" s="1" t="s">
        <v>493</v>
      </c>
      <c r="BF232" s="1" t="s">
        <v>488</v>
      </c>
      <c r="BG232" s="1" t="s">
        <v>494</v>
      </c>
      <c r="BH232" s="1" t="s">
        <v>497</v>
      </c>
      <c r="BI232" s="1" t="s">
        <v>853</v>
      </c>
    </row>
    <row r="233" customFormat="false" ht="13.8" hidden="false" customHeight="false" outlineLevel="0" collapsed="false">
      <c r="A233" s="5" t="s">
        <v>317</v>
      </c>
      <c r="B233" s="5" t="str">
        <f aca="false">MID(A233,1,1)</f>
        <v>E</v>
      </c>
      <c r="C233" s="5" t="str">
        <f aca="false">MID(A233,3,3)</f>
        <v>VI </v>
      </c>
      <c r="D233" s="5" t="s">
        <v>828</v>
      </c>
      <c r="E233" s="5" t="n">
        <v>5</v>
      </c>
      <c r="F233" s="19" t="s">
        <v>854</v>
      </c>
      <c r="G233" s="7" t="n">
        <v>1.18743690437087</v>
      </c>
      <c r="H233" s="7" t="n">
        <v>0</v>
      </c>
      <c r="I233" s="7" t="n">
        <v>0</v>
      </c>
      <c r="J233" s="7" t="n">
        <v>0</v>
      </c>
      <c r="K233" s="7" t="n">
        <v>0.0564820319785041</v>
      </c>
      <c r="L233" s="7" t="n">
        <v>0</v>
      </c>
      <c r="M233" s="7" t="n">
        <v>0</v>
      </c>
      <c r="N233" s="7" t="n">
        <v>0.570881310108729</v>
      </c>
      <c r="O233" s="7" t="n">
        <v>0.0378113041639082</v>
      </c>
      <c r="P233" s="7" t="n">
        <v>0</v>
      </c>
      <c r="Q233" s="7" t="n">
        <v>0.0925614680095376</v>
      </c>
      <c r="R233" s="7" t="n">
        <v>0.0119297461703832</v>
      </c>
      <c r="S233" s="7" t="n">
        <v>0.719276930871594</v>
      </c>
      <c r="T233" s="7" t="n">
        <v>0</v>
      </c>
      <c r="U233" s="7" t="n">
        <v>0</v>
      </c>
      <c r="V233" s="7" t="n">
        <v>0.910736923666309</v>
      </c>
      <c r="W233" s="7" t="n">
        <v>5.22562976826718</v>
      </c>
      <c r="X233" s="7" t="n">
        <v>3.59201262810324</v>
      </c>
      <c r="Y233" s="7" t="n">
        <v>0.231049434895223</v>
      </c>
      <c r="Z233" s="7" t="n">
        <v>0.1992709724728</v>
      </c>
      <c r="AA233" s="7" t="n">
        <v>0.649603317888928</v>
      </c>
      <c r="AB233" s="7" t="n">
        <v>0.291187276597709</v>
      </c>
      <c r="AC233" s="7" t="n">
        <v>0</v>
      </c>
      <c r="AD233" s="7" t="n">
        <v>0.360120452857244</v>
      </c>
      <c r="AE233" s="7" t="n">
        <v>39.4283618828273</v>
      </c>
      <c r="AF233" s="7" t="n">
        <v>0</v>
      </c>
      <c r="AG233" s="7" t="n">
        <v>0</v>
      </c>
      <c r="AH233" s="7" t="n">
        <v>82.862378679581</v>
      </c>
      <c r="AI233" s="7" t="n">
        <v>0</v>
      </c>
      <c r="AJ233" s="7" t="n">
        <v>0</v>
      </c>
      <c r="AK233" s="7" t="n">
        <v>0</v>
      </c>
      <c r="AL233" s="7" t="n">
        <v>0</v>
      </c>
      <c r="AM233" s="7" t="n">
        <v>0.972208428749237</v>
      </c>
      <c r="AN233" s="7" t="n">
        <v>0</v>
      </c>
      <c r="AO233" s="7" t="n">
        <v>0</v>
      </c>
      <c r="AP233" s="7" t="n">
        <v>52.6516998778641</v>
      </c>
      <c r="AQ233" s="7" t="n">
        <v>8.58600853858935</v>
      </c>
      <c r="AR233" s="7" t="n">
        <v>1.0747974069756</v>
      </c>
      <c r="AS233" s="7" t="n">
        <v>0.288554714991279</v>
      </c>
      <c r="AT233" s="7" t="n">
        <v>0</v>
      </c>
      <c r="AU233" s="7" t="n">
        <v>0</v>
      </c>
      <c r="AV233" s="7" t="n">
        <v>0</v>
      </c>
      <c r="AW233" s="7" t="n">
        <f aca="false">SUM(G233:AV233)</f>
        <v>200</v>
      </c>
      <c r="AX233" s="1" t="n">
        <v>13642765.7736114</v>
      </c>
      <c r="AY233" s="1" t="n">
        <v>55151515.2175254</v>
      </c>
      <c r="AZ233" s="1" t="n">
        <v>42.77144137</v>
      </c>
      <c r="BA233" s="1" t="n">
        <v>10.16804272</v>
      </c>
      <c r="BB233" s="1" t="n">
        <v>1010.6742651</v>
      </c>
      <c r="BC233" s="1" t="s">
        <v>142</v>
      </c>
      <c r="BD233" s="1" t="s">
        <v>493</v>
      </c>
      <c r="BE233" s="1" t="s">
        <v>492</v>
      </c>
      <c r="BF233" s="1" t="s">
        <v>488</v>
      </c>
      <c r="BG233" s="1" t="s">
        <v>494</v>
      </c>
      <c r="BH233" s="1" t="s">
        <v>512</v>
      </c>
    </row>
    <row r="234" customFormat="false" ht="13.8" hidden="false" customHeight="false" outlineLevel="0" collapsed="false">
      <c r="A234" s="5" t="s">
        <v>318</v>
      </c>
      <c r="B234" s="5" t="str">
        <f aca="false">MID(A234,1,1)</f>
        <v>E</v>
      </c>
      <c r="C234" s="5" t="str">
        <f aca="false">MID(A234,3,3)</f>
        <v>VI </v>
      </c>
      <c r="D234" s="5" t="s">
        <v>828</v>
      </c>
      <c r="E234" s="5" t="n">
        <v>6</v>
      </c>
      <c r="F234" s="19" t="s">
        <v>855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0.0373688459980326</v>
      </c>
      <c r="L234" s="7" t="n">
        <v>0</v>
      </c>
      <c r="M234" s="7" t="n">
        <v>0</v>
      </c>
      <c r="N234" s="7" t="n">
        <v>0.578534118870955</v>
      </c>
      <c r="O234" s="7" t="n">
        <v>0</v>
      </c>
      <c r="P234" s="7" t="n">
        <v>0</v>
      </c>
      <c r="Q234" s="7" t="n">
        <v>0.0710927954402383</v>
      </c>
      <c r="R234" s="7" t="n">
        <v>0</v>
      </c>
      <c r="S234" s="7" t="n">
        <v>0.0645022232920528</v>
      </c>
      <c r="T234" s="7" t="n">
        <v>0</v>
      </c>
      <c r="U234" s="7" t="n">
        <v>0</v>
      </c>
      <c r="V234" s="7" t="n">
        <v>2.23240316421058</v>
      </c>
      <c r="W234" s="7" t="n">
        <v>1.13678921977179</v>
      </c>
      <c r="X234" s="7" t="n">
        <v>8.89665375710474</v>
      </c>
      <c r="Y234" s="7" t="n">
        <v>0</v>
      </c>
      <c r="Z234" s="7" t="n">
        <v>0.362864189584014</v>
      </c>
      <c r="AA234" s="7" t="n">
        <v>0</v>
      </c>
      <c r="AB234" s="7" t="n">
        <v>0.264728077499594</v>
      </c>
      <c r="AC234" s="7" t="n">
        <v>0</v>
      </c>
      <c r="AD234" s="7" t="n">
        <v>0.74049560068337</v>
      </c>
      <c r="AE234" s="7" t="n">
        <v>38.4918052645379</v>
      </c>
      <c r="AF234" s="7" t="n">
        <v>0</v>
      </c>
      <c r="AG234" s="7" t="n">
        <v>0</v>
      </c>
      <c r="AH234" s="7" t="n">
        <v>92.1293945633354</v>
      </c>
      <c r="AI234" s="7" t="n">
        <v>0</v>
      </c>
      <c r="AJ234" s="7" t="n">
        <v>0</v>
      </c>
      <c r="AK234" s="7" t="n">
        <v>0</v>
      </c>
      <c r="AL234" s="7" t="n">
        <v>0</v>
      </c>
      <c r="AM234" s="7" t="n">
        <v>1.05355769920293</v>
      </c>
      <c r="AN234" s="7" t="n">
        <v>0</v>
      </c>
      <c r="AO234" s="7" t="n">
        <v>0</v>
      </c>
      <c r="AP234" s="7" t="n">
        <v>32.1531841252058</v>
      </c>
      <c r="AQ234" s="7" t="n">
        <v>5.98231823329153</v>
      </c>
      <c r="AR234" s="7" t="n">
        <v>1.62879147560853</v>
      </c>
      <c r="AS234" s="7" t="n">
        <v>3.01337271814825</v>
      </c>
      <c r="AT234" s="7" t="n">
        <v>5.9899424068447</v>
      </c>
      <c r="AU234" s="7" t="n">
        <v>0</v>
      </c>
      <c r="AV234" s="7" t="n">
        <v>5.17220152136961</v>
      </c>
      <c r="AW234" s="7" t="n">
        <f aca="false">SUM(G234:AV234)</f>
        <v>200</v>
      </c>
      <c r="AX234" s="1" t="n">
        <v>5091476.92298349</v>
      </c>
      <c r="AY234" s="1" t="n">
        <v>43974543.8040074</v>
      </c>
      <c r="AZ234" s="1" t="n">
        <v>42.77143544</v>
      </c>
      <c r="BA234" s="1" t="n">
        <v>10.16806761</v>
      </c>
      <c r="BB234" s="1" t="n">
        <v>1005.1009487</v>
      </c>
      <c r="BC234" s="1" t="s">
        <v>566</v>
      </c>
      <c r="BD234" s="1" t="s">
        <v>493</v>
      </c>
      <c r="BE234" s="1" t="s">
        <v>493</v>
      </c>
      <c r="BF234" s="1" t="s">
        <v>488</v>
      </c>
      <c r="BG234" s="1" t="s">
        <v>494</v>
      </c>
      <c r="BH234" s="1" t="s">
        <v>524</v>
      </c>
    </row>
    <row r="235" customFormat="false" ht="13.8" hidden="false" customHeight="false" outlineLevel="0" collapsed="false">
      <c r="A235" s="5" t="s">
        <v>319</v>
      </c>
      <c r="B235" s="5" t="str">
        <f aca="false">MID(A235,1,1)</f>
        <v>E</v>
      </c>
      <c r="C235" s="5" t="str">
        <f aca="false">MID(A235,3,3)</f>
        <v>VI </v>
      </c>
      <c r="D235" s="5" t="s">
        <v>828</v>
      </c>
      <c r="E235" s="5" t="n">
        <v>7</v>
      </c>
      <c r="F235" s="19" t="s">
        <v>856</v>
      </c>
      <c r="G235" s="7" t="n">
        <v>5.50424380053498</v>
      </c>
      <c r="H235" s="7" t="n">
        <v>0.696980072809169</v>
      </c>
      <c r="I235" s="7" t="n">
        <v>2.44810726126015</v>
      </c>
      <c r="J235" s="7" t="n">
        <v>1.5774427115076</v>
      </c>
      <c r="K235" s="7" t="n">
        <v>0.100775854143156</v>
      </c>
      <c r="L235" s="7" t="n">
        <v>0</v>
      </c>
      <c r="M235" s="7" t="n">
        <v>0.345607806934898</v>
      </c>
      <c r="N235" s="7" t="n">
        <v>19.6855994919116</v>
      </c>
      <c r="O235" s="7" t="n">
        <v>0</v>
      </c>
      <c r="P235" s="7" t="n">
        <v>0</v>
      </c>
      <c r="Q235" s="7" t="n">
        <v>0.558902037099088</v>
      </c>
      <c r="R235" s="7" t="n">
        <v>0.129505168994917</v>
      </c>
      <c r="S235" s="7" t="n">
        <v>0.0506083194018704</v>
      </c>
      <c r="T235" s="7" t="n">
        <v>0</v>
      </c>
      <c r="U235" s="7" t="n">
        <v>0</v>
      </c>
      <c r="V235" s="7" t="n">
        <v>2.14893449617543</v>
      </c>
      <c r="W235" s="7" t="n">
        <v>2.36598609697575</v>
      </c>
      <c r="X235" s="7" t="n">
        <v>8.8127734968513</v>
      </c>
      <c r="Y235" s="7" t="n">
        <v>8.50033630168504</v>
      </c>
      <c r="Z235" s="7" t="n">
        <v>4.26484031492914</v>
      </c>
      <c r="AA235" s="7" t="n">
        <v>1.96577616746014</v>
      </c>
      <c r="AB235" s="7" t="n">
        <v>0.419264559077279</v>
      </c>
      <c r="AC235" s="7" t="n">
        <v>0</v>
      </c>
      <c r="AD235" s="7" t="n">
        <v>0.840789064954595</v>
      </c>
      <c r="AE235" s="7" t="n">
        <v>35.2745466244042</v>
      </c>
      <c r="AF235" s="7" t="n">
        <v>0</v>
      </c>
      <c r="AG235" s="7" t="n">
        <v>0</v>
      </c>
      <c r="AH235" s="7" t="n">
        <v>62.7419221031051</v>
      </c>
      <c r="AI235" s="7" t="n">
        <v>1.39088027098108</v>
      </c>
      <c r="AJ235" s="7" t="n">
        <v>0</v>
      </c>
      <c r="AK235" s="7" t="n">
        <v>0.231592424195855</v>
      </c>
      <c r="AL235" s="7" t="n">
        <v>0</v>
      </c>
      <c r="AM235" s="7" t="n">
        <v>2.82286447175289</v>
      </c>
      <c r="AN235" s="7" t="n">
        <v>0</v>
      </c>
      <c r="AO235" s="7" t="n">
        <v>0</v>
      </c>
      <c r="AP235" s="7" t="n">
        <v>33.2311892505751</v>
      </c>
      <c r="AQ235" s="7" t="n">
        <v>1.82854310786161</v>
      </c>
      <c r="AR235" s="7" t="n">
        <v>0</v>
      </c>
      <c r="AS235" s="7" t="n">
        <v>2.06198872441807</v>
      </c>
      <c r="AT235" s="7" t="n">
        <v>0</v>
      </c>
      <c r="AU235" s="7" t="n">
        <v>0</v>
      </c>
      <c r="AV235" s="7" t="n">
        <v>0</v>
      </c>
      <c r="AW235" s="7" t="n">
        <f aca="false">SUM(G235:AV235)</f>
        <v>200</v>
      </c>
      <c r="AX235" s="1" t="n">
        <v>22218100.1865875</v>
      </c>
      <c r="AY235" s="1" t="n">
        <v>61781650.5426113</v>
      </c>
      <c r="AZ235" s="1" t="n">
        <v>42.77133538</v>
      </c>
      <c r="BA235" s="1" t="n">
        <v>10.16814445</v>
      </c>
      <c r="BB235" s="1" t="n">
        <v>1000.87646179</v>
      </c>
      <c r="BC235" s="1" t="s">
        <v>566</v>
      </c>
      <c r="BD235" s="1" t="s">
        <v>493</v>
      </c>
      <c r="BE235" s="1" t="s">
        <v>493</v>
      </c>
      <c r="BF235" s="1" t="s">
        <v>488</v>
      </c>
      <c r="BG235" s="1" t="s">
        <v>494</v>
      </c>
      <c r="BH235" s="1" t="s">
        <v>490</v>
      </c>
    </row>
    <row r="236" customFormat="false" ht="13.8" hidden="false" customHeight="false" outlineLevel="0" collapsed="false">
      <c r="A236" s="5" t="s">
        <v>320</v>
      </c>
      <c r="B236" s="5" t="str">
        <f aca="false">MID(A236,1,1)</f>
        <v>E</v>
      </c>
      <c r="C236" s="5" t="str">
        <f aca="false">MID(A236,3,3)</f>
        <v>VI </v>
      </c>
      <c r="D236" s="5" t="s">
        <v>828</v>
      </c>
      <c r="E236" s="5" t="n">
        <v>8</v>
      </c>
      <c r="F236" s="19" t="s">
        <v>857</v>
      </c>
      <c r="G236" s="7" t="n">
        <v>3.19239291989967</v>
      </c>
      <c r="H236" s="7" t="n">
        <v>0.404347491004269</v>
      </c>
      <c r="I236" s="7" t="n">
        <v>1.10621119049241</v>
      </c>
      <c r="J236" s="7" t="n">
        <v>1.15651949314141</v>
      </c>
      <c r="K236" s="7" t="n">
        <v>0.312584712848417</v>
      </c>
      <c r="L236" s="7" t="n">
        <v>0</v>
      </c>
      <c r="M236" s="7" t="n">
        <v>0</v>
      </c>
      <c r="N236" s="7" t="n">
        <v>15.2549306861653</v>
      </c>
      <c r="O236" s="7" t="n">
        <v>0</v>
      </c>
      <c r="P236" s="7" t="n">
        <v>0</v>
      </c>
      <c r="Q236" s="7" t="n">
        <v>0.247292674271523</v>
      </c>
      <c r="R236" s="7" t="n">
        <v>0.00690690308567539</v>
      </c>
      <c r="S236" s="7" t="n">
        <v>0.0518593545544254</v>
      </c>
      <c r="T236" s="7" t="n">
        <v>0</v>
      </c>
      <c r="U236" s="7" t="n">
        <v>0</v>
      </c>
      <c r="V236" s="7" t="n">
        <v>1.33239968468928</v>
      </c>
      <c r="W236" s="7" t="n">
        <v>0</v>
      </c>
      <c r="X236" s="7" t="n">
        <v>5.16214319293292</v>
      </c>
      <c r="Y236" s="7" t="n">
        <v>0.0307877018183155</v>
      </c>
      <c r="Z236" s="7" t="n">
        <v>0.292773849177926</v>
      </c>
      <c r="AA236" s="7" t="n">
        <v>1.8978840767186</v>
      </c>
      <c r="AB236" s="7" t="n">
        <v>0.101308174009377</v>
      </c>
      <c r="AC236" s="7" t="n">
        <v>0</v>
      </c>
      <c r="AD236" s="7" t="n">
        <v>0.587562210527602</v>
      </c>
      <c r="AE236" s="7" t="n">
        <v>66.5562357807198</v>
      </c>
      <c r="AF236" s="7" t="n">
        <v>0</v>
      </c>
      <c r="AG236" s="7" t="n">
        <v>0.2290229622232</v>
      </c>
      <c r="AH236" s="7" t="n">
        <v>67.3979663885197</v>
      </c>
      <c r="AI236" s="7" t="n">
        <v>0.13464731703838</v>
      </c>
      <c r="AJ236" s="7" t="n">
        <v>0</v>
      </c>
      <c r="AK236" s="7" t="n">
        <v>0.25476255573364</v>
      </c>
      <c r="AL236" s="7" t="n">
        <v>0</v>
      </c>
      <c r="AM236" s="7" t="n">
        <v>0.978253481866738</v>
      </c>
      <c r="AN236" s="7" t="n">
        <v>0</v>
      </c>
      <c r="AO236" s="7" t="n">
        <v>0</v>
      </c>
      <c r="AP236" s="7" t="n">
        <v>19.7109528573176</v>
      </c>
      <c r="AQ236" s="7" t="n">
        <v>8.97110410929855</v>
      </c>
      <c r="AR236" s="7" t="n">
        <v>2.00850260840556</v>
      </c>
      <c r="AS236" s="7" t="n">
        <v>2.62064762353971</v>
      </c>
      <c r="AT236" s="7" t="n">
        <v>0</v>
      </c>
      <c r="AU236" s="7" t="n">
        <v>0</v>
      </c>
      <c r="AV236" s="7" t="n">
        <v>0</v>
      </c>
      <c r="AW236" s="7" t="n">
        <f aca="false">SUM(G236:AV236)</f>
        <v>200</v>
      </c>
      <c r="AX236" s="1" t="n">
        <v>29144849.6193752</v>
      </c>
      <c r="AY236" s="1" t="n">
        <v>115609861.925518</v>
      </c>
      <c r="AZ236" s="1" t="n">
        <v>42.7713244</v>
      </c>
      <c r="BA236" s="1" t="n">
        <v>10.16822817</v>
      </c>
      <c r="BB236" s="1" t="n">
        <v>999.9212341</v>
      </c>
      <c r="BC236" s="1" t="s">
        <v>566</v>
      </c>
      <c r="BD236" s="1" t="s">
        <v>493</v>
      </c>
      <c r="BE236" s="1" t="s">
        <v>493</v>
      </c>
      <c r="BF236" s="1" t="s">
        <v>488</v>
      </c>
      <c r="BG236" s="1" t="s">
        <v>494</v>
      </c>
      <c r="BH236" s="1" t="s">
        <v>541</v>
      </c>
    </row>
    <row r="237" customFormat="false" ht="13.8" hidden="false" customHeight="false" outlineLevel="0" collapsed="false">
      <c r="A237" s="5" t="s">
        <v>322</v>
      </c>
      <c r="B237" s="5" t="str">
        <f aca="false">MID(A237,1,1)</f>
        <v>G</v>
      </c>
      <c r="C237" s="5" t="str">
        <f aca="false">MID(A237,3,1)</f>
        <v>I</v>
      </c>
      <c r="D237" s="5" t="s">
        <v>858</v>
      </c>
      <c r="E237" s="5" t="n">
        <v>1</v>
      </c>
      <c r="F237" s="19" t="s">
        <v>859</v>
      </c>
      <c r="G237" s="7" t="n">
        <v>17.162913193181</v>
      </c>
      <c r="H237" s="7" t="n">
        <v>3.60790346875712</v>
      </c>
      <c r="I237" s="7" t="n">
        <v>1.05686160224221</v>
      </c>
      <c r="J237" s="7" t="n">
        <v>3.09834582742428</v>
      </c>
      <c r="K237" s="7" t="n">
        <v>0.211484776873641</v>
      </c>
      <c r="L237" s="7" t="n">
        <v>0.0436088930530301</v>
      </c>
      <c r="M237" s="7" t="n">
        <v>0.683864885311775</v>
      </c>
      <c r="N237" s="7" t="n">
        <v>35.8643221996611</v>
      </c>
      <c r="O237" s="7" t="n">
        <v>0.0735761007175741</v>
      </c>
      <c r="P237" s="7" t="n">
        <v>0</v>
      </c>
      <c r="Q237" s="7" t="n">
        <v>0.935184972567917</v>
      </c>
      <c r="R237" s="7" t="n">
        <v>0.148006723494645</v>
      </c>
      <c r="S237" s="7" t="n">
        <v>0</v>
      </c>
      <c r="T237" s="7" t="n">
        <v>0.230597372774199</v>
      </c>
      <c r="U237" s="7" t="n">
        <v>0.0352952390477354</v>
      </c>
      <c r="V237" s="7" t="n">
        <v>0.604338109066212</v>
      </c>
      <c r="W237" s="7" t="n">
        <v>0.914190511555586</v>
      </c>
      <c r="X237" s="7" t="n">
        <v>2.57142491339212</v>
      </c>
      <c r="Y237" s="7" t="n">
        <v>7.07167666479996</v>
      </c>
      <c r="Z237" s="7" t="n">
        <v>0.383346725471739</v>
      </c>
      <c r="AA237" s="7" t="n">
        <v>0.432651328221604</v>
      </c>
      <c r="AB237" s="7" t="n">
        <v>0.0497682004809631</v>
      </c>
      <c r="AC237" s="7" t="n">
        <v>0.0776866023507913</v>
      </c>
      <c r="AD237" s="7" t="n">
        <v>0.523206509322144</v>
      </c>
      <c r="AE237" s="7" t="n">
        <v>70.3870616616071</v>
      </c>
      <c r="AF237" s="7" t="n">
        <v>0</v>
      </c>
      <c r="AG237" s="7" t="n">
        <v>0.315887629878392</v>
      </c>
      <c r="AH237" s="7" t="n">
        <v>34.1548651888758</v>
      </c>
      <c r="AI237" s="7" t="n">
        <v>0</v>
      </c>
      <c r="AJ237" s="7" t="n">
        <v>0.712824822747707</v>
      </c>
      <c r="AK237" s="7" t="n">
        <v>0</v>
      </c>
      <c r="AL237" s="7" t="n">
        <v>0</v>
      </c>
      <c r="AM237" s="7" t="n">
        <v>1.86705218218342</v>
      </c>
      <c r="AN237" s="7" t="n">
        <v>0</v>
      </c>
      <c r="AO237" s="7" t="n">
        <v>2.39761716319452</v>
      </c>
      <c r="AP237" s="7" t="n">
        <v>9.21994658175751</v>
      </c>
      <c r="AQ237" s="7" t="n">
        <v>1.61222032806269</v>
      </c>
      <c r="AR237" s="7" t="n">
        <v>1.58704126284041</v>
      </c>
      <c r="AS237" s="7" t="n">
        <v>1.96522835908509</v>
      </c>
      <c r="AT237" s="7" t="n">
        <v>0</v>
      </c>
      <c r="AU237" s="7" t="n">
        <v>0</v>
      </c>
      <c r="AV237" s="7" t="n">
        <v>0</v>
      </c>
      <c r="AW237" s="7" t="n">
        <f aca="false">SUM(G237:AV237)</f>
        <v>200</v>
      </c>
      <c r="AX237" s="1" t="n">
        <v>51899132.4561752</v>
      </c>
      <c r="AY237" s="1" t="n">
        <v>142260655.184815</v>
      </c>
      <c r="AZ237" s="1" t="n">
        <v>0.42348582</v>
      </c>
      <c r="BA237" s="1" t="n">
        <v>0.10925565</v>
      </c>
      <c r="BB237" s="1" t="n">
        <v>0</v>
      </c>
      <c r="BC237" s="1" t="s">
        <v>486</v>
      </c>
      <c r="BD237" s="1" t="s">
        <v>493</v>
      </c>
      <c r="BE237" s="1" t="s">
        <v>493</v>
      </c>
      <c r="BF237" s="1" t="s">
        <v>527</v>
      </c>
      <c r="BG237" s="1" t="s">
        <v>489</v>
      </c>
      <c r="BH237" s="1" t="s">
        <v>512</v>
      </c>
    </row>
    <row r="238" customFormat="false" ht="13.8" hidden="false" customHeight="false" outlineLevel="0" collapsed="false">
      <c r="A238" s="5" t="s">
        <v>325</v>
      </c>
      <c r="B238" s="5" t="str">
        <f aca="false">MID(A238,1,1)</f>
        <v>G</v>
      </c>
      <c r="C238" s="5" t="str">
        <f aca="false">MID(A238,3,1)</f>
        <v>I</v>
      </c>
      <c r="D238" s="5" t="s">
        <v>858</v>
      </c>
      <c r="E238" s="5" t="n">
        <v>10</v>
      </c>
      <c r="F238" s="19" t="s">
        <v>860</v>
      </c>
      <c r="G238" s="7" t="n">
        <v>12.3738221433979</v>
      </c>
      <c r="H238" s="7" t="n">
        <v>2.40142103327348</v>
      </c>
      <c r="I238" s="7" t="n">
        <v>0.652502129127647</v>
      </c>
      <c r="J238" s="7" t="n">
        <v>4.49624698031676</v>
      </c>
      <c r="K238" s="7" t="n">
        <v>0.238235707550647</v>
      </c>
      <c r="L238" s="7" t="n">
        <v>0.229534321862874</v>
      </c>
      <c r="M238" s="7" t="n">
        <v>3.94790011651225</v>
      </c>
      <c r="N238" s="7" t="n">
        <v>17.034646746856</v>
      </c>
      <c r="O238" s="7" t="n">
        <v>0.590539811987731</v>
      </c>
      <c r="P238" s="7" t="n">
        <v>0.0211197606049165</v>
      </c>
      <c r="Q238" s="7" t="n">
        <v>6.23358143523612</v>
      </c>
      <c r="R238" s="7" t="n">
        <v>1.23944950613962</v>
      </c>
      <c r="S238" s="7" t="n">
        <v>0</v>
      </c>
      <c r="T238" s="7" t="n">
        <v>0</v>
      </c>
      <c r="U238" s="7" t="n">
        <v>0</v>
      </c>
      <c r="V238" s="7" t="n">
        <v>0.93202165751088</v>
      </c>
      <c r="W238" s="7" t="n">
        <v>0.320996351138908</v>
      </c>
      <c r="X238" s="7" t="n">
        <v>3.69425491856966</v>
      </c>
      <c r="Y238" s="7" t="n">
        <v>2.98076090433432</v>
      </c>
      <c r="Z238" s="7" t="n">
        <v>1.89170436211645</v>
      </c>
      <c r="AA238" s="7" t="n">
        <v>6.47118652059562</v>
      </c>
      <c r="AB238" s="7" t="n">
        <v>0.376662764459211</v>
      </c>
      <c r="AC238" s="7" t="n">
        <v>0</v>
      </c>
      <c r="AD238" s="7" t="n">
        <v>0.705457593504744</v>
      </c>
      <c r="AE238" s="7" t="n">
        <v>61.814718005939</v>
      </c>
      <c r="AF238" s="7" t="n">
        <v>0</v>
      </c>
      <c r="AG238" s="7" t="n">
        <v>0</v>
      </c>
      <c r="AH238" s="7" t="n">
        <v>39.6416368471404</v>
      </c>
      <c r="AI238" s="7" t="n">
        <v>0</v>
      </c>
      <c r="AJ238" s="7" t="n">
        <v>0.483579889004685</v>
      </c>
      <c r="AK238" s="7" t="n">
        <v>0.199993217033731</v>
      </c>
      <c r="AL238" s="7" t="n">
        <v>0</v>
      </c>
      <c r="AM238" s="7" t="n">
        <v>1.64542977156815</v>
      </c>
      <c r="AN238" s="7" t="n">
        <v>0</v>
      </c>
      <c r="AO238" s="7" t="n">
        <v>3.56712365515582</v>
      </c>
      <c r="AP238" s="7" t="n">
        <v>11.9521438913547</v>
      </c>
      <c r="AQ238" s="7" t="n">
        <v>4.10718058825916</v>
      </c>
      <c r="AR238" s="7" t="n">
        <v>1.29293128348222</v>
      </c>
      <c r="AS238" s="7" t="n">
        <v>2.2725954671872</v>
      </c>
      <c r="AT238" s="7" t="n">
        <v>1.31535642395344</v>
      </c>
      <c r="AU238" s="7" t="n">
        <v>0</v>
      </c>
      <c r="AV238" s="7" t="n">
        <v>4.87526619482575</v>
      </c>
      <c r="AW238" s="7" t="n">
        <f aca="false">SUM(G238:AV238)</f>
        <v>200</v>
      </c>
      <c r="AX238" s="1" t="n">
        <v>41704513.0627066</v>
      </c>
      <c r="AY238" s="1" t="n">
        <v>129002117.875971</v>
      </c>
      <c r="AZ238" s="1" t="n">
        <v>0.42348657</v>
      </c>
      <c r="BA238" s="1" t="n">
        <v>0.01092495</v>
      </c>
      <c r="BB238" s="1" t="n">
        <v>0</v>
      </c>
      <c r="BC238" s="1" t="s">
        <v>486</v>
      </c>
      <c r="BD238" s="1" t="s">
        <v>493</v>
      </c>
      <c r="BE238" s="1" t="s">
        <v>493</v>
      </c>
      <c r="BF238" s="1" t="s">
        <v>527</v>
      </c>
      <c r="BG238" s="1" t="s">
        <v>551</v>
      </c>
      <c r="BH238" s="1" t="s">
        <v>524</v>
      </c>
    </row>
    <row r="239" customFormat="false" ht="13.8" hidden="false" customHeight="false" outlineLevel="0" collapsed="false">
      <c r="A239" s="5" t="s">
        <v>326</v>
      </c>
      <c r="B239" s="5" t="str">
        <f aca="false">MID(A239,1,1)</f>
        <v>G</v>
      </c>
      <c r="C239" s="5" t="str">
        <f aca="false">MID(A239,3,1)</f>
        <v>I</v>
      </c>
      <c r="D239" s="5" t="s">
        <v>858</v>
      </c>
      <c r="E239" s="5" t="n">
        <v>11</v>
      </c>
      <c r="F239" s="19" t="s">
        <v>861</v>
      </c>
      <c r="G239" s="7" t="n">
        <v>6.26082321809984</v>
      </c>
      <c r="H239" s="7" t="n">
        <v>1.84171166546714</v>
      </c>
      <c r="I239" s="7" t="n">
        <v>0.542245868692725</v>
      </c>
      <c r="J239" s="7" t="n">
        <v>3.17272663098778</v>
      </c>
      <c r="K239" s="7" t="n">
        <v>0.200487669104828</v>
      </c>
      <c r="L239" s="7" t="n">
        <v>0.151081528507581</v>
      </c>
      <c r="M239" s="7" t="n">
        <v>1.67566834187226</v>
      </c>
      <c r="N239" s="7" t="n">
        <v>15.0908266978385</v>
      </c>
      <c r="O239" s="7" t="n">
        <v>13.251416686996</v>
      </c>
      <c r="P239" s="7" t="n">
        <v>0.0181847784613937</v>
      </c>
      <c r="Q239" s="7" t="n">
        <v>4.17250879824691</v>
      </c>
      <c r="R239" s="7" t="n">
        <v>1.17716631871483</v>
      </c>
      <c r="S239" s="7" t="n">
        <v>0</v>
      </c>
      <c r="T239" s="7" t="n">
        <v>0</v>
      </c>
      <c r="U239" s="7" t="n">
        <v>0.0213577511074219</v>
      </c>
      <c r="V239" s="7" t="n">
        <v>0.694877843108775</v>
      </c>
      <c r="W239" s="7" t="n">
        <v>0.346565026916414</v>
      </c>
      <c r="X239" s="7" t="n">
        <v>2.97053176492381</v>
      </c>
      <c r="Y239" s="7" t="n">
        <v>0.658854533956189</v>
      </c>
      <c r="Z239" s="7" t="n">
        <v>0.49579303632912</v>
      </c>
      <c r="AA239" s="7" t="n">
        <v>5.16269820572327</v>
      </c>
      <c r="AB239" s="7" t="n">
        <v>19.7749232908648</v>
      </c>
      <c r="AC239" s="7" t="n">
        <v>0</v>
      </c>
      <c r="AD239" s="7" t="n">
        <v>0.147166878347937</v>
      </c>
      <c r="AE239" s="7" t="n">
        <v>34.4125053341057</v>
      </c>
      <c r="AF239" s="7" t="n">
        <v>0</v>
      </c>
      <c r="AG239" s="7" t="n">
        <v>0</v>
      </c>
      <c r="AH239" s="7" t="n">
        <v>42.8616284764637</v>
      </c>
      <c r="AI239" s="7" t="n">
        <v>0</v>
      </c>
      <c r="AJ239" s="7" t="n">
        <v>0.246731256074444</v>
      </c>
      <c r="AK239" s="7" t="n">
        <v>0</v>
      </c>
      <c r="AL239" s="7" t="n">
        <v>0</v>
      </c>
      <c r="AM239" s="7" t="n">
        <v>1.29264094524101</v>
      </c>
      <c r="AN239" s="7" t="n">
        <v>0</v>
      </c>
      <c r="AO239" s="7" t="n">
        <v>5.71410366713538</v>
      </c>
      <c r="AP239" s="7" t="n">
        <v>4.99692524403557</v>
      </c>
      <c r="AQ239" s="7" t="n">
        <v>4.07426008790692</v>
      </c>
      <c r="AR239" s="7" t="n">
        <v>0.766866039827369</v>
      </c>
      <c r="AS239" s="7" t="n">
        <v>2.26951612304571</v>
      </c>
      <c r="AT239" s="7" t="n">
        <v>4.08063870939472</v>
      </c>
      <c r="AU239" s="7" t="n">
        <v>0</v>
      </c>
      <c r="AV239" s="7" t="n">
        <v>21.456567582502</v>
      </c>
      <c r="AW239" s="7" t="n">
        <f aca="false">SUM(G239:AV239)</f>
        <v>200</v>
      </c>
      <c r="AX239" s="1" t="n">
        <v>59226292.3961633</v>
      </c>
      <c r="AY239" s="1" t="n">
        <v>156664201.041976</v>
      </c>
      <c r="AZ239" s="1" t="n">
        <v>0.42348538</v>
      </c>
      <c r="BA239" s="1" t="n">
        <v>0.10925341</v>
      </c>
      <c r="BB239" s="1" t="n">
        <v>0</v>
      </c>
      <c r="BC239" s="1" t="s">
        <v>566</v>
      </c>
      <c r="BD239" s="1" t="s">
        <v>487</v>
      </c>
      <c r="BE239" s="1" t="s">
        <v>487</v>
      </c>
      <c r="BF239" s="1" t="s">
        <v>488</v>
      </c>
      <c r="BG239" s="1" t="s">
        <v>551</v>
      </c>
      <c r="BH239" s="1" t="s">
        <v>512</v>
      </c>
    </row>
    <row r="240" customFormat="false" ht="13.8" hidden="false" customHeight="false" outlineLevel="0" collapsed="false">
      <c r="A240" s="5" t="s">
        <v>327</v>
      </c>
      <c r="B240" s="5" t="str">
        <f aca="false">MID(A240,1,1)</f>
        <v>G</v>
      </c>
      <c r="C240" s="5" t="str">
        <f aca="false">MID(A240,3,1)</f>
        <v>I</v>
      </c>
      <c r="D240" s="5" t="s">
        <v>858</v>
      </c>
      <c r="E240" s="5" t="n">
        <v>12</v>
      </c>
      <c r="F240" s="19" t="s">
        <v>862</v>
      </c>
      <c r="G240" s="7" t="n">
        <v>6.07904595702009</v>
      </c>
      <c r="H240" s="7" t="n">
        <v>4.49088503376477</v>
      </c>
      <c r="I240" s="7" t="n">
        <v>0.998599244948258</v>
      </c>
      <c r="J240" s="7" t="n">
        <v>2.37509590058681</v>
      </c>
      <c r="K240" s="7" t="n">
        <v>0.141509616591935</v>
      </c>
      <c r="L240" s="7" t="n">
        <v>0.0327363195717962</v>
      </c>
      <c r="M240" s="7" t="n">
        <v>0.533861729431226</v>
      </c>
      <c r="N240" s="7" t="n">
        <v>38.513228402825</v>
      </c>
      <c r="O240" s="7" t="n">
        <v>0</v>
      </c>
      <c r="P240" s="7" t="n">
        <v>0</v>
      </c>
      <c r="Q240" s="7" t="n">
        <v>0.337797579302364</v>
      </c>
      <c r="R240" s="7" t="n">
        <v>0.0430509769244919</v>
      </c>
      <c r="S240" s="7" t="n">
        <v>0</v>
      </c>
      <c r="T240" s="7" t="n">
        <v>1.04534526482034</v>
      </c>
      <c r="U240" s="7" t="n">
        <v>0.0623884434839367</v>
      </c>
      <c r="V240" s="7" t="n">
        <v>0.699428271311731</v>
      </c>
      <c r="W240" s="7" t="n">
        <v>0.27202493315705</v>
      </c>
      <c r="X240" s="7" t="n">
        <v>2.78678554461321</v>
      </c>
      <c r="Y240" s="7" t="n">
        <v>1.02706215998892</v>
      </c>
      <c r="Z240" s="7" t="n">
        <v>1.35038449403861</v>
      </c>
      <c r="AA240" s="7" t="n">
        <v>3.62404587993038</v>
      </c>
      <c r="AB240" s="7" t="n">
        <v>8.50315196809004</v>
      </c>
      <c r="AC240" s="7" t="n">
        <v>1.09909786190989</v>
      </c>
      <c r="AD240" s="7" t="n">
        <v>0.29305553869559</v>
      </c>
      <c r="AE240" s="7" t="n">
        <v>53.3682230685218</v>
      </c>
      <c r="AF240" s="7" t="n">
        <v>0</v>
      </c>
      <c r="AG240" s="7" t="n">
        <v>1.89500455244317</v>
      </c>
      <c r="AH240" s="7" t="n">
        <v>40.6850896723485</v>
      </c>
      <c r="AI240" s="7" t="n">
        <v>0</v>
      </c>
      <c r="AJ240" s="7" t="n">
        <v>2.63346632631129</v>
      </c>
      <c r="AK240" s="7" t="n">
        <v>0</v>
      </c>
      <c r="AL240" s="7" t="n">
        <v>0</v>
      </c>
      <c r="AM240" s="7" t="n">
        <v>1.80781107369867</v>
      </c>
      <c r="AN240" s="7" t="n">
        <v>0</v>
      </c>
      <c r="AO240" s="7" t="n">
        <v>2.08202698498924</v>
      </c>
      <c r="AP240" s="7" t="n">
        <v>1.74380844571336</v>
      </c>
      <c r="AQ240" s="7" t="n">
        <v>1.87302875359726</v>
      </c>
      <c r="AR240" s="7" t="n">
        <v>0.375704242296243</v>
      </c>
      <c r="AS240" s="7" t="n">
        <v>0.989407977241687</v>
      </c>
      <c r="AT240" s="7" t="n">
        <v>2.83487134236065</v>
      </c>
      <c r="AU240" s="7" t="n">
        <v>0</v>
      </c>
      <c r="AV240" s="7" t="n">
        <v>15.4029764394716</v>
      </c>
      <c r="AW240" s="7" t="n">
        <f aca="false">SUM(G240:AV240)</f>
        <v>200</v>
      </c>
      <c r="AX240" s="1" t="n">
        <v>23156013.8200395</v>
      </c>
      <c r="AY240" s="1" t="n">
        <v>83034353.3179236</v>
      </c>
      <c r="AZ240" s="1" t="n">
        <v>0.42349791</v>
      </c>
      <c r="BA240" s="1" t="n">
        <v>0.10924704</v>
      </c>
      <c r="BB240" s="1" t="n">
        <v>0</v>
      </c>
      <c r="BC240" s="1" t="s">
        <v>486</v>
      </c>
      <c r="BD240" s="1" t="s">
        <v>493</v>
      </c>
      <c r="BE240" s="1" t="s">
        <v>492</v>
      </c>
      <c r="BF240" s="1" t="s">
        <v>488</v>
      </c>
      <c r="BG240" s="1" t="s">
        <v>494</v>
      </c>
      <c r="BH240" s="1" t="s">
        <v>541</v>
      </c>
    </row>
    <row r="241" customFormat="false" ht="13.8" hidden="false" customHeight="false" outlineLevel="0" collapsed="false">
      <c r="A241" s="5" t="s">
        <v>328</v>
      </c>
      <c r="B241" s="5" t="str">
        <f aca="false">MID(A241,1,1)</f>
        <v>G</v>
      </c>
      <c r="C241" s="5" t="str">
        <f aca="false">MID(A241,3,1)</f>
        <v>I</v>
      </c>
      <c r="D241" s="5" t="s">
        <v>858</v>
      </c>
      <c r="E241" s="5" t="n">
        <v>13</v>
      </c>
      <c r="F241" s="19" t="s">
        <v>863</v>
      </c>
      <c r="G241" s="7" t="n">
        <v>4.91210857252475</v>
      </c>
      <c r="H241" s="7" t="n">
        <v>2.85093343522326</v>
      </c>
      <c r="I241" s="7" t="n">
        <v>0.581635747426578</v>
      </c>
      <c r="J241" s="7" t="n">
        <v>1.1902568776847</v>
      </c>
      <c r="K241" s="7" t="n">
        <v>0.194142244646347</v>
      </c>
      <c r="L241" s="7" t="n">
        <v>0.0340053382233664</v>
      </c>
      <c r="M241" s="7" t="n">
        <v>1.84997610256671</v>
      </c>
      <c r="N241" s="7" t="n">
        <v>16.9163022514396</v>
      </c>
      <c r="O241" s="7" t="n">
        <v>0</v>
      </c>
      <c r="P241" s="7" t="n">
        <v>0.0371929058573291</v>
      </c>
      <c r="Q241" s="7" t="n">
        <v>1.33139847854247</v>
      </c>
      <c r="R241" s="7" t="n">
        <v>0.22804103808271</v>
      </c>
      <c r="S241" s="7" t="n">
        <v>0</v>
      </c>
      <c r="T241" s="7" t="n">
        <v>1.55590889986593</v>
      </c>
      <c r="U241" s="7" t="n">
        <v>0.066031744541645</v>
      </c>
      <c r="V241" s="7" t="n">
        <v>0.579529760385014</v>
      </c>
      <c r="W241" s="7" t="n">
        <v>2.88689619975604</v>
      </c>
      <c r="X241" s="7" t="n">
        <v>2.33341953388279</v>
      </c>
      <c r="Y241" s="7" t="n">
        <v>0</v>
      </c>
      <c r="Z241" s="7" t="n">
        <v>0.279225313022957</v>
      </c>
      <c r="AA241" s="7" t="n">
        <v>3.55686496616527</v>
      </c>
      <c r="AB241" s="7" t="n">
        <v>0.118071529347682</v>
      </c>
      <c r="AC241" s="7" t="n">
        <v>1.73257176860841</v>
      </c>
      <c r="AD241" s="7" t="n">
        <v>0.574836287888591</v>
      </c>
      <c r="AE241" s="7" t="n">
        <v>67.2643868594077</v>
      </c>
      <c r="AF241" s="7" t="n">
        <v>0</v>
      </c>
      <c r="AG241" s="7" t="n">
        <v>2.31240492027473</v>
      </c>
      <c r="AH241" s="7" t="n">
        <v>59.7625292940522</v>
      </c>
      <c r="AI241" s="7" t="n">
        <v>0</v>
      </c>
      <c r="AJ241" s="7" t="n">
        <v>0</v>
      </c>
      <c r="AK241" s="7" t="n">
        <v>2.82705776297599</v>
      </c>
      <c r="AL241" s="7" t="n">
        <v>0</v>
      </c>
      <c r="AM241" s="7" t="n">
        <v>1.76572650883372</v>
      </c>
      <c r="AN241" s="7" t="n">
        <v>0</v>
      </c>
      <c r="AO241" s="7" t="n">
        <v>1.61431481317748</v>
      </c>
      <c r="AP241" s="7" t="n">
        <v>13.7891237732974</v>
      </c>
      <c r="AQ241" s="7" t="n">
        <v>3.66771654780863</v>
      </c>
      <c r="AR241" s="7" t="n">
        <v>1.08342145943278</v>
      </c>
      <c r="AS241" s="7" t="n">
        <v>2.10396906505717</v>
      </c>
      <c r="AT241" s="7" t="n">
        <v>0</v>
      </c>
      <c r="AU241" s="7" t="n">
        <v>0</v>
      </c>
      <c r="AV241" s="7" t="n">
        <v>0</v>
      </c>
      <c r="AW241" s="7" t="n">
        <f aca="false">SUM(G241:AV241)</f>
        <v>200</v>
      </c>
      <c r="AX241" s="1" t="n">
        <v>28836480.9060971</v>
      </c>
      <c r="AY241" s="1" t="n">
        <v>116408210.506823</v>
      </c>
      <c r="AZ241" s="1" t="n">
        <v>0.42348601</v>
      </c>
      <c r="BA241" s="1" t="n">
        <v>0.10924859</v>
      </c>
      <c r="BB241" s="1" t="n">
        <v>0</v>
      </c>
      <c r="BC241" s="1" t="s">
        <v>486</v>
      </c>
      <c r="BD241" s="1" t="s">
        <v>493</v>
      </c>
      <c r="BE241" s="1" t="s">
        <v>487</v>
      </c>
      <c r="BF241" s="1" t="s">
        <v>488</v>
      </c>
      <c r="BG241" s="1" t="s">
        <v>489</v>
      </c>
      <c r="BH241" s="1" t="s">
        <v>512</v>
      </c>
    </row>
    <row r="242" customFormat="false" ht="13.8" hidden="false" customHeight="false" outlineLevel="0" collapsed="false">
      <c r="A242" s="5" t="s">
        <v>329</v>
      </c>
      <c r="B242" s="5" t="str">
        <f aca="false">MID(A242,1,1)</f>
        <v>G</v>
      </c>
      <c r="C242" s="5" t="str">
        <f aca="false">MID(A242,3,1)</f>
        <v>I</v>
      </c>
      <c r="D242" s="5" t="s">
        <v>858</v>
      </c>
      <c r="E242" s="5" t="n">
        <v>14</v>
      </c>
      <c r="F242" s="19" t="s">
        <v>864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0.0249729592866846</v>
      </c>
      <c r="L242" s="7" t="n">
        <v>0</v>
      </c>
      <c r="M242" s="7" t="n">
        <v>0.242287586430018</v>
      </c>
      <c r="N242" s="7" t="n">
        <v>0.115289852175465</v>
      </c>
      <c r="O242" s="7" t="n">
        <v>0</v>
      </c>
      <c r="P242" s="7" t="n">
        <v>0.0171888514943593</v>
      </c>
      <c r="Q242" s="7" t="n">
        <v>0.336404647801135</v>
      </c>
      <c r="R242" s="7" t="n">
        <v>0.0164510403809531</v>
      </c>
      <c r="S242" s="7" t="n">
        <v>0</v>
      </c>
      <c r="T242" s="7" t="n">
        <v>0.97426110577166</v>
      </c>
      <c r="U242" s="7" t="n">
        <v>0.0486586884812744</v>
      </c>
      <c r="V242" s="7" t="n">
        <v>0.760180045255666</v>
      </c>
      <c r="W242" s="7" t="n">
        <v>0.0271014251620162</v>
      </c>
      <c r="X242" s="7" t="n">
        <v>3.15317955961221</v>
      </c>
      <c r="Y242" s="7" t="n">
        <v>4.22693886508551</v>
      </c>
      <c r="Z242" s="7" t="n">
        <v>3.72006820923229</v>
      </c>
      <c r="AA242" s="7" t="n">
        <v>3.11779731468448</v>
      </c>
      <c r="AB242" s="7" t="n">
        <v>2.19914167936885</v>
      </c>
      <c r="AC242" s="7" t="n">
        <v>1.2440742661547</v>
      </c>
      <c r="AD242" s="7" t="n">
        <v>1.54550788652366</v>
      </c>
      <c r="AE242" s="7" t="n">
        <v>44.9491669335044</v>
      </c>
      <c r="AF242" s="7" t="n">
        <v>0</v>
      </c>
      <c r="AG242" s="7" t="n">
        <v>2.03398235793295</v>
      </c>
      <c r="AH242" s="7" t="n">
        <v>92.3173914666864</v>
      </c>
      <c r="AI242" s="7" t="n">
        <v>0</v>
      </c>
      <c r="AJ242" s="7" t="n">
        <v>2.52622394598657</v>
      </c>
      <c r="AK242" s="7" t="n">
        <v>0.170576598400463</v>
      </c>
      <c r="AL242" s="7" t="n">
        <v>0</v>
      </c>
      <c r="AM242" s="7" t="n">
        <v>1.7416688286555</v>
      </c>
      <c r="AN242" s="7" t="n">
        <v>0</v>
      </c>
      <c r="AO242" s="7" t="n">
        <v>3.81765585726064</v>
      </c>
      <c r="AP242" s="7" t="n">
        <v>10.8597725295174</v>
      </c>
      <c r="AQ242" s="7" t="n">
        <v>3.78511485589852</v>
      </c>
      <c r="AR242" s="7" t="n">
        <v>0.606099338771518</v>
      </c>
      <c r="AS242" s="7" t="n">
        <v>1.27577148316645</v>
      </c>
      <c r="AT242" s="7" t="n">
        <v>2.3778293631019</v>
      </c>
      <c r="AU242" s="7" t="n">
        <v>0</v>
      </c>
      <c r="AV242" s="7" t="n">
        <v>11.7692424582164</v>
      </c>
      <c r="AW242" s="7" t="n">
        <f aca="false">SUM(G242:AV242)</f>
        <v>200</v>
      </c>
      <c r="AX242" s="1" t="n">
        <v>10119759.4764596</v>
      </c>
      <c r="AY242" s="1" t="n">
        <v>111425364.200888</v>
      </c>
      <c r="AZ242" s="1" t="n">
        <v>0.42348538</v>
      </c>
      <c r="BA242" s="1" t="n">
        <v>0.10925073</v>
      </c>
      <c r="BB242" s="1" t="n">
        <v>0</v>
      </c>
      <c r="BC242" s="1" t="s">
        <v>486</v>
      </c>
      <c r="BD242" s="1" t="s">
        <v>493</v>
      </c>
      <c r="BE242" s="1" t="s">
        <v>492</v>
      </c>
      <c r="BF242" s="1" t="s">
        <v>488</v>
      </c>
      <c r="BG242" s="1" t="s">
        <v>489</v>
      </c>
      <c r="BH242" s="1" t="s">
        <v>497</v>
      </c>
      <c r="BI242" s="1" t="s">
        <v>865</v>
      </c>
    </row>
    <row r="243" customFormat="false" ht="13.8" hidden="false" customHeight="false" outlineLevel="0" collapsed="false">
      <c r="A243" s="5" t="s">
        <v>330</v>
      </c>
      <c r="B243" s="5" t="str">
        <f aca="false">MID(A243,1,1)</f>
        <v>G</v>
      </c>
      <c r="C243" s="5" t="str">
        <f aca="false">MID(A243,3,1)</f>
        <v>I</v>
      </c>
      <c r="D243" s="5" t="s">
        <v>858</v>
      </c>
      <c r="E243" s="5" t="n">
        <v>15</v>
      </c>
      <c r="F243" s="19" t="s">
        <v>866</v>
      </c>
      <c r="G243" s="7" t="n">
        <v>5.94745423346133</v>
      </c>
      <c r="H243" s="7" t="n">
        <v>2.38907102880063</v>
      </c>
      <c r="I243" s="7" t="n">
        <v>0.740519192479953</v>
      </c>
      <c r="J243" s="7" t="n">
        <v>2.39849490753286</v>
      </c>
      <c r="K243" s="7" t="n">
        <v>0.203732393724343</v>
      </c>
      <c r="L243" s="7" t="n">
        <v>0.0638347513833637</v>
      </c>
      <c r="M243" s="7" t="n">
        <v>1.03590287391388</v>
      </c>
      <c r="N243" s="7" t="n">
        <v>24.1889590480508</v>
      </c>
      <c r="O243" s="7" t="n">
        <v>13.2356033438165</v>
      </c>
      <c r="P243" s="7" t="n">
        <v>0</v>
      </c>
      <c r="Q243" s="7" t="n">
        <v>1.72783293362963</v>
      </c>
      <c r="R243" s="7" t="n">
        <v>0.353720477666541</v>
      </c>
      <c r="S243" s="7" t="n">
        <v>0</v>
      </c>
      <c r="T243" s="7" t="n">
        <v>1.45174225252876</v>
      </c>
      <c r="U243" s="7" t="n">
        <v>0.0533556299132192</v>
      </c>
      <c r="V243" s="7" t="n">
        <v>0.780883595595352</v>
      </c>
      <c r="W243" s="7" t="n">
        <v>0.0553876709892633</v>
      </c>
      <c r="X243" s="7" t="n">
        <v>2.9826975160437</v>
      </c>
      <c r="Y243" s="7" t="n">
        <v>2.28388840170515</v>
      </c>
      <c r="Z243" s="7" t="n">
        <v>10.6086803996819</v>
      </c>
      <c r="AA243" s="7" t="n">
        <v>4.43782221032176</v>
      </c>
      <c r="AB243" s="7" t="n">
        <v>0.0926311774559988</v>
      </c>
      <c r="AC243" s="7" t="n">
        <v>1.28166457789086</v>
      </c>
      <c r="AD243" s="7" t="n">
        <v>0.635710807586418</v>
      </c>
      <c r="AE243" s="7" t="n">
        <v>64.1312802089746</v>
      </c>
      <c r="AF243" s="7" t="n">
        <v>0</v>
      </c>
      <c r="AG243" s="7" t="n">
        <v>2.04992094669523</v>
      </c>
      <c r="AH243" s="7" t="n">
        <v>40.6808776416832</v>
      </c>
      <c r="AI243" s="7" t="n">
        <v>0</v>
      </c>
      <c r="AJ243" s="7" t="n">
        <v>3.38512049920052</v>
      </c>
      <c r="AK243" s="7" t="n">
        <v>0.113706268739199</v>
      </c>
      <c r="AL243" s="7" t="n">
        <v>0</v>
      </c>
      <c r="AM243" s="7" t="n">
        <v>2.07079297564856</v>
      </c>
      <c r="AN243" s="7" t="n">
        <v>0</v>
      </c>
      <c r="AO243" s="7" t="n">
        <v>2.88112652845242</v>
      </c>
      <c r="AP243" s="7" t="n">
        <v>3.80983141674349</v>
      </c>
      <c r="AQ243" s="7" t="n">
        <v>2.54078729254594</v>
      </c>
      <c r="AR243" s="7" t="n">
        <v>0.203301346701326</v>
      </c>
      <c r="AS243" s="7" t="n">
        <v>1.18366545044322</v>
      </c>
      <c r="AT243" s="7" t="n">
        <v>0</v>
      </c>
      <c r="AU243" s="7" t="n">
        <v>0</v>
      </c>
      <c r="AV243" s="7" t="n">
        <v>0</v>
      </c>
      <c r="AW243" s="7" t="n">
        <f aca="false">SUM(G243:AV243)</f>
        <v>200</v>
      </c>
      <c r="AX243" s="1" t="n">
        <v>31539730.3499432</v>
      </c>
      <c r="AY243" s="1" t="n">
        <v>120440019.40101</v>
      </c>
      <c r="AZ243" s="1" t="n">
        <v>0.42348693</v>
      </c>
      <c r="BA243" s="1" t="n">
        <v>0.10924657</v>
      </c>
      <c r="BB243" s="1" t="n">
        <v>0</v>
      </c>
      <c r="BC243" s="1" t="s">
        <v>486</v>
      </c>
      <c r="BD243" s="1" t="s">
        <v>487</v>
      </c>
      <c r="BE243" s="1" t="s">
        <v>487</v>
      </c>
      <c r="BF243" s="1" t="s">
        <v>488</v>
      </c>
      <c r="BG243" s="1" t="s">
        <v>494</v>
      </c>
      <c r="BH243" s="1" t="s">
        <v>497</v>
      </c>
      <c r="BI243" s="1" t="s">
        <v>671</v>
      </c>
    </row>
    <row r="244" customFormat="false" ht="13.8" hidden="false" customHeight="false" outlineLevel="0" collapsed="false">
      <c r="A244" s="5" t="s">
        <v>331</v>
      </c>
      <c r="B244" s="5" t="str">
        <f aca="false">MID(A244,1,1)</f>
        <v>G</v>
      </c>
      <c r="C244" s="5" t="str">
        <f aca="false">MID(A244,3,1)</f>
        <v>I</v>
      </c>
      <c r="D244" s="5" t="s">
        <v>858</v>
      </c>
      <c r="E244" s="5" t="n">
        <v>16</v>
      </c>
      <c r="F244" s="19" t="s">
        <v>867</v>
      </c>
      <c r="G244" s="7" t="n">
        <v>17.6939642914217</v>
      </c>
      <c r="H244" s="7" t="n">
        <v>0.740749081654997</v>
      </c>
      <c r="I244" s="7" t="n">
        <v>0.297104313958858</v>
      </c>
      <c r="J244" s="7" t="n">
        <v>3.10905823942973</v>
      </c>
      <c r="K244" s="7" t="n">
        <v>0.103967255349294</v>
      </c>
      <c r="L244" s="7" t="n">
        <v>0.168970465362701</v>
      </c>
      <c r="M244" s="7" t="n">
        <v>2.32801595885726</v>
      </c>
      <c r="N244" s="7" t="n">
        <v>7.33627284341187</v>
      </c>
      <c r="O244" s="7" t="n">
        <v>0.399306278577556</v>
      </c>
      <c r="P244" s="7" t="n">
        <v>0.0106973746781875</v>
      </c>
      <c r="Q244" s="7" t="n">
        <v>4.70984695563122</v>
      </c>
      <c r="R244" s="7" t="n">
        <v>0.749979432992798</v>
      </c>
      <c r="S244" s="7" t="n">
        <v>0</v>
      </c>
      <c r="T244" s="7" t="n">
        <v>2.87408627052497</v>
      </c>
      <c r="U244" s="7" t="n">
        <v>0.120052996088582</v>
      </c>
      <c r="V244" s="7" t="n">
        <v>0.659167281284103</v>
      </c>
      <c r="W244" s="7" t="n">
        <v>0.463330928400711</v>
      </c>
      <c r="X244" s="7" t="n">
        <v>2.7658176820085</v>
      </c>
      <c r="Y244" s="7" t="n">
        <v>1.08788886604799</v>
      </c>
      <c r="Z244" s="7" t="n">
        <v>1.34594320232801</v>
      </c>
      <c r="AA244" s="7" t="n">
        <v>3.58163122466604</v>
      </c>
      <c r="AB244" s="7" t="n">
        <v>0</v>
      </c>
      <c r="AC244" s="7" t="n">
        <v>2.86889407377955</v>
      </c>
      <c r="AD244" s="7" t="n">
        <v>0.229594205566129</v>
      </c>
      <c r="AE244" s="7" t="n">
        <v>44.8177370642647</v>
      </c>
      <c r="AF244" s="7" t="n">
        <v>0</v>
      </c>
      <c r="AG244" s="7" t="n">
        <v>5.94982609875917</v>
      </c>
      <c r="AH244" s="7" t="n">
        <v>55.6469149579723</v>
      </c>
      <c r="AI244" s="7" t="n">
        <v>0</v>
      </c>
      <c r="AJ244" s="7" t="n">
        <v>6.10987689794835</v>
      </c>
      <c r="AK244" s="7" t="n">
        <v>0.186182566103856</v>
      </c>
      <c r="AL244" s="7" t="n">
        <v>3.8180205213692</v>
      </c>
      <c r="AM244" s="7" t="n">
        <v>0.809747347107266</v>
      </c>
      <c r="AN244" s="7" t="n">
        <v>0</v>
      </c>
      <c r="AO244" s="7" t="n">
        <v>2.80405136835094</v>
      </c>
      <c r="AP244" s="7" t="n">
        <v>9.34121087999457</v>
      </c>
      <c r="AQ244" s="7" t="n">
        <v>2.66019039763479</v>
      </c>
      <c r="AR244" s="7" t="n">
        <v>0.339977842964684</v>
      </c>
      <c r="AS244" s="7" t="n">
        <v>2.61352747739116</v>
      </c>
      <c r="AT244" s="7" t="n">
        <v>1.82180561389566</v>
      </c>
      <c r="AU244" s="7" t="n">
        <v>0</v>
      </c>
      <c r="AV244" s="7" t="n">
        <v>9.43659174422261</v>
      </c>
      <c r="AW244" s="7" t="n">
        <f aca="false">SUM(G244:AV244)</f>
        <v>200</v>
      </c>
      <c r="AX244" s="1" t="n">
        <v>38829528.8475264</v>
      </c>
      <c r="AY244" s="1" t="n">
        <v>128512546.590398</v>
      </c>
      <c r="AZ244" s="1" t="n">
        <v>0.42348665</v>
      </c>
      <c r="BA244" s="1" t="n">
        <v>0.10924516</v>
      </c>
      <c r="BB244" s="1" t="n">
        <v>0</v>
      </c>
      <c r="BC244" s="1" t="s">
        <v>486</v>
      </c>
      <c r="BD244" s="1" t="s">
        <v>493</v>
      </c>
      <c r="BE244" s="1" t="s">
        <v>493</v>
      </c>
      <c r="BF244" s="1" t="s">
        <v>488</v>
      </c>
      <c r="BG244" s="1" t="s">
        <v>489</v>
      </c>
      <c r="BH244" s="1" t="s">
        <v>512</v>
      </c>
      <c r="BI244" s="1" t="s">
        <v>868</v>
      </c>
    </row>
    <row r="245" customFormat="false" ht="13.8" hidden="false" customHeight="false" outlineLevel="0" collapsed="false">
      <c r="A245" s="5" t="s">
        <v>332</v>
      </c>
      <c r="B245" s="5" t="str">
        <f aca="false">MID(A245,1,1)</f>
        <v>G</v>
      </c>
      <c r="C245" s="5" t="str">
        <f aca="false">MID(A245,3,1)</f>
        <v>I</v>
      </c>
      <c r="D245" s="5" t="s">
        <v>858</v>
      </c>
      <c r="E245" s="5" t="n">
        <v>17</v>
      </c>
      <c r="F245" s="19" t="s">
        <v>869</v>
      </c>
      <c r="G245" s="7" t="n">
        <v>18.0934454287142</v>
      </c>
      <c r="H245" s="7" t="n">
        <v>0.325938962588396</v>
      </c>
      <c r="I245" s="7" t="n">
        <v>0.263588036912836</v>
      </c>
      <c r="J245" s="7" t="n">
        <v>0.39346456257577</v>
      </c>
      <c r="K245" s="7" t="n">
        <v>0.0560145762205307</v>
      </c>
      <c r="L245" s="7" t="n">
        <v>0</v>
      </c>
      <c r="M245" s="7" t="n">
        <v>0.833200133782351</v>
      </c>
      <c r="N245" s="7" t="n">
        <v>3.39929698322636</v>
      </c>
      <c r="O245" s="7" t="n">
        <v>0</v>
      </c>
      <c r="P245" s="7" t="n">
        <v>0</v>
      </c>
      <c r="Q245" s="7" t="n">
        <v>0.511586994751476</v>
      </c>
      <c r="R245" s="7" t="n">
        <v>0.149627991978142</v>
      </c>
      <c r="S245" s="7" t="n">
        <v>0</v>
      </c>
      <c r="T245" s="7" t="n">
        <v>0.255292231880342</v>
      </c>
      <c r="U245" s="7" t="n">
        <v>0</v>
      </c>
      <c r="V245" s="7" t="n">
        <v>0.846022059165769</v>
      </c>
      <c r="W245" s="7" t="n">
        <v>1.49357202888224</v>
      </c>
      <c r="X245" s="7" t="n">
        <v>3.32350402284776</v>
      </c>
      <c r="Y245" s="7" t="n">
        <v>0.482940616211528</v>
      </c>
      <c r="Z245" s="7" t="n">
        <v>0.498974141648135</v>
      </c>
      <c r="AA245" s="7" t="n">
        <v>12.8884219939642</v>
      </c>
      <c r="AB245" s="7" t="n">
        <v>0.766577509319852</v>
      </c>
      <c r="AC245" s="7" t="n">
        <v>0.201948670509744</v>
      </c>
      <c r="AD245" s="7" t="n">
        <v>0.432514684473561</v>
      </c>
      <c r="AE245" s="7" t="n">
        <v>75.6314401614526</v>
      </c>
      <c r="AF245" s="7" t="n">
        <v>0</v>
      </c>
      <c r="AG245" s="7" t="n">
        <v>0.331157177506773</v>
      </c>
      <c r="AH245" s="7" t="n">
        <v>58.864449054624</v>
      </c>
      <c r="AI245" s="7" t="n">
        <v>0</v>
      </c>
      <c r="AJ245" s="7" t="n">
        <v>0.466700556375227</v>
      </c>
      <c r="AK245" s="7" t="n">
        <v>0</v>
      </c>
      <c r="AL245" s="7" t="n">
        <v>0</v>
      </c>
      <c r="AM245" s="7" t="n">
        <v>2.22684457455921</v>
      </c>
      <c r="AN245" s="7" t="n">
        <v>0</v>
      </c>
      <c r="AO245" s="7" t="n">
        <v>4.65103717133507</v>
      </c>
      <c r="AP245" s="7" t="n">
        <v>4.79618921589048</v>
      </c>
      <c r="AQ245" s="7" t="n">
        <v>2.72739325177946</v>
      </c>
      <c r="AR245" s="7" t="n">
        <v>0.195172116506485</v>
      </c>
      <c r="AS245" s="7" t="n">
        <v>1.06335847923851</v>
      </c>
      <c r="AT245" s="7" t="n">
        <v>0</v>
      </c>
      <c r="AU245" s="7" t="n">
        <v>0</v>
      </c>
      <c r="AV245" s="7" t="n">
        <v>3.83032661107895</v>
      </c>
      <c r="AW245" s="7" t="n">
        <f aca="false">SUM(G245:AV245)</f>
        <v>200</v>
      </c>
      <c r="AX245" s="8" t="n">
        <v>7700204.50454348</v>
      </c>
      <c r="AY245" s="8" t="n">
        <v>56877523.475893</v>
      </c>
      <c r="AZ245" s="8" t="n">
        <v>0.42348607</v>
      </c>
      <c r="BA245" s="8" t="n">
        <v>0.10924868</v>
      </c>
      <c r="BB245" s="8" t="n">
        <v>0</v>
      </c>
      <c r="BC245" s="8" t="s">
        <v>486</v>
      </c>
      <c r="BD245" s="8" t="s">
        <v>493</v>
      </c>
      <c r="BE245" s="8" t="s">
        <v>487</v>
      </c>
      <c r="BF245" s="8" t="s">
        <v>488</v>
      </c>
      <c r="BG245" s="8" t="s">
        <v>494</v>
      </c>
      <c r="BH245" s="8" t="s">
        <v>512</v>
      </c>
      <c r="BI245" s="8"/>
      <c r="BJ245" s="8"/>
    </row>
    <row r="246" customFormat="false" ht="13.8" hidden="false" customHeight="false" outlineLevel="0" collapsed="false">
      <c r="A246" s="5" t="s">
        <v>333</v>
      </c>
      <c r="B246" s="5" t="str">
        <f aca="false">MID(A246,1,1)</f>
        <v>G</v>
      </c>
      <c r="C246" s="5" t="str">
        <f aca="false">MID(A246,3,1)</f>
        <v>I</v>
      </c>
      <c r="D246" s="5" t="s">
        <v>858</v>
      </c>
      <c r="E246" s="5" t="n">
        <v>18</v>
      </c>
      <c r="F246" s="19" t="s">
        <v>870</v>
      </c>
      <c r="G246" s="7" t="n">
        <v>24.300208100053</v>
      </c>
      <c r="H246" s="7" t="n">
        <v>1.08632761810101</v>
      </c>
      <c r="I246" s="7" t="n">
        <v>0.385566111107746</v>
      </c>
      <c r="J246" s="7" t="n">
        <v>0.882014886456689</v>
      </c>
      <c r="K246" s="7" t="n">
        <v>0.175152511357771</v>
      </c>
      <c r="L246" s="7" t="n">
        <v>0.0204018253350429</v>
      </c>
      <c r="M246" s="7" t="n">
        <v>0.235477872345151</v>
      </c>
      <c r="N246" s="7" t="n">
        <v>11.395809757743</v>
      </c>
      <c r="O246" s="7" t="n">
        <v>0</v>
      </c>
      <c r="P246" s="7" t="n">
        <v>0.00779305821604052</v>
      </c>
      <c r="Q246" s="7" t="n">
        <v>0.221004236716293</v>
      </c>
      <c r="R246" s="7" t="n">
        <v>0.0695557581678577</v>
      </c>
      <c r="S246" s="7" t="n">
        <v>0</v>
      </c>
      <c r="T246" s="7" t="n">
        <v>0.826220665653493</v>
      </c>
      <c r="U246" s="7" t="n">
        <v>0.0270267066754152</v>
      </c>
      <c r="V246" s="7" t="n">
        <v>0.749360451012216</v>
      </c>
      <c r="W246" s="7" t="n">
        <v>0.0402453043446081</v>
      </c>
      <c r="X246" s="7" t="n">
        <v>3.02937679853288</v>
      </c>
      <c r="Y246" s="7" t="n">
        <v>3.24471944340092</v>
      </c>
      <c r="Z246" s="7" t="n">
        <v>9.67269139541954</v>
      </c>
      <c r="AA246" s="7" t="n">
        <v>2.79802989706596</v>
      </c>
      <c r="AB246" s="7" t="n">
        <v>1.11483698918369</v>
      </c>
      <c r="AC246" s="7" t="n">
        <v>0.749567896521694</v>
      </c>
      <c r="AD246" s="7" t="n">
        <v>1.31308309881852</v>
      </c>
      <c r="AE246" s="7" t="n">
        <v>55.7517820147863</v>
      </c>
      <c r="AF246" s="7" t="n">
        <v>0</v>
      </c>
      <c r="AG246" s="7" t="n">
        <v>1.74199525254763</v>
      </c>
      <c r="AH246" s="7" t="n">
        <v>54.2988456313574</v>
      </c>
      <c r="AI246" s="7" t="n">
        <v>0</v>
      </c>
      <c r="AJ246" s="7" t="n">
        <v>2.9412655769662</v>
      </c>
      <c r="AK246" s="7" t="n">
        <v>0.212530827437733</v>
      </c>
      <c r="AL246" s="7" t="n">
        <v>0</v>
      </c>
      <c r="AM246" s="7" t="n">
        <v>1.8435987143628</v>
      </c>
      <c r="AN246" s="7" t="n">
        <v>0</v>
      </c>
      <c r="AO246" s="7" t="n">
        <v>2.68785881073475</v>
      </c>
      <c r="AP246" s="7" t="n">
        <v>5.23035945380163</v>
      </c>
      <c r="AQ246" s="7" t="n">
        <v>4.08356743163238</v>
      </c>
      <c r="AR246" s="7" t="n">
        <v>0.768882414955977</v>
      </c>
      <c r="AS246" s="7" t="n">
        <v>0.663240145608208</v>
      </c>
      <c r="AT246" s="7" t="n">
        <v>4.33720394489866</v>
      </c>
      <c r="AU246" s="7" t="n">
        <v>0</v>
      </c>
      <c r="AV246" s="7" t="n">
        <v>3.09439939868172</v>
      </c>
      <c r="AW246" s="7" t="n">
        <f aca="false">SUM(G246:AV246)</f>
        <v>200</v>
      </c>
      <c r="AX246" s="1" t="n">
        <v>42670561.0229386</v>
      </c>
      <c r="AY246" s="1" t="n">
        <v>169389749.291283</v>
      </c>
      <c r="AZ246" s="8" t="n">
        <v>0.42348792</v>
      </c>
      <c r="BA246" s="8" t="n">
        <v>0.10924388</v>
      </c>
      <c r="BB246" s="8" t="n">
        <v>0</v>
      </c>
      <c r="BC246" s="8" t="s">
        <v>486</v>
      </c>
      <c r="BD246" s="8" t="s">
        <v>493</v>
      </c>
      <c r="BE246" s="8" t="s">
        <v>493</v>
      </c>
      <c r="BF246" s="8" t="s">
        <v>527</v>
      </c>
      <c r="BG246" s="8" t="s">
        <v>494</v>
      </c>
      <c r="BH246" s="8" t="s">
        <v>541</v>
      </c>
      <c r="BI246" s="8"/>
    </row>
    <row r="247" customFormat="false" ht="13.8" hidden="false" customHeight="false" outlineLevel="0" collapsed="false">
      <c r="A247" s="5" t="s">
        <v>334</v>
      </c>
      <c r="B247" s="5" t="str">
        <f aca="false">MID(A247,1,1)</f>
        <v>G</v>
      </c>
      <c r="C247" s="5" t="str">
        <f aca="false">MID(A247,3,1)</f>
        <v>I</v>
      </c>
      <c r="D247" s="5" t="s">
        <v>858</v>
      </c>
      <c r="E247" s="5" t="n">
        <v>19</v>
      </c>
      <c r="F247" s="19" t="s">
        <v>871</v>
      </c>
      <c r="G247" s="7" t="n">
        <v>3.50081917474653</v>
      </c>
      <c r="H247" s="7" t="n">
        <v>0.526319980625934</v>
      </c>
      <c r="I247" s="7" t="n">
        <v>0.203648953582153</v>
      </c>
      <c r="J247" s="7" t="n">
        <v>0.914278753175721</v>
      </c>
      <c r="K247" s="7" t="n">
        <v>0.111900885135151</v>
      </c>
      <c r="L247" s="7" t="n">
        <v>0.0395613569267036</v>
      </c>
      <c r="M247" s="7" t="n">
        <v>0.838085780608928</v>
      </c>
      <c r="N247" s="7" t="n">
        <v>5.21187485844067</v>
      </c>
      <c r="O247" s="7" t="n">
        <v>0.0940808667876199</v>
      </c>
      <c r="P247" s="7" t="n">
        <v>0</v>
      </c>
      <c r="Q247" s="7" t="n">
        <v>1.10179722905568</v>
      </c>
      <c r="R247" s="7" t="n">
        <v>0.112422357840223</v>
      </c>
      <c r="S247" s="7" t="n">
        <v>0</v>
      </c>
      <c r="T247" s="7" t="n">
        <v>0.270751099592223</v>
      </c>
      <c r="U247" s="7" t="n">
        <v>0</v>
      </c>
      <c r="V247" s="7" t="n">
        <v>0.270751099592223</v>
      </c>
      <c r="W247" s="7" t="n">
        <v>0.333272942601893</v>
      </c>
      <c r="X247" s="7" t="n">
        <v>1.13606863085617</v>
      </c>
      <c r="Y247" s="7" t="n">
        <v>1.08224399129913</v>
      </c>
      <c r="Z247" s="7" t="n">
        <v>0.752005130306467</v>
      </c>
      <c r="AA247" s="7" t="n">
        <v>1.84604649432378</v>
      </c>
      <c r="AB247" s="7" t="n">
        <v>0.671451571433128</v>
      </c>
      <c r="AC247" s="7" t="n">
        <v>0</v>
      </c>
      <c r="AD247" s="7" t="n">
        <v>0.882735055279649</v>
      </c>
      <c r="AE247" s="7" t="n">
        <v>77.2601991588792</v>
      </c>
      <c r="AF247" s="7" t="n">
        <v>0</v>
      </c>
      <c r="AG247" s="7" t="n">
        <v>0</v>
      </c>
      <c r="AH247" s="7" t="n">
        <v>80.1847782893254</v>
      </c>
      <c r="AI247" s="7" t="n">
        <v>0</v>
      </c>
      <c r="AJ247" s="7" t="n">
        <v>0.310673345540423</v>
      </c>
      <c r="AK247" s="7" t="n">
        <v>0.108121199726773</v>
      </c>
      <c r="AL247" s="7" t="n">
        <v>2.46636317287997</v>
      </c>
      <c r="AM247" s="7" t="n">
        <v>2.6924357468382</v>
      </c>
      <c r="AN247" s="7" t="n">
        <v>2.83608265938452</v>
      </c>
      <c r="AO247" s="7" t="n">
        <v>1.67552590658451</v>
      </c>
      <c r="AP247" s="7" t="n">
        <v>6.45909625567249</v>
      </c>
      <c r="AQ247" s="7" t="n">
        <v>4.98111207682364</v>
      </c>
      <c r="AR247" s="7" t="n">
        <v>0.33927536977806</v>
      </c>
      <c r="AS247" s="7" t="n">
        <v>0.473780960792558</v>
      </c>
      <c r="AT247" s="7" t="n">
        <v>0.312439645564329</v>
      </c>
      <c r="AU247" s="7" t="n">
        <v>0</v>
      </c>
      <c r="AV247" s="7" t="n">
        <v>0</v>
      </c>
      <c r="AW247" s="7" t="n">
        <f aca="false">SUM(G247:AV247)</f>
        <v>200</v>
      </c>
      <c r="AX247" s="1" t="n">
        <v>15052065.0613082</v>
      </c>
      <c r="AY247" s="1" t="n">
        <v>150938763.697575</v>
      </c>
      <c r="AZ247" s="1" t="n">
        <v>0.42348506</v>
      </c>
      <c r="BA247" s="1" t="n">
        <v>0.10925287</v>
      </c>
      <c r="BB247" s="1" t="n">
        <v>0</v>
      </c>
      <c r="BC247" s="1" t="s">
        <v>486</v>
      </c>
      <c r="BD247" s="1" t="s">
        <v>493</v>
      </c>
      <c r="BE247" s="1" t="s">
        <v>492</v>
      </c>
      <c r="BF247" s="1" t="s">
        <v>488</v>
      </c>
      <c r="BG247" s="1" t="s">
        <v>494</v>
      </c>
      <c r="BH247" s="1" t="s">
        <v>490</v>
      </c>
      <c r="BI247" s="1" t="s">
        <v>872</v>
      </c>
    </row>
    <row r="248" customFormat="false" ht="13.8" hidden="false" customHeight="false" outlineLevel="0" collapsed="false">
      <c r="A248" s="5" t="s">
        <v>335</v>
      </c>
      <c r="B248" s="5" t="str">
        <f aca="false">MID(A248,1,1)</f>
        <v>G</v>
      </c>
      <c r="C248" s="5" t="str">
        <f aca="false">MID(A248,3,1)</f>
        <v>I</v>
      </c>
      <c r="D248" s="5" t="s">
        <v>858</v>
      </c>
      <c r="E248" s="5" t="n">
        <v>2</v>
      </c>
      <c r="F248" s="19" t="s">
        <v>873</v>
      </c>
      <c r="G248" s="7" t="n">
        <v>4.45692850593385</v>
      </c>
      <c r="H248" s="7" t="n">
        <v>1.63466923485696</v>
      </c>
      <c r="I248" s="7" t="n">
        <v>0.485100278055836</v>
      </c>
      <c r="J248" s="7" t="n">
        <v>1.32015600548457</v>
      </c>
      <c r="K248" s="7" t="n">
        <v>0.149688213785159</v>
      </c>
      <c r="L248" s="7" t="n">
        <v>0.00569795159596823</v>
      </c>
      <c r="M248" s="7" t="n">
        <v>0.446718033892757</v>
      </c>
      <c r="N248" s="7" t="n">
        <v>19.4111687997385</v>
      </c>
      <c r="O248" s="7" t="n">
        <v>0</v>
      </c>
      <c r="P248" s="7" t="n">
        <v>0</v>
      </c>
      <c r="Q248" s="7" t="n">
        <v>0.383323733849695</v>
      </c>
      <c r="R248" s="7" t="n">
        <v>0.0798720327313789</v>
      </c>
      <c r="S248" s="7" t="n">
        <v>0</v>
      </c>
      <c r="T248" s="7" t="n">
        <v>1.08603149842416</v>
      </c>
      <c r="U248" s="7" t="n">
        <v>0.0532130849781279</v>
      </c>
      <c r="V248" s="7" t="n">
        <v>0.675915052799306</v>
      </c>
      <c r="W248" s="7" t="n">
        <v>0.238913047265034</v>
      </c>
      <c r="X248" s="7" t="n">
        <v>2.69049302124013</v>
      </c>
      <c r="Y248" s="7" t="n">
        <v>1.35598146279957</v>
      </c>
      <c r="Z248" s="7" t="n">
        <v>0.246569771005355</v>
      </c>
      <c r="AA248" s="7" t="n">
        <v>0.135204977304302</v>
      </c>
      <c r="AB248" s="7" t="n">
        <v>5.43652503418598</v>
      </c>
      <c r="AC248" s="7" t="n">
        <v>1.1055598907038</v>
      </c>
      <c r="AD248" s="7" t="n">
        <v>2.19084588913514</v>
      </c>
      <c r="AE248" s="7" t="n">
        <v>63.3688068418485</v>
      </c>
      <c r="AF248" s="7" t="n">
        <v>0</v>
      </c>
      <c r="AG248" s="7" t="n">
        <v>1.20935358807781</v>
      </c>
      <c r="AH248" s="7" t="n">
        <v>66.184098316377</v>
      </c>
      <c r="AI248" s="7" t="n">
        <v>0</v>
      </c>
      <c r="AJ248" s="7" t="n">
        <v>1.87057697297323</v>
      </c>
      <c r="AK248" s="7" t="n">
        <v>0.030865873782035</v>
      </c>
      <c r="AL248" s="7" t="n">
        <v>0</v>
      </c>
      <c r="AM248" s="7" t="n">
        <v>1.72917041209569</v>
      </c>
      <c r="AN248" s="7" t="n">
        <v>0</v>
      </c>
      <c r="AO248" s="7" t="n">
        <v>1.34032610199962</v>
      </c>
      <c r="AP248" s="7" t="n">
        <v>4.4862965410235</v>
      </c>
      <c r="AQ248" s="7" t="n">
        <v>5.06846086912897</v>
      </c>
      <c r="AR248" s="7" t="n">
        <v>0.313315329698829</v>
      </c>
      <c r="AS248" s="7" t="n">
        <v>1.56229059902153</v>
      </c>
      <c r="AT248" s="7" t="n">
        <v>1.75104464958494</v>
      </c>
      <c r="AU248" s="7" t="n">
        <v>0</v>
      </c>
      <c r="AV248" s="7" t="n">
        <v>7.49681838462273</v>
      </c>
      <c r="AW248" s="7" t="n">
        <f aca="false">SUM(G248:AV248)</f>
        <v>200</v>
      </c>
      <c r="AX248" s="1" t="n">
        <v>22929109.9754236</v>
      </c>
      <c r="AY248" s="1" t="n">
        <v>116349011.079583</v>
      </c>
      <c r="AZ248" s="1" t="n">
        <v>0.42348661</v>
      </c>
      <c r="BA248" s="1" t="n">
        <v>0.10925533</v>
      </c>
      <c r="BB248" s="1" t="n">
        <v>0</v>
      </c>
      <c r="BC248" s="1" t="s">
        <v>486</v>
      </c>
      <c r="BD248" s="1" t="s">
        <v>493</v>
      </c>
      <c r="BE248" s="1" t="s">
        <v>493</v>
      </c>
      <c r="BF248" s="1" t="s">
        <v>527</v>
      </c>
      <c r="BG248" s="1" t="s">
        <v>494</v>
      </c>
      <c r="BH248" s="1" t="s">
        <v>512</v>
      </c>
      <c r="BI248" s="1" t="s">
        <v>874</v>
      </c>
    </row>
    <row r="249" customFormat="false" ht="13.8" hidden="false" customHeight="false" outlineLevel="0" collapsed="false">
      <c r="A249" s="5" t="s">
        <v>336</v>
      </c>
      <c r="B249" s="5" t="str">
        <f aca="false">MID(A249,1,1)</f>
        <v>G</v>
      </c>
      <c r="C249" s="5" t="str">
        <f aca="false">MID(A249,3,1)</f>
        <v>I</v>
      </c>
      <c r="D249" s="5" t="s">
        <v>858</v>
      </c>
      <c r="E249" s="5" t="n">
        <v>20</v>
      </c>
      <c r="F249" s="19" t="s">
        <v>875</v>
      </c>
      <c r="G249" s="7" t="n">
        <v>4.5844772985773</v>
      </c>
      <c r="H249" s="7" t="n">
        <v>1.15354530427158</v>
      </c>
      <c r="I249" s="7" t="n">
        <v>0.367008744763592</v>
      </c>
      <c r="J249" s="7" t="n">
        <v>2.34925840842769</v>
      </c>
      <c r="K249" s="7" t="n">
        <v>0.137333225584543</v>
      </c>
      <c r="L249" s="7" t="n">
        <v>0.112164353007345</v>
      </c>
      <c r="M249" s="7" t="n">
        <v>1.57783531343073</v>
      </c>
      <c r="N249" s="7" t="n">
        <v>11.4631053112608</v>
      </c>
      <c r="O249" s="7" t="n">
        <v>0.272153105667735</v>
      </c>
      <c r="P249" s="7" t="n">
        <v>0</v>
      </c>
      <c r="Q249" s="7" t="n">
        <v>3.19022004299438</v>
      </c>
      <c r="R249" s="7" t="n">
        <v>0.362907561704495</v>
      </c>
      <c r="S249" s="7" t="n">
        <v>0</v>
      </c>
      <c r="T249" s="7" t="n">
        <v>4.18040181293048</v>
      </c>
      <c r="U249" s="7" t="n">
        <v>0.314811697616423</v>
      </c>
      <c r="V249" s="7" t="n">
        <v>0.81407522565985</v>
      </c>
      <c r="W249" s="7" t="n">
        <v>0.790718678957093</v>
      </c>
      <c r="X249" s="7" t="n">
        <v>3.41353465677372</v>
      </c>
      <c r="Y249" s="7" t="n">
        <v>1.24310836351511</v>
      </c>
      <c r="Z249" s="7" t="n">
        <v>1.62792821776255</v>
      </c>
      <c r="AA249" s="7" t="n">
        <v>3.68423985220822</v>
      </c>
      <c r="AB249" s="7" t="n">
        <v>0.17391212594414</v>
      </c>
      <c r="AC249" s="7" t="n">
        <v>4.04561696926084</v>
      </c>
      <c r="AD249" s="7" t="n">
        <v>0.4412575894031</v>
      </c>
      <c r="AE249" s="7" t="n">
        <v>55.3157181699987</v>
      </c>
      <c r="AF249" s="7" t="n">
        <v>0</v>
      </c>
      <c r="AG249" s="7" t="n">
        <v>6.85233652626258</v>
      </c>
      <c r="AH249" s="7" t="n">
        <v>67.5061675675667</v>
      </c>
      <c r="AI249" s="7" t="n">
        <v>0</v>
      </c>
      <c r="AJ249" s="7" t="n">
        <v>8.85518073057922</v>
      </c>
      <c r="AK249" s="7" t="n">
        <v>0.222374616361391</v>
      </c>
      <c r="AL249" s="7" t="n">
        <v>0</v>
      </c>
      <c r="AM249" s="7" t="n">
        <v>0</v>
      </c>
      <c r="AN249" s="7" t="n">
        <v>1.94924369722696</v>
      </c>
      <c r="AO249" s="7" t="n">
        <v>2.01158213993487</v>
      </c>
      <c r="AP249" s="7" t="n">
        <v>7.61801299719757</v>
      </c>
      <c r="AQ249" s="7" t="n">
        <v>2.44886523157787</v>
      </c>
      <c r="AR249" s="7" t="n">
        <v>0.437746143143789</v>
      </c>
      <c r="AS249" s="7" t="n">
        <v>0.483158320428754</v>
      </c>
      <c r="AT249" s="7" t="n">
        <v>0</v>
      </c>
      <c r="AU249" s="7" t="n">
        <v>0</v>
      </c>
      <c r="AV249" s="7" t="n">
        <v>0</v>
      </c>
      <c r="AW249" s="7" t="n">
        <f aca="false">SUM(G249:AV249)</f>
        <v>200</v>
      </c>
      <c r="AX249" s="1" t="n">
        <v>20494200.2859454</v>
      </c>
      <c r="AY249" s="1" t="n">
        <v>91674314.8847157</v>
      </c>
      <c r="AZ249" s="1" t="n">
        <v>0.42349267</v>
      </c>
      <c r="BA249" s="1" t="n">
        <v>0.01092444</v>
      </c>
      <c r="BB249" s="1" t="n">
        <v>0</v>
      </c>
      <c r="BC249" s="1" t="s">
        <v>486</v>
      </c>
      <c r="BD249" s="1" t="s">
        <v>487</v>
      </c>
      <c r="BE249" s="1" t="s">
        <v>493</v>
      </c>
      <c r="BF249" s="1" t="s">
        <v>488</v>
      </c>
      <c r="BG249" s="1" t="s">
        <v>551</v>
      </c>
      <c r="BH249" s="1" t="s">
        <v>497</v>
      </c>
      <c r="BI249" s="1" t="s">
        <v>876</v>
      </c>
    </row>
    <row r="250" customFormat="false" ht="13.8" hidden="false" customHeight="false" outlineLevel="0" collapsed="false">
      <c r="A250" s="5" t="s">
        <v>337</v>
      </c>
      <c r="B250" s="5" t="str">
        <f aca="false">MID(A250,1,1)</f>
        <v>G</v>
      </c>
      <c r="C250" s="5" t="str">
        <f aca="false">MID(A250,3,1)</f>
        <v>I</v>
      </c>
      <c r="D250" s="5" t="s">
        <v>858</v>
      </c>
      <c r="E250" s="5" t="n">
        <v>21</v>
      </c>
      <c r="F250" s="19" t="s">
        <v>877</v>
      </c>
      <c r="G250" s="7" t="n">
        <v>7.68319437082747</v>
      </c>
      <c r="H250" s="7" t="n">
        <v>1.02746187589277</v>
      </c>
      <c r="I250" s="7" t="n">
        <v>0.362801859292136</v>
      </c>
      <c r="J250" s="7" t="n">
        <v>0.815277817809133</v>
      </c>
      <c r="K250" s="7" t="n">
        <v>0.0839152005629588</v>
      </c>
      <c r="L250" s="7" t="n">
        <v>0.351880355218319</v>
      </c>
      <c r="M250" s="7" t="n">
        <v>0.516900925762356</v>
      </c>
      <c r="N250" s="7" t="n">
        <v>9.98509715273195</v>
      </c>
      <c r="O250" s="7" t="n">
        <v>0</v>
      </c>
      <c r="P250" s="7" t="n">
        <v>0</v>
      </c>
      <c r="Q250" s="7" t="n">
        <v>0.368312132203273</v>
      </c>
      <c r="R250" s="7" t="n">
        <v>0.150235081167328</v>
      </c>
      <c r="S250" s="7" t="n">
        <v>0</v>
      </c>
      <c r="T250" s="7" t="n">
        <v>0</v>
      </c>
      <c r="U250" s="7" t="n">
        <v>0.0730701488020485</v>
      </c>
      <c r="V250" s="7" t="n">
        <v>0.615383645247871</v>
      </c>
      <c r="W250" s="7" t="n">
        <v>2.10895892109478</v>
      </c>
      <c r="X250" s="7" t="n">
        <v>2.59121841382324</v>
      </c>
      <c r="Y250" s="7" t="n">
        <v>2.6935418440567</v>
      </c>
      <c r="Z250" s="7" t="n">
        <v>3.0634569331603</v>
      </c>
      <c r="AA250" s="7" t="n">
        <v>1.02933326075921</v>
      </c>
      <c r="AB250" s="7" t="n">
        <v>10.8458222766964</v>
      </c>
      <c r="AC250" s="7" t="n">
        <v>0</v>
      </c>
      <c r="AD250" s="7" t="n">
        <v>0.422626723811925</v>
      </c>
      <c r="AE250" s="7" t="n">
        <v>49.9001305872509</v>
      </c>
      <c r="AF250" s="7" t="n">
        <v>0</v>
      </c>
      <c r="AG250" s="7" t="n">
        <v>0.222411725932853</v>
      </c>
      <c r="AH250" s="7" t="n">
        <v>71.7115142105573</v>
      </c>
      <c r="AI250" s="7" t="n">
        <v>0</v>
      </c>
      <c r="AJ250" s="7" t="n">
        <v>0.322895475357105</v>
      </c>
      <c r="AK250" s="7" t="n">
        <v>0.253823962602824</v>
      </c>
      <c r="AL250" s="7" t="n">
        <v>0</v>
      </c>
      <c r="AM250" s="7" t="n">
        <v>1.32201472766654</v>
      </c>
      <c r="AN250" s="7" t="n">
        <v>0</v>
      </c>
      <c r="AO250" s="7" t="n">
        <v>3.59106237079311</v>
      </c>
      <c r="AP250" s="7" t="n">
        <v>10.7792746028118</v>
      </c>
      <c r="AQ250" s="7" t="n">
        <v>3.805116836121</v>
      </c>
      <c r="AR250" s="7" t="n">
        <v>1.09415742790809</v>
      </c>
      <c r="AS250" s="7" t="n">
        <v>1.58237575443304</v>
      </c>
      <c r="AT250" s="7" t="n">
        <v>2.13619655833607</v>
      </c>
      <c r="AU250" s="7" t="n">
        <v>0</v>
      </c>
      <c r="AV250" s="7" t="n">
        <v>8.49053682130921</v>
      </c>
      <c r="AW250" s="7" t="n">
        <f aca="false">SUM(G250:AV250)</f>
        <v>200</v>
      </c>
      <c r="AX250" s="1" t="n">
        <v>14732252.6691637</v>
      </c>
      <c r="AY250" s="1" t="n">
        <v>60589515.2987576</v>
      </c>
      <c r="AZ250" s="1" t="n">
        <v>0.42349034</v>
      </c>
      <c r="BA250" s="1" t="n">
        <v>0.10924336</v>
      </c>
      <c r="BB250" s="1" t="n">
        <v>0</v>
      </c>
      <c r="BC250" s="1" t="s">
        <v>486</v>
      </c>
      <c r="BD250" s="1" t="s">
        <v>492</v>
      </c>
      <c r="BE250" s="1" t="s">
        <v>492</v>
      </c>
      <c r="BF250" s="1" t="s">
        <v>488</v>
      </c>
      <c r="BG250" s="1" t="s">
        <v>489</v>
      </c>
      <c r="BH250" s="1" t="s">
        <v>512</v>
      </c>
    </row>
    <row r="251" customFormat="false" ht="13.8" hidden="false" customHeight="false" outlineLevel="0" collapsed="false">
      <c r="A251" s="5" t="s">
        <v>338</v>
      </c>
      <c r="B251" s="5" t="str">
        <f aca="false">MID(A251,1,1)</f>
        <v>G</v>
      </c>
      <c r="C251" s="5" t="str">
        <f aca="false">MID(A251,3,1)</f>
        <v>I</v>
      </c>
      <c r="D251" s="5" t="s">
        <v>858</v>
      </c>
      <c r="E251" s="5" t="n">
        <v>22</v>
      </c>
      <c r="F251" s="19" t="s">
        <v>878</v>
      </c>
      <c r="G251" s="7" t="n">
        <v>30.2152117117153</v>
      </c>
      <c r="H251" s="7" t="n">
        <v>2.07632355073153</v>
      </c>
      <c r="I251" s="7" t="n">
        <v>0.754547830230959</v>
      </c>
      <c r="J251" s="7" t="n">
        <v>1.6873053514978</v>
      </c>
      <c r="K251" s="7" t="n">
        <v>0.132502630573211</v>
      </c>
      <c r="L251" s="7" t="n">
        <v>0.0258903056553001</v>
      </c>
      <c r="M251" s="7" t="n">
        <v>0.296651446550281</v>
      </c>
      <c r="N251" s="7" t="n">
        <v>21.5345274735316</v>
      </c>
      <c r="O251" s="7" t="n">
        <v>0</v>
      </c>
      <c r="P251" s="7" t="n">
        <v>0.0205346420611497</v>
      </c>
      <c r="Q251" s="7" t="n">
        <v>0.244586811409709</v>
      </c>
      <c r="R251" s="7" t="n">
        <v>0.0705324149216081</v>
      </c>
      <c r="S251" s="7" t="n">
        <v>0</v>
      </c>
      <c r="T251" s="7" t="n">
        <v>0.917441804789886</v>
      </c>
      <c r="U251" s="7" t="n">
        <v>0.0404950308477678</v>
      </c>
      <c r="V251" s="7" t="n">
        <v>0.607464926863662</v>
      </c>
      <c r="W251" s="7" t="n">
        <v>0.0314229110079979</v>
      </c>
      <c r="X251" s="7" t="n">
        <v>2.57759192795243</v>
      </c>
      <c r="Y251" s="7" t="n">
        <v>2.10424060909082</v>
      </c>
      <c r="Z251" s="7" t="n">
        <v>1.83800877557587</v>
      </c>
      <c r="AA251" s="7" t="n">
        <v>0.257418518433239</v>
      </c>
      <c r="AB251" s="7" t="n">
        <v>0.182572046499371</v>
      </c>
      <c r="AC251" s="7" t="n">
        <v>0.810824505580399</v>
      </c>
      <c r="AD251" s="7" t="n">
        <v>0.931717100700121</v>
      </c>
      <c r="AE251" s="7" t="n">
        <v>43.1565346486288</v>
      </c>
      <c r="AF251" s="7" t="n">
        <v>0</v>
      </c>
      <c r="AG251" s="7" t="n">
        <v>1.4884464417137</v>
      </c>
      <c r="AH251" s="7" t="n">
        <v>41.2676506420461</v>
      </c>
      <c r="AI251" s="7" t="n">
        <v>0</v>
      </c>
      <c r="AJ251" s="7" t="n">
        <v>2.04007238633069</v>
      </c>
      <c r="AK251" s="7" t="n">
        <v>0.181389258821281</v>
      </c>
      <c r="AL251" s="7" t="n">
        <v>12.7220764688448</v>
      </c>
      <c r="AM251" s="7" t="n">
        <v>0</v>
      </c>
      <c r="AN251" s="7" t="n">
        <v>4.00440445964347</v>
      </c>
      <c r="AO251" s="7" t="n">
        <v>2.22338382731242</v>
      </c>
      <c r="AP251" s="7" t="n">
        <v>18.3719659521906</v>
      </c>
      <c r="AQ251" s="7" t="n">
        <v>1.38489375963423</v>
      </c>
      <c r="AR251" s="7" t="n">
        <v>0.820816278427663</v>
      </c>
      <c r="AS251" s="7" t="n">
        <v>4.98055355018631</v>
      </c>
      <c r="AT251" s="7" t="n">
        <v>0</v>
      </c>
      <c r="AU251" s="7" t="n">
        <v>0</v>
      </c>
      <c r="AV251" s="7" t="n">
        <v>0</v>
      </c>
      <c r="AW251" s="7" t="n">
        <f aca="false">SUM(G251:AV251)</f>
        <v>200</v>
      </c>
      <c r="AX251" s="1" t="n">
        <v>55705225.0010613</v>
      </c>
      <c r="AY251" s="1" t="n">
        <v>128496908.013037</v>
      </c>
      <c r="AZ251" s="1" t="n">
        <v>0.04234876</v>
      </c>
      <c r="BA251" s="1" t="n">
        <v>0.10924559</v>
      </c>
      <c r="BB251" s="1" t="n">
        <v>0</v>
      </c>
      <c r="BC251" s="1" t="s">
        <v>486</v>
      </c>
      <c r="BD251" s="1" t="s">
        <v>492</v>
      </c>
      <c r="BE251" s="1" t="s">
        <v>492</v>
      </c>
      <c r="BF251" s="1" t="s">
        <v>488</v>
      </c>
      <c r="BG251" s="1" t="s">
        <v>489</v>
      </c>
      <c r="BH251" s="1" t="s">
        <v>512</v>
      </c>
      <c r="BI251" s="1" t="s">
        <v>879</v>
      </c>
    </row>
    <row r="252" customFormat="false" ht="13.8" hidden="false" customHeight="false" outlineLevel="0" collapsed="false">
      <c r="A252" s="5" t="s">
        <v>339</v>
      </c>
      <c r="B252" s="5" t="str">
        <f aca="false">MID(A252,1,1)</f>
        <v>G</v>
      </c>
      <c r="C252" s="5" t="str">
        <f aca="false">MID(A252,3,1)</f>
        <v>I</v>
      </c>
      <c r="D252" s="5" t="s">
        <v>858</v>
      </c>
      <c r="E252" s="5" t="n">
        <v>23</v>
      </c>
      <c r="F252" s="19" t="s">
        <v>880</v>
      </c>
      <c r="G252" s="7" t="n">
        <v>20.2125393024561</v>
      </c>
      <c r="H252" s="7" t="n">
        <v>1.28203276811048</v>
      </c>
      <c r="I252" s="7" t="n">
        <v>0.403311996149848</v>
      </c>
      <c r="J252" s="7" t="n">
        <v>1.13642947459826</v>
      </c>
      <c r="K252" s="7" t="n">
        <v>0.121848912991234</v>
      </c>
      <c r="L252" s="7" t="n">
        <v>0.0387470722330119</v>
      </c>
      <c r="M252" s="7" t="n">
        <v>1.51477876137719</v>
      </c>
      <c r="N252" s="7" t="n">
        <v>10.7448462899792</v>
      </c>
      <c r="O252" s="7" t="n">
        <v>0</v>
      </c>
      <c r="P252" s="7" t="n">
        <v>0.017020584717325</v>
      </c>
      <c r="Q252" s="7" t="n">
        <v>0.624985533344526</v>
      </c>
      <c r="R252" s="7" t="n">
        <v>0.270938946470862</v>
      </c>
      <c r="S252" s="7" t="n">
        <v>0</v>
      </c>
      <c r="T252" s="7" t="n">
        <v>0.436766201197038</v>
      </c>
      <c r="U252" s="7" t="n">
        <v>0.0262131452152189</v>
      </c>
      <c r="V252" s="7" t="n">
        <v>0.726997546411541</v>
      </c>
      <c r="W252" s="7" t="n">
        <v>0.22795162755586</v>
      </c>
      <c r="X252" s="7" t="n">
        <v>3.10542459555131</v>
      </c>
      <c r="Y252" s="7" t="n">
        <v>0.317154931377094</v>
      </c>
      <c r="Z252" s="7" t="n">
        <v>0.426968305663479</v>
      </c>
      <c r="AA252" s="7" t="n">
        <v>1.0144435397134</v>
      </c>
      <c r="AB252" s="7" t="n">
        <v>0.589345179160943</v>
      </c>
      <c r="AC252" s="7" t="n">
        <v>0.507944579010285</v>
      </c>
      <c r="AD252" s="7" t="n">
        <v>0.314595560544363</v>
      </c>
      <c r="AE252" s="7" t="n">
        <v>56.0030907877152</v>
      </c>
      <c r="AF252" s="7" t="n">
        <v>0</v>
      </c>
      <c r="AG252" s="7" t="n">
        <v>1.16130228895326</v>
      </c>
      <c r="AH252" s="7" t="n">
        <v>56.393707492506</v>
      </c>
      <c r="AI252" s="7" t="n">
        <v>0</v>
      </c>
      <c r="AJ252" s="7" t="n">
        <v>1.25961777451492</v>
      </c>
      <c r="AK252" s="7" t="n">
        <v>0.0715671361147923</v>
      </c>
      <c r="AL252" s="7" t="n">
        <v>0</v>
      </c>
      <c r="AM252" s="7" t="n">
        <v>1.25775635277735</v>
      </c>
      <c r="AN252" s="7" t="n">
        <v>0</v>
      </c>
      <c r="AO252" s="7" t="n">
        <v>3.66538685232277</v>
      </c>
      <c r="AP252" s="7" t="n">
        <v>18.4582771631935</v>
      </c>
      <c r="AQ252" s="7" t="n">
        <v>5.99641769779676</v>
      </c>
      <c r="AR252" s="7" t="n">
        <v>2.43794010237965</v>
      </c>
      <c r="AS252" s="7" t="n">
        <v>2.14392911546262</v>
      </c>
      <c r="AT252" s="7" t="n">
        <v>1.80200295082753</v>
      </c>
      <c r="AU252" s="7" t="n">
        <v>0</v>
      </c>
      <c r="AV252" s="7" t="n">
        <v>5.28771943160711</v>
      </c>
      <c r="AW252" s="7" t="n">
        <f aca="false">SUM(G252:AV252)</f>
        <v>200</v>
      </c>
      <c r="AX252" s="1" t="n">
        <v>56704141.5580438</v>
      </c>
      <c r="AY252" s="1" t="n">
        <v>181366099.84653</v>
      </c>
      <c r="AZ252" s="1" t="n">
        <v>0.42349079</v>
      </c>
      <c r="BA252" s="1" t="n">
        <v>0.10924282</v>
      </c>
      <c r="BB252" s="1" t="n">
        <v>0</v>
      </c>
      <c r="BC252" s="1" t="s">
        <v>486</v>
      </c>
      <c r="BD252" s="1" t="s">
        <v>493</v>
      </c>
      <c r="BE252" s="1" t="s">
        <v>493</v>
      </c>
      <c r="BF252" s="1" t="s">
        <v>533</v>
      </c>
      <c r="BG252" s="1" t="s">
        <v>494</v>
      </c>
      <c r="BH252" s="1" t="s">
        <v>490</v>
      </c>
      <c r="BI252" s="1" t="s">
        <v>881</v>
      </c>
    </row>
    <row r="253" customFormat="false" ht="13.8" hidden="false" customHeight="false" outlineLevel="0" collapsed="false">
      <c r="A253" s="5" t="s">
        <v>340</v>
      </c>
      <c r="B253" s="5" t="str">
        <f aca="false">MID(A253,1,1)</f>
        <v>G</v>
      </c>
      <c r="C253" s="5" t="str">
        <f aca="false">MID(A253,3,1)</f>
        <v>I</v>
      </c>
      <c r="D253" s="5" t="s">
        <v>858</v>
      </c>
      <c r="E253" s="5" t="n">
        <v>24</v>
      </c>
      <c r="F253" s="19" t="s">
        <v>882</v>
      </c>
      <c r="G253" s="7" t="n">
        <v>5.88091226062972</v>
      </c>
      <c r="H253" s="7" t="n">
        <v>2.09342104224737</v>
      </c>
      <c r="I253" s="7" t="n">
        <v>0.55267478354505</v>
      </c>
      <c r="J253" s="7" t="n">
        <v>3.09400574205082</v>
      </c>
      <c r="K253" s="7" t="n">
        <v>0.285255052895181</v>
      </c>
      <c r="L253" s="7" t="n">
        <v>0.109798794260729</v>
      </c>
      <c r="M253" s="7" t="n">
        <v>1.95741379651016</v>
      </c>
      <c r="N253" s="7" t="n">
        <v>18.448235993048</v>
      </c>
      <c r="O253" s="7" t="n">
        <v>7.41760000018473</v>
      </c>
      <c r="P253" s="7" t="n">
        <v>0.0116058171557134</v>
      </c>
      <c r="Q253" s="7" t="n">
        <v>2.90904578205615</v>
      </c>
      <c r="R253" s="7" t="n">
        <v>0.344771646804314</v>
      </c>
      <c r="S253" s="7" t="n">
        <v>0</v>
      </c>
      <c r="T253" s="7" t="n">
        <v>1.36464824639214</v>
      </c>
      <c r="U253" s="7" t="n">
        <v>0.0790021126090663</v>
      </c>
      <c r="V253" s="7" t="n">
        <v>0.587892457114059</v>
      </c>
      <c r="W253" s="7" t="n">
        <v>0.593556088555955</v>
      </c>
      <c r="X253" s="7" t="n">
        <v>2.52235992093592</v>
      </c>
      <c r="Y253" s="7" t="n">
        <v>2.20871821937031</v>
      </c>
      <c r="Z253" s="7" t="n">
        <v>2.52854145976747</v>
      </c>
      <c r="AA253" s="7" t="n">
        <v>4.67579470746601</v>
      </c>
      <c r="AB253" s="7" t="n">
        <v>4.55874096997072</v>
      </c>
      <c r="AC253" s="7" t="n">
        <v>1.06710675171499</v>
      </c>
      <c r="AD253" s="7" t="n">
        <v>0.558855819493711</v>
      </c>
      <c r="AE253" s="7" t="n">
        <v>44.6893514969969</v>
      </c>
      <c r="AF253" s="7" t="n">
        <v>0</v>
      </c>
      <c r="AG253" s="7" t="n">
        <v>2.33679333821009</v>
      </c>
      <c r="AH253" s="7" t="n">
        <v>48.1821157189277</v>
      </c>
      <c r="AI253" s="7" t="n">
        <v>0</v>
      </c>
      <c r="AJ253" s="7" t="n">
        <v>3.36263954292449</v>
      </c>
      <c r="AK253" s="7" t="n">
        <v>0.154342429223514</v>
      </c>
      <c r="AL253" s="7" t="n">
        <v>0</v>
      </c>
      <c r="AM253" s="7" t="n">
        <v>1.30686246592184</v>
      </c>
      <c r="AN253" s="7" t="n">
        <v>0</v>
      </c>
      <c r="AO253" s="7" t="n">
        <v>1.69638017880645</v>
      </c>
      <c r="AP253" s="7" t="n">
        <v>6.28390283410535</v>
      </c>
      <c r="AQ253" s="7" t="n">
        <v>3.44379277366244</v>
      </c>
      <c r="AR253" s="7" t="n">
        <v>0.183687864280229</v>
      </c>
      <c r="AS253" s="7" t="n">
        <v>0.841687151771552</v>
      </c>
      <c r="AT253" s="7" t="n">
        <v>3.78603750493971</v>
      </c>
      <c r="AU253" s="7" t="n">
        <v>0</v>
      </c>
      <c r="AV253" s="7" t="n">
        <v>19.8824492354514</v>
      </c>
      <c r="AW253" s="7" t="n">
        <f aca="false">SUM(G253:AV253)</f>
        <v>200</v>
      </c>
      <c r="AX253" s="1" t="n">
        <v>33382622.00741</v>
      </c>
      <c r="AY253" s="1" t="n">
        <v>119772260.84966</v>
      </c>
      <c r="AZ253" s="1" t="n">
        <v>0.42349095</v>
      </c>
      <c r="BA253" s="1" t="n">
        <v>0.10924192</v>
      </c>
      <c r="BB253" s="1" t="n">
        <v>0</v>
      </c>
      <c r="BC253" s="1" t="s">
        <v>486</v>
      </c>
      <c r="BD253" s="1" t="s">
        <v>487</v>
      </c>
      <c r="BE253" s="1" t="s">
        <v>492</v>
      </c>
      <c r="BF253" s="1" t="s">
        <v>488</v>
      </c>
      <c r="BG253" s="1" t="s">
        <v>494</v>
      </c>
      <c r="BH253" s="1" t="s">
        <v>524</v>
      </c>
    </row>
    <row r="254" customFormat="false" ht="13.8" hidden="false" customHeight="false" outlineLevel="0" collapsed="false">
      <c r="A254" s="5" t="s">
        <v>341</v>
      </c>
      <c r="B254" s="5" t="str">
        <f aca="false">MID(A254,1,1)</f>
        <v>G</v>
      </c>
      <c r="C254" s="5" t="str">
        <f aca="false">MID(A254,3,1)</f>
        <v>I</v>
      </c>
      <c r="D254" s="5" t="s">
        <v>858</v>
      </c>
      <c r="E254" s="5" t="n">
        <v>25</v>
      </c>
      <c r="F254" s="19" t="s">
        <v>883</v>
      </c>
      <c r="G254" s="7" t="n">
        <v>25.4302806627825</v>
      </c>
      <c r="H254" s="7" t="n">
        <v>0.803754659735654</v>
      </c>
      <c r="I254" s="7" t="n">
        <v>0.409971036201465</v>
      </c>
      <c r="J254" s="7" t="n">
        <v>3.54651420141409</v>
      </c>
      <c r="K254" s="7" t="n">
        <v>0.0750430537318618</v>
      </c>
      <c r="L254" s="7" t="n">
        <v>0.13127340728661</v>
      </c>
      <c r="M254" s="7" t="n">
        <v>1.40052524479473</v>
      </c>
      <c r="N254" s="7" t="n">
        <v>9.37271179891885</v>
      </c>
      <c r="O254" s="7" t="n">
        <v>0.410136523374761</v>
      </c>
      <c r="P254" s="7" t="n">
        <v>0.00754929972384571</v>
      </c>
      <c r="Q254" s="7" t="n">
        <v>4.5989777753418</v>
      </c>
      <c r="R254" s="7" t="n">
        <v>1.24374074298455</v>
      </c>
      <c r="S254" s="7" t="n">
        <v>0</v>
      </c>
      <c r="T254" s="7" t="n">
        <v>0</v>
      </c>
      <c r="U254" s="7" t="n">
        <v>0</v>
      </c>
      <c r="V254" s="7" t="n">
        <v>2.26806118410558</v>
      </c>
      <c r="W254" s="7" t="n">
        <v>0.11706311602883</v>
      </c>
      <c r="X254" s="7" t="n">
        <v>9.42968545935878</v>
      </c>
      <c r="Y254" s="7" t="n">
        <v>0.906773296045281</v>
      </c>
      <c r="Z254" s="7" t="n">
        <v>0.907929331338486</v>
      </c>
      <c r="AA254" s="7" t="n">
        <v>3.4730690658472</v>
      </c>
      <c r="AB254" s="7" t="n">
        <v>5.55826047161985</v>
      </c>
      <c r="AC254" s="7" t="n">
        <v>0</v>
      </c>
      <c r="AD254" s="7" t="n">
        <v>1.00221773547701</v>
      </c>
      <c r="AE254" s="7" t="n">
        <v>51.5235843205382</v>
      </c>
      <c r="AF254" s="7" t="n">
        <v>0</v>
      </c>
      <c r="AG254" s="7" t="n">
        <v>0</v>
      </c>
      <c r="AH254" s="7" t="n">
        <v>46.6286253253169</v>
      </c>
      <c r="AI254" s="7" t="n">
        <v>0</v>
      </c>
      <c r="AJ254" s="7" t="n">
        <v>0</v>
      </c>
      <c r="AK254" s="7" t="n">
        <v>0</v>
      </c>
      <c r="AL254" s="7" t="n">
        <v>4.02721359195378</v>
      </c>
      <c r="AM254" s="7" t="n">
        <v>1.25754315278342</v>
      </c>
      <c r="AN254" s="7" t="n">
        <v>2.14167690901194</v>
      </c>
      <c r="AO254" s="7" t="n">
        <v>13.3834317879738</v>
      </c>
      <c r="AP254" s="7" t="n">
        <v>4.69643716110634</v>
      </c>
      <c r="AQ254" s="7" t="n">
        <v>2.35076408651635</v>
      </c>
      <c r="AR254" s="7" t="n">
        <v>0.846688449290226</v>
      </c>
      <c r="AS254" s="7" t="n">
        <v>2.05049714939728</v>
      </c>
      <c r="AT254" s="7" t="n">
        <v>0</v>
      </c>
      <c r="AU254" s="7" t="n">
        <v>0</v>
      </c>
      <c r="AV254" s="7" t="n">
        <v>0</v>
      </c>
      <c r="AW254" s="7" t="n">
        <f aca="false">SUM(G254:AV254)</f>
        <v>200</v>
      </c>
      <c r="AX254" s="1" t="n">
        <v>28883744.2837689</v>
      </c>
      <c r="AY254" s="1" t="n">
        <v>70443123.6139342</v>
      </c>
      <c r="AZ254" s="1" t="n">
        <v>0.42349004</v>
      </c>
      <c r="BA254" s="1" t="n">
        <v>0.10924346</v>
      </c>
      <c r="BB254" s="1" t="n">
        <v>0</v>
      </c>
      <c r="BC254" s="1" t="s">
        <v>486</v>
      </c>
      <c r="BD254" s="1" t="s">
        <v>493</v>
      </c>
      <c r="BE254" s="1" t="s">
        <v>492</v>
      </c>
      <c r="BF254" s="1" t="s">
        <v>533</v>
      </c>
      <c r="BG254" s="1" t="s">
        <v>489</v>
      </c>
      <c r="BH254" s="1" t="s">
        <v>512</v>
      </c>
      <c r="BI254" s="1" t="s">
        <v>884</v>
      </c>
    </row>
    <row r="255" customFormat="false" ht="13.8" hidden="false" customHeight="false" outlineLevel="0" collapsed="false">
      <c r="A255" s="5" t="s">
        <v>342</v>
      </c>
      <c r="B255" s="5" t="str">
        <f aca="false">MID(A255,1,1)</f>
        <v>G</v>
      </c>
      <c r="C255" s="5" t="str">
        <f aca="false">MID(A255,3,1)</f>
        <v>I</v>
      </c>
      <c r="D255" s="5" t="s">
        <v>858</v>
      </c>
      <c r="E255" s="5" t="n">
        <v>26</v>
      </c>
      <c r="F255" s="19" t="s">
        <v>885</v>
      </c>
      <c r="G255" s="7" t="n">
        <v>35.4891205420999</v>
      </c>
      <c r="H255" s="7" t="n">
        <v>0.732958788279679</v>
      </c>
      <c r="I255" s="7" t="n">
        <v>0.252185933531217</v>
      </c>
      <c r="J255" s="7" t="n">
        <v>0.553167762434683</v>
      </c>
      <c r="K255" s="7" t="n">
        <v>0.108889595062984</v>
      </c>
      <c r="L255" s="7" t="n">
        <v>0.0155486990656307</v>
      </c>
      <c r="M255" s="7" t="n">
        <v>0.238093384904682</v>
      </c>
      <c r="N255" s="7" t="n">
        <v>6.89649623189077</v>
      </c>
      <c r="O255" s="7" t="n">
        <v>0</v>
      </c>
      <c r="P255" s="7" t="n">
        <v>0.0143333149514778</v>
      </c>
      <c r="Q255" s="7" t="n">
        <v>0.22648769935936</v>
      </c>
      <c r="R255" s="7" t="n">
        <v>0.0408271054001332</v>
      </c>
      <c r="S255" s="7" t="n">
        <v>0</v>
      </c>
      <c r="T255" s="7" t="n">
        <v>0</v>
      </c>
      <c r="U255" s="7" t="n">
        <v>0</v>
      </c>
      <c r="V255" s="7" t="n">
        <v>0.568558162845743</v>
      </c>
      <c r="W255" s="7" t="n">
        <v>0.386946183048922</v>
      </c>
      <c r="X255" s="7" t="n">
        <v>2.42365242868914</v>
      </c>
      <c r="Y255" s="7" t="n">
        <v>0.054942650209637</v>
      </c>
      <c r="Z255" s="7" t="n">
        <v>0.209823584498391</v>
      </c>
      <c r="AA255" s="7" t="n">
        <v>1.40455232538185</v>
      </c>
      <c r="AB255" s="7" t="n">
        <v>2.01718718969926</v>
      </c>
      <c r="AC255" s="7" t="n">
        <v>0</v>
      </c>
      <c r="AD255" s="7" t="n">
        <v>0.418824235265649</v>
      </c>
      <c r="AE255" s="7" t="n">
        <v>73.4771691336769</v>
      </c>
      <c r="AF255" s="7" t="n">
        <v>0</v>
      </c>
      <c r="AG255" s="7" t="n">
        <v>0</v>
      </c>
      <c r="AH255" s="7" t="n">
        <v>49.918712886301</v>
      </c>
      <c r="AI255" s="7" t="n">
        <v>0</v>
      </c>
      <c r="AJ255" s="7" t="n">
        <v>0</v>
      </c>
      <c r="AK255" s="7" t="n">
        <v>0.0713271718404587</v>
      </c>
      <c r="AL255" s="7" t="n">
        <v>0.418582849740529</v>
      </c>
      <c r="AM255" s="7" t="n">
        <v>3.17528569288981</v>
      </c>
      <c r="AN255" s="7" t="n">
        <v>0.338557326360003</v>
      </c>
      <c r="AO255" s="7" t="n">
        <v>1.50603424485111</v>
      </c>
      <c r="AP255" s="7" t="n">
        <v>13.3881282573541</v>
      </c>
      <c r="AQ255" s="7" t="n">
        <v>3.72167954828771</v>
      </c>
      <c r="AR255" s="7" t="n">
        <v>0.265073792311116</v>
      </c>
      <c r="AS255" s="7" t="n">
        <v>1.66685327976818</v>
      </c>
      <c r="AT255" s="7" t="n">
        <v>0</v>
      </c>
      <c r="AU255" s="7" t="n">
        <v>0</v>
      </c>
      <c r="AV255" s="7" t="n">
        <v>0</v>
      </c>
      <c r="AW255" s="7" t="n">
        <f aca="false">SUM(G255:AV255)</f>
        <v>200</v>
      </c>
      <c r="AX255" s="1" t="n">
        <v>66618582.4976919</v>
      </c>
      <c r="AY255" s="1" t="n">
        <v>187572836.157906</v>
      </c>
      <c r="AZ255" s="1" t="n">
        <v>0.42349204</v>
      </c>
      <c r="BA255" s="1" t="n">
        <v>0.10924613</v>
      </c>
      <c r="BB255" s="1" t="n">
        <v>0</v>
      </c>
      <c r="BC255" s="1" t="s">
        <v>566</v>
      </c>
      <c r="BD255" s="1" t="s">
        <v>493</v>
      </c>
      <c r="BE255" s="1" t="s">
        <v>487</v>
      </c>
      <c r="BF255" s="1" t="s">
        <v>527</v>
      </c>
      <c r="BG255" s="1" t="s">
        <v>489</v>
      </c>
      <c r="BH255" s="1" t="s">
        <v>510</v>
      </c>
      <c r="BI255" s="1" t="s">
        <v>886</v>
      </c>
      <c r="BJ255" s="1"/>
    </row>
    <row r="256" customFormat="false" ht="13.8" hidden="false" customHeight="false" outlineLevel="0" collapsed="false">
      <c r="A256" s="5" t="s">
        <v>343</v>
      </c>
      <c r="B256" s="5" t="str">
        <f aca="false">MID(A256,1,1)</f>
        <v>G</v>
      </c>
      <c r="C256" s="5" t="str">
        <f aca="false">MID(A256,3,1)</f>
        <v>I</v>
      </c>
      <c r="D256" s="5" t="s">
        <v>858</v>
      </c>
      <c r="E256" s="5" t="n">
        <v>27</v>
      </c>
      <c r="F256" s="19" t="s">
        <v>887</v>
      </c>
      <c r="G256" s="7" t="n">
        <v>27.8944601246986</v>
      </c>
      <c r="H256" s="7" t="n">
        <v>3.65019463172307</v>
      </c>
      <c r="I256" s="7" t="n">
        <v>0.999690114635302</v>
      </c>
      <c r="J256" s="7" t="n">
        <v>1.978705111422</v>
      </c>
      <c r="K256" s="7" t="n">
        <v>0.129634343281928</v>
      </c>
      <c r="L256" s="7" t="n">
        <v>0.0141287864364946</v>
      </c>
      <c r="M256" s="7" t="n">
        <v>1.46479361119517</v>
      </c>
      <c r="N256" s="7" t="n">
        <v>27.1446583316666</v>
      </c>
      <c r="O256" s="7" t="n">
        <v>0</v>
      </c>
      <c r="P256" s="7" t="n">
        <v>0.0716328240157173</v>
      </c>
      <c r="Q256" s="7" t="n">
        <v>0.587614990071843</v>
      </c>
      <c r="R256" s="7" t="n">
        <v>0.37222914333187</v>
      </c>
      <c r="S256" s="7" t="n">
        <v>0</v>
      </c>
      <c r="T256" s="7" t="n">
        <v>0</v>
      </c>
      <c r="U256" s="7" t="n">
        <v>0</v>
      </c>
      <c r="V256" s="7" t="n">
        <v>1.63343339056992</v>
      </c>
      <c r="W256" s="7" t="n">
        <v>5.16866826236957</v>
      </c>
      <c r="X256" s="7" t="n">
        <v>6.48047232659295</v>
      </c>
      <c r="Y256" s="7" t="n">
        <v>0.0704596277939531</v>
      </c>
      <c r="Z256" s="7" t="n">
        <v>0.49743291460888</v>
      </c>
      <c r="AA256" s="7" t="n">
        <v>9.99202867905505</v>
      </c>
      <c r="AB256" s="7" t="n">
        <v>0.195201004171061</v>
      </c>
      <c r="AC256" s="7" t="n">
        <v>0</v>
      </c>
      <c r="AD256" s="7" t="n">
        <v>0.13661322030363</v>
      </c>
      <c r="AE256" s="7" t="n">
        <v>32.9091651912239</v>
      </c>
      <c r="AF256" s="7" t="n">
        <v>0</v>
      </c>
      <c r="AG256" s="7" t="n">
        <v>0</v>
      </c>
      <c r="AH256" s="7" t="n">
        <v>6.92119798429394</v>
      </c>
      <c r="AI256" s="7" t="n">
        <v>0</v>
      </c>
      <c r="AJ256" s="7" t="n">
        <v>0</v>
      </c>
      <c r="AK256" s="7" t="n">
        <v>0</v>
      </c>
      <c r="AL256" s="7" t="n">
        <v>0</v>
      </c>
      <c r="AM256" s="7" t="n">
        <v>2.25792899829862</v>
      </c>
      <c r="AN256" s="7" t="n">
        <v>0</v>
      </c>
      <c r="AO256" s="7" t="n">
        <v>28.7170080483658</v>
      </c>
      <c r="AP256" s="7" t="n">
        <v>6.53182429590766</v>
      </c>
      <c r="AQ256" s="7" t="n">
        <v>13.6103630618028</v>
      </c>
      <c r="AR256" s="7" t="n">
        <v>1.77884196726398</v>
      </c>
      <c r="AS256" s="7" t="n">
        <v>2.28973781882216</v>
      </c>
      <c r="AT256" s="7" t="n">
        <v>6.67722863260268</v>
      </c>
      <c r="AU256" s="7" t="n">
        <v>0</v>
      </c>
      <c r="AV256" s="7" t="n">
        <v>9.82465256347487</v>
      </c>
      <c r="AW256" s="7" t="n">
        <f aca="false">SUM(G256:AV256)</f>
        <v>200</v>
      </c>
      <c r="AX256" s="1" t="n">
        <v>13397640.2954951</v>
      </c>
      <c r="AY256" s="1" t="n">
        <v>47564354.200415</v>
      </c>
      <c r="AZ256" s="1" t="n">
        <v>0.42349267</v>
      </c>
      <c r="BA256" s="1" t="n">
        <v>0.10924656</v>
      </c>
      <c r="BB256" s="1" t="n">
        <v>0</v>
      </c>
      <c r="BC256" s="1" t="s">
        <v>566</v>
      </c>
      <c r="BD256" s="1" t="s">
        <v>487</v>
      </c>
      <c r="BE256" s="1" t="s">
        <v>487</v>
      </c>
      <c r="BF256" s="1" t="s">
        <v>488</v>
      </c>
      <c r="BG256" s="1" t="s">
        <v>489</v>
      </c>
      <c r="BH256" s="1" t="s">
        <v>512</v>
      </c>
    </row>
    <row r="257" customFormat="false" ht="13.8" hidden="false" customHeight="false" outlineLevel="0" collapsed="false">
      <c r="A257" s="5" t="s">
        <v>344</v>
      </c>
      <c r="B257" s="5" t="str">
        <f aca="false">MID(A257,1,1)</f>
        <v>G</v>
      </c>
      <c r="C257" s="5" t="str">
        <f aca="false">MID(A257,3,1)</f>
        <v>I</v>
      </c>
      <c r="D257" s="5" t="s">
        <v>858</v>
      </c>
      <c r="E257" s="5" t="n">
        <v>28</v>
      </c>
      <c r="F257" s="19" t="s">
        <v>888</v>
      </c>
      <c r="G257" s="7" t="n">
        <v>4.56071621272078</v>
      </c>
      <c r="H257" s="7" t="n">
        <v>1.37587438891772</v>
      </c>
      <c r="I257" s="7" t="n">
        <v>0.448509151669789</v>
      </c>
      <c r="J257" s="7" t="n">
        <v>2.10869923749147</v>
      </c>
      <c r="K257" s="7" t="n">
        <v>0.333377143917016</v>
      </c>
      <c r="L257" s="7" t="n">
        <v>0.11511104263827</v>
      </c>
      <c r="M257" s="7" t="n">
        <v>1.83789203520035</v>
      </c>
      <c r="N257" s="7" t="n">
        <v>17.2466209256492</v>
      </c>
      <c r="O257" s="7" t="n">
        <v>21.459909597463</v>
      </c>
      <c r="P257" s="7" t="n">
        <v>0.00888266000098885</v>
      </c>
      <c r="Q257" s="7" t="n">
        <v>3.25745280297155</v>
      </c>
      <c r="R257" s="7" t="n">
        <v>0.441129100495241</v>
      </c>
      <c r="S257" s="7" t="n">
        <v>0</v>
      </c>
      <c r="T257" s="7" t="n">
        <v>0</v>
      </c>
      <c r="U257" s="7" t="n">
        <v>2.59563381270147</v>
      </c>
      <c r="V257" s="7" t="n">
        <v>0.683848090945661</v>
      </c>
      <c r="W257" s="7" t="n">
        <v>1.61142415193122</v>
      </c>
      <c r="X257" s="7" t="n">
        <v>3.1034205721769</v>
      </c>
      <c r="Y257" s="7" t="n">
        <v>1.19639881887544</v>
      </c>
      <c r="Z257" s="7" t="n">
        <v>1.08977514958392</v>
      </c>
      <c r="AA257" s="7" t="n">
        <v>3.1219512287966</v>
      </c>
      <c r="AB257" s="7" t="n">
        <v>1.66792285800929</v>
      </c>
      <c r="AC257" s="7" t="n">
        <v>0</v>
      </c>
      <c r="AD257" s="7" t="n">
        <v>0.451619405831635</v>
      </c>
      <c r="AE257" s="7" t="n">
        <v>57.7624156438161</v>
      </c>
      <c r="AF257" s="7" t="n">
        <v>0</v>
      </c>
      <c r="AG257" s="7" t="n">
        <v>0.635544686590948</v>
      </c>
      <c r="AH257" s="7" t="n">
        <v>40.3932025808497</v>
      </c>
      <c r="AI257" s="7" t="n">
        <v>0</v>
      </c>
      <c r="AJ257" s="7" t="n">
        <v>0.775058695847909</v>
      </c>
      <c r="AK257" s="7" t="n">
        <v>2.66510068039837</v>
      </c>
      <c r="AL257" s="7" t="n">
        <v>1.76048639536435</v>
      </c>
      <c r="AM257" s="7" t="n">
        <v>2.8474402461425</v>
      </c>
      <c r="AN257" s="7" t="n">
        <v>1.7964370468331</v>
      </c>
      <c r="AO257" s="7" t="n">
        <v>9.10640801548778</v>
      </c>
      <c r="AP257" s="7" t="n">
        <v>8.64281049336439</v>
      </c>
      <c r="AQ257" s="7" t="n">
        <v>1.67924773928713</v>
      </c>
      <c r="AR257" s="7" t="n">
        <v>0.799631690587203</v>
      </c>
      <c r="AS257" s="7" t="n">
        <v>1.76615467994634</v>
      </c>
      <c r="AT257" s="7" t="n">
        <v>0.653893017496726</v>
      </c>
      <c r="AU257" s="7" t="n">
        <v>0</v>
      </c>
      <c r="AV257" s="7" t="n">
        <v>0</v>
      </c>
      <c r="AW257" s="7" t="n">
        <f aca="false">SUM(G257:AV257)</f>
        <v>200</v>
      </c>
      <c r="AX257" s="1" t="n">
        <v>42285550.0728783</v>
      </c>
      <c r="AY257" s="1" t="n">
        <v>126965927.20762</v>
      </c>
      <c r="AZ257" s="1" t="n">
        <v>0.42349045</v>
      </c>
      <c r="BA257" s="1" t="n">
        <v>0.10924528</v>
      </c>
      <c r="BB257" s="1" t="n">
        <v>0</v>
      </c>
      <c r="BC257" s="1" t="s">
        <v>486</v>
      </c>
      <c r="BD257" s="1" t="s">
        <v>487</v>
      </c>
      <c r="BE257" s="1" t="s">
        <v>493</v>
      </c>
      <c r="BF257" s="1" t="s">
        <v>488</v>
      </c>
      <c r="BG257" s="1" t="s">
        <v>494</v>
      </c>
      <c r="BH257" s="1" t="s">
        <v>512</v>
      </c>
    </row>
    <row r="258" customFormat="false" ht="13.8" hidden="false" customHeight="false" outlineLevel="0" collapsed="false">
      <c r="A258" s="5" t="s">
        <v>345</v>
      </c>
      <c r="B258" s="5" t="str">
        <f aca="false">MID(A258,1,1)</f>
        <v>G</v>
      </c>
      <c r="C258" s="5" t="str">
        <f aca="false">MID(A258,3,1)</f>
        <v>I</v>
      </c>
      <c r="D258" s="5" t="s">
        <v>858</v>
      </c>
      <c r="E258" s="5" t="n">
        <v>29</v>
      </c>
      <c r="F258" s="19" t="s">
        <v>889</v>
      </c>
      <c r="G258" s="7" t="n">
        <v>53.7309509882275</v>
      </c>
      <c r="H258" s="7" t="n">
        <v>0.486008954016459</v>
      </c>
      <c r="I258" s="7" t="n">
        <v>0.310818479783753</v>
      </c>
      <c r="J258" s="7" t="n">
        <v>0.492016942680875</v>
      </c>
      <c r="K258" s="7" t="n">
        <v>0.11964854074354</v>
      </c>
      <c r="L258" s="7" t="n">
        <v>0.0149933552559492</v>
      </c>
      <c r="M258" s="7" t="n">
        <v>0.477498651758758</v>
      </c>
      <c r="N258" s="7" t="n">
        <v>4.97650758048573</v>
      </c>
      <c r="O258" s="7" t="n">
        <v>0</v>
      </c>
      <c r="P258" s="7" t="n">
        <v>0.0230910479034296</v>
      </c>
      <c r="Q258" s="7" t="n">
        <v>0.28938607535632</v>
      </c>
      <c r="R258" s="7" t="n">
        <v>0.132956630754638</v>
      </c>
      <c r="S258" s="7" t="n">
        <v>0</v>
      </c>
      <c r="T258" s="7" t="n">
        <v>1.00161642783094</v>
      </c>
      <c r="U258" s="7" t="n">
        <v>0.0968071349038955</v>
      </c>
      <c r="V258" s="7" t="n">
        <v>0.684576033595236</v>
      </c>
      <c r="W258" s="7" t="n">
        <v>0.119668681623843</v>
      </c>
      <c r="X258" s="7" t="n">
        <v>2.97821569757392</v>
      </c>
      <c r="Y258" s="7" t="n">
        <v>6.99407538209074</v>
      </c>
      <c r="Z258" s="7" t="n">
        <v>6.89337416214058</v>
      </c>
      <c r="AA258" s="7" t="n">
        <v>2.86079709482331</v>
      </c>
      <c r="AB258" s="7" t="n">
        <v>2.97548193719291</v>
      </c>
      <c r="AC258" s="7" t="n">
        <v>0.829075206163915</v>
      </c>
      <c r="AD258" s="7" t="n">
        <v>0.708248768488109</v>
      </c>
      <c r="AE258" s="7" t="n">
        <v>22.9815100030765</v>
      </c>
      <c r="AF258" s="7" t="n">
        <v>0</v>
      </c>
      <c r="AG258" s="7" t="n">
        <v>0</v>
      </c>
      <c r="AH258" s="7" t="n">
        <v>33.7628759562352</v>
      </c>
      <c r="AI258" s="7" t="n">
        <v>0</v>
      </c>
      <c r="AJ258" s="7" t="n">
        <v>2.44562854383507</v>
      </c>
      <c r="AK258" s="7" t="n">
        <v>0.119647065161053</v>
      </c>
      <c r="AL258" s="7" t="n">
        <v>0</v>
      </c>
      <c r="AM258" s="7" t="n">
        <v>2.22227446838004</v>
      </c>
      <c r="AN258" s="7" t="n">
        <v>0</v>
      </c>
      <c r="AO258" s="7" t="n">
        <v>9.08998293214105</v>
      </c>
      <c r="AP258" s="7" t="n">
        <v>16.678116582892</v>
      </c>
      <c r="AQ258" s="7" t="n">
        <v>2.20278102035077</v>
      </c>
      <c r="AR258" s="7" t="n">
        <v>1.17719105441072</v>
      </c>
      <c r="AS258" s="7" t="n">
        <v>2.13224651682611</v>
      </c>
      <c r="AT258" s="7" t="n">
        <v>4.42506629613194</v>
      </c>
      <c r="AU258" s="7" t="n">
        <v>0</v>
      </c>
      <c r="AV258" s="7" t="n">
        <v>15.5668657871653</v>
      </c>
      <c r="AW258" s="7" t="n">
        <f aca="false">SUM(G258:AV258)</f>
        <v>200</v>
      </c>
      <c r="AX258" s="1" t="n">
        <v>30330417.1808862</v>
      </c>
      <c r="AY258" s="1" t="n">
        <v>66092906.3417576</v>
      </c>
      <c r="AZ258" s="1" t="n">
        <v>0.42349642</v>
      </c>
      <c r="BA258" s="1" t="n">
        <v>0.10924629</v>
      </c>
      <c r="BB258" s="1" t="n">
        <v>0</v>
      </c>
      <c r="BC258" s="1" t="s">
        <v>486</v>
      </c>
      <c r="BD258" s="1" t="s">
        <v>492</v>
      </c>
      <c r="BE258" s="1" t="s">
        <v>492</v>
      </c>
      <c r="BF258" s="1" t="s">
        <v>488</v>
      </c>
      <c r="BG258" s="1" t="s">
        <v>494</v>
      </c>
      <c r="BH258" s="1" t="s">
        <v>541</v>
      </c>
      <c r="BI258" s="1" t="s">
        <v>890</v>
      </c>
    </row>
    <row r="259" customFormat="false" ht="13.8" hidden="false" customHeight="false" outlineLevel="0" collapsed="false">
      <c r="A259" s="5" t="s">
        <v>346</v>
      </c>
      <c r="B259" s="5" t="str">
        <f aca="false">MID(A259,1,1)</f>
        <v>G</v>
      </c>
      <c r="C259" s="5" t="str">
        <f aca="false">MID(A259,3,1)</f>
        <v>I</v>
      </c>
      <c r="D259" s="5" t="s">
        <v>858</v>
      </c>
      <c r="E259" s="5" t="n">
        <v>3</v>
      </c>
      <c r="F259" s="19" t="s">
        <v>891</v>
      </c>
      <c r="G259" s="7" t="n">
        <v>4.48323556071175</v>
      </c>
      <c r="H259" s="7" t="n">
        <v>1.68505271023777</v>
      </c>
      <c r="I259" s="7" t="n">
        <v>0.516068291117818</v>
      </c>
      <c r="J259" s="7" t="n">
        <v>1.37576026360591</v>
      </c>
      <c r="K259" s="7" t="n">
        <v>0.171567928237027</v>
      </c>
      <c r="L259" s="7" t="n">
        <v>0.00993183436449079</v>
      </c>
      <c r="M259" s="7" t="n">
        <v>0.409696718075977</v>
      </c>
      <c r="N259" s="7" t="n">
        <v>20.3878573470899</v>
      </c>
      <c r="O259" s="7" t="n">
        <v>0.0264225756844452</v>
      </c>
      <c r="P259" s="7" t="n">
        <v>0.0148038184975584</v>
      </c>
      <c r="Q259" s="7" t="n">
        <v>0.42446814059902</v>
      </c>
      <c r="R259" s="7" t="n">
        <v>0.0895526521207101</v>
      </c>
      <c r="S259" s="7" t="n">
        <v>0</v>
      </c>
      <c r="T259" s="7" t="n">
        <v>1.04750339751744</v>
      </c>
      <c r="U259" s="7" t="n">
        <v>0.0527249351851583</v>
      </c>
      <c r="V259" s="7" t="n">
        <v>0.627473801878209</v>
      </c>
      <c r="W259" s="7" t="n">
        <v>0.306798771805539</v>
      </c>
      <c r="X259" s="7" t="n">
        <v>2.5335924658485</v>
      </c>
      <c r="Y259" s="7" t="n">
        <v>1.24073557992769</v>
      </c>
      <c r="Z259" s="7" t="n">
        <v>0.27490551831332</v>
      </c>
      <c r="AA259" s="7" t="n">
        <v>0.166505297670659</v>
      </c>
      <c r="AB259" s="7" t="n">
        <v>5.56111559746024</v>
      </c>
      <c r="AC259" s="7" t="n">
        <v>0.594996115754632</v>
      </c>
      <c r="AD259" s="7" t="n">
        <v>2.41283161105963</v>
      </c>
      <c r="AE259" s="7" t="n">
        <v>64.0832056153998</v>
      </c>
      <c r="AF259" s="7" t="n">
        <v>0</v>
      </c>
      <c r="AG259" s="7" t="n">
        <v>1.30794961902729</v>
      </c>
      <c r="AH259" s="7" t="n">
        <v>64.6699097070144</v>
      </c>
      <c r="AI259" s="7" t="n">
        <v>0</v>
      </c>
      <c r="AJ259" s="7" t="n">
        <v>1.78352632457669</v>
      </c>
      <c r="AK259" s="7" t="n">
        <v>0.101155057070881</v>
      </c>
      <c r="AL259" s="7" t="n">
        <v>0</v>
      </c>
      <c r="AM259" s="7" t="n">
        <v>1.58505387521219</v>
      </c>
      <c r="AN259" s="7" t="n">
        <v>0</v>
      </c>
      <c r="AO259" s="7" t="n">
        <v>1.28306906254597</v>
      </c>
      <c r="AP259" s="7" t="n">
        <v>4.98203685390692</v>
      </c>
      <c r="AQ259" s="7" t="n">
        <v>5.26236838316698</v>
      </c>
      <c r="AR259" s="7" t="n">
        <v>0.209502738603797</v>
      </c>
      <c r="AS259" s="7" t="n">
        <v>1.44770596449153</v>
      </c>
      <c r="AT259" s="7" t="n">
        <v>1.66007246572554</v>
      </c>
      <c r="AU259" s="7" t="n">
        <v>0</v>
      </c>
      <c r="AV259" s="7" t="n">
        <v>7.21084340049455</v>
      </c>
      <c r="AW259" s="7" t="n">
        <f aca="false">SUM(G259:AV259)</f>
        <v>200</v>
      </c>
      <c r="AX259" s="1" t="n">
        <v>28379364.1167552</v>
      </c>
      <c r="AY259" s="1" t="n">
        <v>140792024.012012</v>
      </c>
      <c r="AZ259" s="1" t="n">
        <v>0.42348633</v>
      </c>
      <c r="BA259" s="1" t="n">
        <v>0.10925287</v>
      </c>
      <c r="BB259" s="1" t="n">
        <v>0</v>
      </c>
      <c r="BC259" s="1" t="s">
        <v>486</v>
      </c>
      <c r="BD259" s="1" t="s">
        <v>493</v>
      </c>
      <c r="BE259" s="1" t="s">
        <v>493</v>
      </c>
      <c r="BF259" s="1" t="s">
        <v>488</v>
      </c>
      <c r="BG259" s="1" t="s">
        <v>494</v>
      </c>
      <c r="BH259" s="1" t="s">
        <v>524</v>
      </c>
      <c r="BI259" s="1" t="s">
        <v>892</v>
      </c>
    </row>
    <row r="260" customFormat="false" ht="13.8" hidden="false" customHeight="false" outlineLevel="0" collapsed="false">
      <c r="A260" s="5" t="s">
        <v>347</v>
      </c>
      <c r="B260" s="5" t="str">
        <f aca="false">MID(A260,1,1)</f>
        <v>G</v>
      </c>
      <c r="C260" s="5" t="str">
        <f aca="false">MID(A260,3,1)</f>
        <v>I</v>
      </c>
      <c r="D260" s="5" t="s">
        <v>858</v>
      </c>
      <c r="E260" s="5" t="n">
        <v>30</v>
      </c>
      <c r="F260" s="19" t="s">
        <v>893</v>
      </c>
      <c r="G260" s="7" t="n">
        <v>6.49573192662461</v>
      </c>
      <c r="H260" s="7" t="n">
        <v>0.733145071413377</v>
      </c>
      <c r="I260" s="7" t="n">
        <v>0.196637355992922</v>
      </c>
      <c r="J260" s="7" t="n">
        <v>0.449973730111701</v>
      </c>
      <c r="K260" s="7" t="n">
        <v>0.0339184404280708</v>
      </c>
      <c r="L260" s="7" t="n">
        <v>0.00548558979227419</v>
      </c>
      <c r="M260" s="7" t="n">
        <v>0.21990218449326</v>
      </c>
      <c r="N260" s="7" t="n">
        <v>6.41182141825388</v>
      </c>
      <c r="O260" s="7" t="n">
        <v>0</v>
      </c>
      <c r="P260" s="7" t="n">
        <v>0.00816859124294722</v>
      </c>
      <c r="Q260" s="7" t="n">
        <v>0.0859712033349909</v>
      </c>
      <c r="R260" s="7" t="n">
        <v>0.0315997458252545</v>
      </c>
      <c r="S260" s="7" t="n">
        <v>0</v>
      </c>
      <c r="T260" s="7" t="n">
        <v>0</v>
      </c>
      <c r="U260" s="7" t="n">
        <v>0</v>
      </c>
      <c r="V260" s="7" t="n">
        <v>0.811207258269011</v>
      </c>
      <c r="W260" s="7" t="n">
        <v>1.09764127113437</v>
      </c>
      <c r="X260" s="7" t="n">
        <v>3.36502130232944</v>
      </c>
      <c r="Y260" s="7" t="n">
        <v>0.363627756860695</v>
      </c>
      <c r="Z260" s="7" t="n">
        <v>0.424744848450703</v>
      </c>
      <c r="AA260" s="7" t="n">
        <v>0</v>
      </c>
      <c r="AB260" s="7" t="n">
        <v>0.0487326987815906</v>
      </c>
      <c r="AC260" s="7" t="n">
        <v>0</v>
      </c>
      <c r="AD260" s="7" t="n">
        <v>0.546589843438179</v>
      </c>
      <c r="AE260" s="7" t="n">
        <v>45.3536339962732</v>
      </c>
      <c r="AF260" s="7" t="n">
        <v>0</v>
      </c>
      <c r="AG260" s="7" t="n">
        <v>0</v>
      </c>
      <c r="AH260" s="7" t="n">
        <v>80.8944075173118</v>
      </c>
      <c r="AI260" s="7" t="n">
        <v>0</v>
      </c>
      <c r="AJ260" s="7" t="n">
        <v>0.177524291501349</v>
      </c>
      <c r="AK260" s="7" t="n">
        <v>0.0706634489006228</v>
      </c>
      <c r="AL260" s="7" t="n">
        <v>7.71013526766887</v>
      </c>
      <c r="AM260" s="7" t="n">
        <v>0</v>
      </c>
      <c r="AN260" s="7" t="n">
        <v>3.73922879011637</v>
      </c>
      <c r="AO260" s="7" t="n">
        <v>4.34423179728017</v>
      </c>
      <c r="AP260" s="7" t="n">
        <v>20.7069719129467</v>
      </c>
      <c r="AQ260" s="7" t="n">
        <v>3.3355959540406</v>
      </c>
      <c r="AR260" s="7" t="n">
        <v>0.738779081977745</v>
      </c>
      <c r="AS260" s="7" t="n">
        <v>0.770551811784382</v>
      </c>
      <c r="AT260" s="7" t="n">
        <v>1.82522460420565</v>
      </c>
      <c r="AU260" s="7" t="n">
        <v>0</v>
      </c>
      <c r="AV260" s="7" t="n">
        <v>9.00313128921534</v>
      </c>
      <c r="AW260" s="7" t="n">
        <f aca="false">SUM(G260:AV260)</f>
        <v>200</v>
      </c>
      <c r="AX260" s="1" t="n">
        <v>41039853.3722754</v>
      </c>
      <c r="AY260" s="1" t="n">
        <v>195556819.55349</v>
      </c>
      <c r="AZ260" s="1" t="n">
        <v>0.42349719</v>
      </c>
      <c r="BA260" s="1" t="n">
        <v>0.10924659</v>
      </c>
      <c r="BB260" s="1" t="n">
        <v>0</v>
      </c>
      <c r="BC260" s="1" t="s">
        <v>486</v>
      </c>
      <c r="BD260" s="1" t="s">
        <v>493</v>
      </c>
      <c r="BE260" s="1" t="s">
        <v>493</v>
      </c>
      <c r="BF260" s="1" t="s">
        <v>527</v>
      </c>
      <c r="BG260" s="1" t="s">
        <v>494</v>
      </c>
      <c r="BH260" s="1" t="s">
        <v>497</v>
      </c>
      <c r="BI260" s="1" t="s">
        <v>894</v>
      </c>
    </row>
    <row r="261" customFormat="false" ht="13.8" hidden="false" customHeight="false" outlineLevel="0" collapsed="false">
      <c r="A261" s="5" t="s">
        <v>348</v>
      </c>
      <c r="B261" s="5" t="str">
        <f aca="false">MID(A261,1,1)</f>
        <v>G</v>
      </c>
      <c r="C261" s="5" t="str">
        <f aca="false">MID(A261,3,1)</f>
        <v>I</v>
      </c>
      <c r="D261" s="5" t="s">
        <v>858</v>
      </c>
      <c r="E261" s="5" t="n">
        <v>4</v>
      </c>
      <c r="F261" s="19" t="s">
        <v>895</v>
      </c>
      <c r="G261" s="7" t="n">
        <v>33.2384715090823</v>
      </c>
      <c r="H261" s="7" t="n">
        <v>2.17875683610746</v>
      </c>
      <c r="I261" s="7" t="n">
        <v>0.519233275416254</v>
      </c>
      <c r="J261" s="7" t="n">
        <v>1.48674734962633</v>
      </c>
      <c r="K261" s="7" t="n">
        <v>0.211083811834962</v>
      </c>
      <c r="L261" s="7" t="n">
        <v>0.0228572226627886</v>
      </c>
      <c r="M261" s="7" t="n">
        <v>0.308471450011152</v>
      </c>
      <c r="N261" s="7" t="n">
        <v>19.0841704304244</v>
      </c>
      <c r="O261" s="7" t="n">
        <v>0</v>
      </c>
      <c r="P261" s="7" t="n">
        <v>0.00941178779513007</v>
      </c>
      <c r="Q261" s="7" t="n">
        <v>0.352752713590568</v>
      </c>
      <c r="R261" s="7" t="n">
        <v>0.0717465227727197</v>
      </c>
      <c r="S261" s="7" t="n">
        <v>0</v>
      </c>
      <c r="T261" s="7" t="n">
        <v>2.93589342763399</v>
      </c>
      <c r="U261" s="7" t="n">
        <v>0.11298722831707</v>
      </c>
      <c r="V261" s="7" t="n">
        <v>0.418477615649652</v>
      </c>
      <c r="W261" s="7" t="n">
        <v>0.215554613367145</v>
      </c>
      <c r="X261" s="7" t="n">
        <v>1.73644403925022</v>
      </c>
      <c r="Y261" s="7" t="n">
        <v>0</v>
      </c>
      <c r="Z261" s="7" t="n">
        <v>0.278103259642322</v>
      </c>
      <c r="AA261" s="7" t="n">
        <v>0.89768592759667</v>
      </c>
      <c r="AB261" s="7" t="n">
        <v>1.87856631347483</v>
      </c>
      <c r="AC261" s="7" t="n">
        <v>1.74836896294654</v>
      </c>
      <c r="AD261" s="7" t="n">
        <v>8.0740291684929</v>
      </c>
      <c r="AE261" s="7" t="n">
        <v>40.9592101889385</v>
      </c>
      <c r="AF261" s="7" t="n">
        <v>0</v>
      </c>
      <c r="AG261" s="7" t="n">
        <v>4.67629396033478</v>
      </c>
      <c r="AH261" s="7" t="n">
        <v>39.4549334071546</v>
      </c>
      <c r="AI261" s="7" t="n">
        <v>0</v>
      </c>
      <c r="AJ261" s="7" t="n">
        <v>5.48757037615365</v>
      </c>
      <c r="AK261" s="7" t="n">
        <v>0.103621377660604</v>
      </c>
      <c r="AL261" s="7" t="n">
        <v>2.04094134469277</v>
      </c>
      <c r="AM261" s="7" t="n">
        <v>1.06431869067986</v>
      </c>
      <c r="AN261" s="7" t="n">
        <v>0.771020034227721</v>
      </c>
      <c r="AO261" s="7" t="n">
        <v>3.33246463421044</v>
      </c>
      <c r="AP261" s="7" t="n">
        <v>9.0094588096479</v>
      </c>
      <c r="AQ261" s="7" t="n">
        <v>1.94812314255751</v>
      </c>
      <c r="AR261" s="7" t="n">
        <v>1.08399862078068</v>
      </c>
      <c r="AS261" s="7" t="n">
        <v>0.585757761851993</v>
      </c>
      <c r="AT261" s="7" t="n">
        <v>2.08746914217827</v>
      </c>
      <c r="AU261" s="7" t="n">
        <v>0</v>
      </c>
      <c r="AV261" s="7" t="n">
        <v>11.6150050432353</v>
      </c>
      <c r="AW261" s="7" t="n">
        <f aca="false">SUM(G261:AV261)</f>
        <v>200</v>
      </c>
      <c r="AX261" s="1" t="n">
        <v>68238399.5065921</v>
      </c>
      <c r="AY261" s="1" t="n">
        <v>182139365.394535</v>
      </c>
      <c r="AZ261" s="1" t="n">
        <v>0.42348665</v>
      </c>
      <c r="BA261" s="1" t="n">
        <v>0.10925256</v>
      </c>
      <c r="BB261" s="1" t="n">
        <v>0</v>
      </c>
      <c r="BC261" s="1" t="s">
        <v>486</v>
      </c>
      <c r="BD261" s="1" t="s">
        <v>487</v>
      </c>
      <c r="BE261" s="1" t="s">
        <v>487</v>
      </c>
      <c r="BF261" s="1" t="s">
        <v>488</v>
      </c>
      <c r="BG261" s="1" t="s">
        <v>494</v>
      </c>
      <c r="BH261" s="1" t="s">
        <v>490</v>
      </c>
    </row>
    <row r="262" customFormat="false" ht="13.8" hidden="false" customHeight="false" outlineLevel="0" collapsed="false">
      <c r="A262" s="5" t="s">
        <v>349</v>
      </c>
      <c r="B262" s="5" t="str">
        <f aca="false">MID(A262,1,1)</f>
        <v>G</v>
      </c>
      <c r="C262" s="5" t="str">
        <f aca="false">MID(A262,3,1)</f>
        <v>I</v>
      </c>
      <c r="D262" s="5" t="s">
        <v>858</v>
      </c>
      <c r="E262" s="5" t="n">
        <v>5</v>
      </c>
      <c r="F262" s="19" t="s">
        <v>896</v>
      </c>
      <c r="G262" s="7" t="n">
        <v>6.10598773870951</v>
      </c>
      <c r="H262" s="7" t="n">
        <v>1.72150658982077</v>
      </c>
      <c r="I262" s="7" t="n">
        <v>0.674340804566947</v>
      </c>
      <c r="J262" s="7" t="n">
        <v>2.3982756865919</v>
      </c>
      <c r="K262" s="7" t="n">
        <v>0.136075704535196</v>
      </c>
      <c r="L262" s="7" t="n">
        <v>0.0642182142009588</v>
      </c>
      <c r="M262" s="7" t="n">
        <v>1.38175001073094</v>
      </c>
      <c r="N262" s="7" t="n">
        <v>19.9483000930492</v>
      </c>
      <c r="O262" s="7" t="n">
        <v>0.151719678278374</v>
      </c>
      <c r="P262" s="7" t="n">
        <v>0</v>
      </c>
      <c r="Q262" s="7" t="n">
        <v>1.41539567146408</v>
      </c>
      <c r="R262" s="7" t="n">
        <v>0.346338597239912</v>
      </c>
      <c r="S262" s="7" t="n">
        <v>0</v>
      </c>
      <c r="T262" s="7" t="n">
        <v>1.76498013503644</v>
      </c>
      <c r="U262" s="7" t="n">
        <v>0.055938428176967</v>
      </c>
      <c r="V262" s="7" t="n">
        <v>0.431701091533605</v>
      </c>
      <c r="W262" s="7" t="n">
        <v>1.16163715885117</v>
      </c>
      <c r="X262" s="7" t="n">
        <v>1.73401755041262</v>
      </c>
      <c r="Y262" s="7" t="n">
        <v>0.635057605929586</v>
      </c>
      <c r="Z262" s="7" t="n">
        <v>0.776569079903846</v>
      </c>
      <c r="AA262" s="7" t="n">
        <v>8.86669509729</v>
      </c>
      <c r="AB262" s="7" t="n">
        <v>1.91383022835855</v>
      </c>
      <c r="AC262" s="7" t="n">
        <v>1.28557770682501</v>
      </c>
      <c r="AD262" s="7" t="n">
        <v>1.70544116434784</v>
      </c>
      <c r="AE262" s="7" t="n">
        <v>62.182000900574</v>
      </c>
      <c r="AF262" s="7" t="n">
        <v>0</v>
      </c>
      <c r="AG262" s="7" t="n">
        <v>2.21564284963809</v>
      </c>
      <c r="AH262" s="7" t="n">
        <v>53.8816571310205</v>
      </c>
      <c r="AI262" s="7" t="n">
        <v>0</v>
      </c>
      <c r="AJ262" s="7" t="n">
        <v>3.10206262890594</v>
      </c>
      <c r="AK262" s="7" t="n">
        <v>0.131843003910469</v>
      </c>
      <c r="AL262" s="7" t="n">
        <v>0</v>
      </c>
      <c r="AM262" s="7" t="n">
        <v>2.17436630859177</v>
      </c>
      <c r="AN262" s="7" t="n">
        <v>0</v>
      </c>
      <c r="AO262" s="7" t="n">
        <v>3.2986334685109</v>
      </c>
      <c r="AP262" s="7" t="n">
        <v>1.61710662683341</v>
      </c>
      <c r="AQ262" s="7" t="n">
        <v>1.74610182365064</v>
      </c>
      <c r="AR262" s="7" t="n">
        <v>0.257434581229316</v>
      </c>
      <c r="AS262" s="7" t="n">
        <v>0.54855949528238</v>
      </c>
      <c r="AT262" s="7" t="n">
        <v>2.64009328198721</v>
      </c>
      <c r="AU262" s="7" t="n">
        <v>0</v>
      </c>
      <c r="AV262" s="7" t="n">
        <v>11.529143864012</v>
      </c>
      <c r="AW262" s="7" t="n">
        <f aca="false">SUM(G262:AV262)</f>
        <v>200</v>
      </c>
      <c r="AX262" s="1" t="n">
        <v>9242249.18625043</v>
      </c>
      <c r="AY262" s="1" t="n">
        <v>62627909.5529634</v>
      </c>
      <c r="AZ262" s="1" t="n">
        <v>0.42348633</v>
      </c>
      <c r="BA262" s="1" t="n">
        <v>0.10925513</v>
      </c>
      <c r="BB262" s="1" t="n">
        <v>0</v>
      </c>
      <c r="BC262" s="1" t="s">
        <v>486</v>
      </c>
      <c r="BD262" s="1" t="s">
        <v>487</v>
      </c>
      <c r="BE262" s="1" t="s">
        <v>487</v>
      </c>
      <c r="BF262" s="1" t="s">
        <v>488</v>
      </c>
      <c r="BG262" s="1" t="s">
        <v>489</v>
      </c>
      <c r="BH262" s="1" t="s">
        <v>497</v>
      </c>
      <c r="BI262" s="1" t="s">
        <v>897</v>
      </c>
    </row>
    <row r="263" customFormat="false" ht="13.8" hidden="false" customHeight="false" outlineLevel="0" collapsed="false">
      <c r="A263" s="5" t="s">
        <v>350</v>
      </c>
      <c r="B263" s="5" t="str">
        <f aca="false">MID(A263,1,1)</f>
        <v>G</v>
      </c>
      <c r="C263" s="5" t="str">
        <f aca="false">MID(A263,3,1)</f>
        <v>I</v>
      </c>
      <c r="D263" s="5" t="s">
        <v>858</v>
      </c>
      <c r="E263" s="5" t="n">
        <v>6</v>
      </c>
      <c r="F263" s="19" t="s">
        <v>898</v>
      </c>
      <c r="G263" s="7" t="n">
        <v>7.5055938842965</v>
      </c>
      <c r="H263" s="7" t="n">
        <v>3.95250881296963</v>
      </c>
      <c r="I263" s="7" t="n">
        <v>1.24677956124035</v>
      </c>
      <c r="J263" s="7" t="n">
        <v>2.72082712541286</v>
      </c>
      <c r="K263" s="7" t="n">
        <v>0.121140071730288</v>
      </c>
      <c r="L263" s="7" t="n">
        <v>0.014356723451721</v>
      </c>
      <c r="M263" s="7" t="n">
        <v>0.460979745065562</v>
      </c>
      <c r="N263" s="7" t="n">
        <v>33.6539872963472</v>
      </c>
      <c r="O263" s="7" t="n">
        <v>0</v>
      </c>
      <c r="P263" s="7" t="n">
        <v>0.02418990656908</v>
      </c>
      <c r="Q263" s="7" t="n">
        <v>0.255766637943589</v>
      </c>
      <c r="R263" s="7" t="n">
        <v>0.051723539894224</v>
      </c>
      <c r="S263" s="7" t="n">
        <v>0</v>
      </c>
      <c r="T263" s="7" t="n">
        <v>0</v>
      </c>
      <c r="U263" s="7" t="n">
        <v>3.43760196953303</v>
      </c>
      <c r="V263" s="7" t="n">
        <v>1.04306628053497</v>
      </c>
      <c r="W263" s="7" t="n">
        <v>1.21583474820819</v>
      </c>
      <c r="X263" s="7" t="n">
        <v>4.22243842759431</v>
      </c>
      <c r="Y263" s="7" t="n">
        <v>5.05531044422623</v>
      </c>
      <c r="Z263" s="7" t="n">
        <v>3.74229997912703</v>
      </c>
      <c r="AA263" s="7" t="n">
        <v>2.22382016649517</v>
      </c>
      <c r="AB263" s="7" t="n">
        <v>0.690573328144196</v>
      </c>
      <c r="AC263" s="7" t="n">
        <v>0</v>
      </c>
      <c r="AD263" s="7" t="n">
        <v>0.681716948501306</v>
      </c>
      <c r="AE263" s="7" t="n">
        <v>62.3856211013458</v>
      </c>
      <c r="AF263" s="7" t="n">
        <v>0</v>
      </c>
      <c r="AG263" s="7" t="n">
        <v>0.354903282562541</v>
      </c>
      <c r="AH263" s="7" t="n">
        <v>43.6014911481155</v>
      </c>
      <c r="AI263" s="7" t="n">
        <v>0</v>
      </c>
      <c r="AJ263" s="7" t="n">
        <v>0.779222692608549</v>
      </c>
      <c r="AK263" s="7" t="n">
        <v>0.537458912270854</v>
      </c>
      <c r="AL263" s="7" t="n">
        <v>0</v>
      </c>
      <c r="AM263" s="7" t="n">
        <v>1.77228502225924</v>
      </c>
      <c r="AN263" s="7" t="n">
        <v>0</v>
      </c>
      <c r="AO263" s="7" t="n">
        <v>3.66520241619632</v>
      </c>
      <c r="AP263" s="7" t="n">
        <v>2.81133095911019</v>
      </c>
      <c r="AQ263" s="7" t="n">
        <v>2.95100063226011</v>
      </c>
      <c r="AR263" s="7" t="n">
        <v>0.163121357482823</v>
      </c>
      <c r="AS263" s="7" t="n">
        <v>1.13366710305236</v>
      </c>
      <c r="AT263" s="7" t="n">
        <v>1.6939439188078</v>
      </c>
      <c r="AU263" s="7" t="n">
        <v>0</v>
      </c>
      <c r="AV263" s="7" t="n">
        <v>5.83023585664248</v>
      </c>
      <c r="AW263" s="7" t="n">
        <f aca="false">SUM(G263:AV263)</f>
        <v>200</v>
      </c>
      <c r="AX263" s="1" t="n">
        <v>20400697.8959663</v>
      </c>
      <c r="AY263" s="1" t="n">
        <v>87160655.9621647</v>
      </c>
      <c r="AZ263" s="1" t="n">
        <v>0.42348697</v>
      </c>
      <c r="BA263" s="1" t="n">
        <v>0.01092547</v>
      </c>
      <c r="BB263" s="1" t="n">
        <v>0</v>
      </c>
      <c r="BC263" s="1" t="s">
        <v>566</v>
      </c>
      <c r="BD263" s="1" t="s">
        <v>493</v>
      </c>
      <c r="BE263" s="1" t="s">
        <v>492</v>
      </c>
      <c r="BF263" s="1" t="s">
        <v>488</v>
      </c>
      <c r="BG263" s="1" t="s">
        <v>489</v>
      </c>
      <c r="BH263" s="1" t="s">
        <v>524</v>
      </c>
      <c r="BI263" s="1" t="s">
        <v>899</v>
      </c>
    </row>
    <row r="264" customFormat="false" ht="13.8" hidden="false" customHeight="false" outlineLevel="0" collapsed="false">
      <c r="A264" s="5" t="s">
        <v>351</v>
      </c>
      <c r="B264" s="5" t="str">
        <f aca="false">MID(A264,1,1)</f>
        <v>G</v>
      </c>
      <c r="C264" s="5" t="str">
        <f aca="false">MID(A264,3,1)</f>
        <v>I</v>
      </c>
      <c r="D264" s="5" t="s">
        <v>858</v>
      </c>
      <c r="E264" s="5" t="n">
        <v>7</v>
      </c>
      <c r="F264" s="19" t="s">
        <v>900</v>
      </c>
      <c r="G264" s="7" t="n">
        <v>10.3243892669309</v>
      </c>
      <c r="H264" s="7" t="n">
        <v>1.08203631382254</v>
      </c>
      <c r="I264" s="7" t="n">
        <v>0.473931297209068</v>
      </c>
      <c r="J264" s="7" t="n">
        <v>2.07622434773397</v>
      </c>
      <c r="K264" s="7" t="n">
        <v>0.180825071587058</v>
      </c>
      <c r="L264" s="7" t="n">
        <v>0.0653355673979315</v>
      </c>
      <c r="M264" s="7" t="n">
        <v>1.34627927558654</v>
      </c>
      <c r="N264" s="7" t="n">
        <v>10.5810284650809</v>
      </c>
      <c r="O264" s="7" t="n">
        <v>0.175731025521802</v>
      </c>
      <c r="P264" s="7" t="n">
        <v>0</v>
      </c>
      <c r="Q264" s="7" t="n">
        <v>2.16083071638346</v>
      </c>
      <c r="R264" s="7" t="n">
        <v>0.251162752024686</v>
      </c>
      <c r="S264" s="7" t="n">
        <v>0</v>
      </c>
      <c r="T264" s="7" t="n">
        <v>0.832703176604136</v>
      </c>
      <c r="U264" s="7" t="n">
        <v>0.0503778761941405</v>
      </c>
      <c r="V264" s="7" t="n">
        <v>0.426257452962204</v>
      </c>
      <c r="W264" s="7" t="n">
        <v>4.012936023933</v>
      </c>
      <c r="X264" s="7" t="n">
        <v>1.69739457908877</v>
      </c>
      <c r="Y264" s="7" t="n">
        <v>4.01754222357249</v>
      </c>
      <c r="Z264" s="7" t="n">
        <v>3.89436354895084</v>
      </c>
      <c r="AA264" s="7" t="n">
        <v>6.0428849774119</v>
      </c>
      <c r="AB264" s="7" t="n">
        <v>2.38465217960094</v>
      </c>
      <c r="AC264" s="7" t="n">
        <v>0.576592279410278</v>
      </c>
      <c r="AD264" s="7" t="n">
        <v>0.514036923297624</v>
      </c>
      <c r="AE264" s="7" t="n">
        <v>43.6275355438118</v>
      </c>
      <c r="AF264" s="7" t="n">
        <v>0</v>
      </c>
      <c r="AG264" s="7" t="n">
        <v>1.14571797165355</v>
      </c>
      <c r="AH264" s="7" t="n">
        <v>56.2298406723275</v>
      </c>
      <c r="AI264" s="7" t="n">
        <v>0</v>
      </c>
      <c r="AJ264" s="7" t="n">
        <v>2.88976640423956</v>
      </c>
      <c r="AK264" s="7" t="n">
        <v>0.252786719010707</v>
      </c>
      <c r="AL264" s="7" t="n">
        <v>3.88703642151902</v>
      </c>
      <c r="AM264" s="7" t="n">
        <v>0</v>
      </c>
      <c r="AN264" s="7" t="n">
        <v>4.15079206223838</v>
      </c>
      <c r="AO264" s="7" t="n">
        <v>1.10854084644987</v>
      </c>
      <c r="AP264" s="7" t="n">
        <v>1.85888742560234</v>
      </c>
      <c r="AQ264" s="7" t="n">
        <v>4.99656422704874</v>
      </c>
      <c r="AR264" s="7" t="n">
        <v>0.368362582202301</v>
      </c>
      <c r="AS264" s="7" t="n">
        <v>0.725442956538828</v>
      </c>
      <c r="AT264" s="7" t="n">
        <v>4.02080833205673</v>
      </c>
      <c r="AU264" s="7" t="n">
        <v>0</v>
      </c>
      <c r="AV264" s="7" t="n">
        <v>21.5704024949955</v>
      </c>
      <c r="AW264" s="7" t="n">
        <f aca="false">SUM(G264:AV264)</f>
        <v>200</v>
      </c>
      <c r="AX264" s="1" t="n">
        <v>18316947.7502493</v>
      </c>
      <c r="AY264" s="1" t="n">
        <v>117843433.163099</v>
      </c>
      <c r="AZ264" s="1" t="n">
        <v>0.04234876</v>
      </c>
      <c r="BA264" s="1" t="n">
        <v>0.10925468</v>
      </c>
      <c r="BB264" s="1" t="n">
        <v>0</v>
      </c>
      <c r="BC264" s="1" t="s">
        <v>486</v>
      </c>
      <c r="BD264" s="1" t="s">
        <v>493</v>
      </c>
      <c r="BE264" s="1" t="s">
        <v>492</v>
      </c>
      <c r="BF264" s="1" t="s">
        <v>488</v>
      </c>
      <c r="BG264" s="1" t="s">
        <v>551</v>
      </c>
      <c r="BH264" s="1" t="s">
        <v>512</v>
      </c>
    </row>
    <row r="265" customFormat="false" ht="13.8" hidden="false" customHeight="false" outlineLevel="0" collapsed="false">
      <c r="A265" s="5" t="s">
        <v>352</v>
      </c>
      <c r="B265" s="5" t="str">
        <f aca="false">MID(A265,1,1)</f>
        <v>G</v>
      </c>
      <c r="C265" s="5" t="str">
        <f aca="false">MID(A265,3,1)</f>
        <v>I</v>
      </c>
      <c r="D265" s="5" t="s">
        <v>858</v>
      </c>
      <c r="E265" s="5" t="n">
        <v>8</v>
      </c>
      <c r="F265" s="19" t="s">
        <v>901</v>
      </c>
      <c r="G265" s="7" t="n">
        <v>22.3716751781226</v>
      </c>
      <c r="H265" s="7" t="n">
        <v>2.08369507239823</v>
      </c>
      <c r="I265" s="7" t="n">
        <v>0.619714979634773</v>
      </c>
      <c r="J265" s="7" t="n">
        <v>3.47206223362533</v>
      </c>
      <c r="K265" s="7" t="n">
        <v>0.202313785686555</v>
      </c>
      <c r="L265" s="7" t="n">
        <v>0.123449566193777</v>
      </c>
      <c r="M265" s="7" t="n">
        <v>1.94063519586943</v>
      </c>
      <c r="N265" s="7" t="n">
        <v>19.9702005530955</v>
      </c>
      <c r="O265" s="7" t="n">
        <v>0.245029094065967</v>
      </c>
      <c r="P265" s="7" t="n">
        <v>0</v>
      </c>
      <c r="Q265" s="7" t="n">
        <v>3.29246364924328</v>
      </c>
      <c r="R265" s="7" t="n">
        <v>0.536278170467091</v>
      </c>
      <c r="S265" s="7" t="n">
        <v>0</v>
      </c>
      <c r="T265" s="7" t="n">
        <v>0</v>
      </c>
      <c r="U265" s="7" t="n">
        <v>0</v>
      </c>
      <c r="V265" s="7" t="n">
        <v>0.44823269781573</v>
      </c>
      <c r="W265" s="7" t="n">
        <v>0</v>
      </c>
      <c r="X265" s="7" t="n">
        <v>2.05901029863286</v>
      </c>
      <c r="Y265" s="7" t="n">
        <v>2.05208986536679</v>
      </c>
      <c r="Z265" s="7" t="n">
        <v>2.34377314576356</v>
      </c>
      <c r="AA265" s="7" t="n">
        <v>3.15390837346579</v>
      </c>
      <c r="AB265" s="7" t="n">
        <v>11.4305433043583</v>
      </c>
      <c r="AC265" s="7" t="n">
        <v>0</v>
      </c>
      <c r="AD265" s="7" t="n">
        <v>0.360885264404104</v>
      </c>
      <c r="AE265" s="7" t="n">
        <v>39.0665480417498</v>
      </c>
      <c r="AF265" s="7" t="n">
        <v>0</v>
      </c>
      <c r="AG265" s="7" t="n">
        <v>0</v>
      </c>
      <c r="AH265" s="7" t="n">
        <v>39.8413437232159</v>
      </c>
      <c r="AI265" s="7" t="n">
        <v>0</v>
      </c>
      <c r="AJ265" s="7" t="n">
        <v>0.386079978193398</v>
      </c>
      <c r="AK265" s="7" t="n">
        <v>0</v>
      </c>
      <c r="AL265" s="7" t="n">
        <v>0</v>
      </c>
      <c r="AM265" s="7" t="n">
        <v>0.705651357329496</v>
      </c>
      <c r="AN265" s="7" t="n">
        <v>0</v>
      </c>
      <c r="AO265" s="7" t="n">
        <v>1.7037995180489</v>
      </c>
      <c r="AP265" s="7" t="n">
        <v>11.8918807330598</v>
      </c>
      <c r="AQ265" s="7" t="n">
        <v>2.14723042491583</v>
      </c>
      <c r="AR265" s="7" t="n">
        <v>0.632519958441501</v>
      </c>
      <c r="AS265" s="7" t="n">
        <v>2.25035419495908</v>
      </c>
      <c r="AT265" s="7" t="n">
        <v>3.69824639490227</v>
      </c>
      <c r="AU265" s="7" t="n">
        <v>0</v>
      </c>
      <c r="AV265" s="7" t="n">
        <v>20.9703852469744</v>
      </c>
      <c r="AW265" s="7" t="n">
        <f aca="false">SUM(G265:AV265)</f>
        <v>200</v>
      </c>
      <c r="AX265" s="1" t="n">
        <v>34644151.8527283</v>
      </c>
      <c r="AY265" s="1" t="n">
        <v>81309703.5412013</v>
      </c>
      <c r="AZ265" s="1" t="n">
        <v>0.42348633</v>
      </c>
      <c r="BA265" s="1" t="n">
        <v>0.01092517</v>
      </c>
      <c r="BB265" s="1" t="n">
        <v>0</v>
      </c>
      <c r="BC265" s="1" t="s">
        <v>486</v>
      </c>
      <c r="BD265" s="1" t="s">
        <v>493</v>
      </c>
      <c r="BE265" s="1" t="s">
        <v>493</v>
      </c>
      <c r="BF265" s="1" t="s">
        <v>533</v>
      </c>
      <c r="BG265" s="1" t="s">
        <v>489</v>
      </c>
      <c r="BH265" s="1" t="s">
        <v>541</v>
      </c>
    </row>
    <row r="266" customFormat="false" ht="13.8" hidden="false" customHeight="false" outlineLevel="0" collapsed="false">
      <c r="A266" s="5" t="s">
        <v>353</v>
      </c>
      <c r="B266" s="5" t="str">
        <f aca="false">MID(A266,1,1)</f>
        <v>G</v>
      </c>
      <c r="C266" s="5" t="str">
        <f aca="false">MID(A266,3,1)</f>
        <v>I</v>
      </c>
      <c r="D266" s="5" t="s">
        <v>858</v>
      </c>
      <c r="E266" s="5" t="n">
        <v>9</v>
      </c>
      <c r="F266" s="19" t="s">
        <v>902</v>
      </c>
      <c r="G266" s="7" t="n">
        <v>11.6371576515685</v>
      </c>
      <c r="H266" s="7" t="n">
        <v>3.11912772146034</v>
      </c>
      <c r="I266" s="7" t="n">
        <v>0.78816110005232</v>
      </c>
      <c r="J266" s="7" t="n">
        <v>4.8636477510001</v>
      </c>
      <c r="K266" s="7" t="n">
        <v>0.222450311813101</v>
      </c>
      <c r="L266" s="7" t="n">
        <v>0.201714473802675</v>
      </c>
      <c r="M266" s="7" t="n">
        <v>4.28995981934412</v>
      </c>
      <c r="N266" s="7" t="n">
        <v>21.4345316124674</v>
      </c>
      <c r="O266" s="7" t="n">
        <v>0.608791143794085</v>
      </c>
      <c r="P266" s="7" t="n">
        <v>0</v>
      </c>
      <c r="Q266" s="7" t="n">
        <v>7.07498987287403</v>
      </c>
      <c r="R266" s="7" t="n">
        <v>1.32181628622169</v>
      </c>
      <c r="S266" s="7" t="n">
        <v>0</v>
      </c>
      <c r="T266" s="7" t="n">
        <v>0</v>
      </c>
      <c r="U266" s="7" t="n">
        <v>0</v>
      </c>
      <c r="V266" s="7" t="n">
        <v>0.946304207131958</v>
      </c>
      <c r="W266" s="7" t="n">
        <v>0.131843499847377</v>
      </c>
      <c r="X266" s="7" t="n">
        <v>3.81188259634653</v>
      </c>
      <c r="Y266" s="7" t="n">
        <v>2.74813738645672</v>
      </c>
      <c r="Z266" s="7" t="n">
        <v>1.54885694360417</v>
      </c>
      <c r="AA266" s="7" t="n">
        <v>8.28758859803831</v>
      </c>
      <c r="AB266" s="7" t="n">
        <v>0.364681813901939</v>
      </c>
      <c r="AC266" s="7" t="n">
        <v>0</v>
      </c>
      <c r="AD266" s="7" t="n">
        <v>0.892704064367779</v>
      </c>
      <c r="AE266" s="7" t="n">
        <v>61.0283728697419</v>
      </c>
      <c r="AF266" s="7" t="n">
        <v>0</v>
      </c>
      <c r="AG266" s="7" t="n">
        <v>0</v>
      </c>
      <c r="AH266" s="7" t="n">
        <v>32.7580267475759</v>
      </c>
      <c r="AI266" s="7" t="n">
        <v>0</v>
      </c>
      <c r="AJ266" s="7" t="n">
        <v>0.502585401241851</v>
      </c>
      <c r="AK266" s="7" t="n">
        <v>0.214786622715728</v>
      </c>
      <c r="AL266" s="7" t="n">
        <v>0</v>
      </c>
      <c r="AM266" s="7" t="n">
        <v>1.67652205722483</v>
      </c>
      <c r="AN266" s="7" t="n">
        <v>0</v>
      </c>
      <c r="AO266" s="7" t="n">
        <v>2.98395630303108</v>
      </c>
      <c r="AP266" s="7" t="n">
        <v>10.8724621182669</v>
      </c>
      <c r="AQ266" s="7" t="n">
        <v>3.26019341014003</v>
      </c>
      <c r="AR266" s="7" t="n">
        <v>1.25412976736803</v>
      </c>
      <c r="AS266" s="7" t="n">
        <v>3.08494965517171</v>
      </c>
      <c r="AT266" s="7" t="n">
        <v>1.69851864339762</v>
      </c>
      <c r="AU266" s="7" t="n">
        <v>0</v>
      </c>
      <c r="AV266" s="7" t="n">
        <v>6.37114955003121</v>
      </c>
      <c r="AW266" s="7" t="n">
        <f aca="false">SUM(G266:AV266)</f>
        <v>200</v>
      </c>
      <c r="AX266" s="1" t="n">
        <v>23048913.531215</v>
      </c>
      <c r="AY266" s="1" t="n">
        <v>64627306.856985</v>
      </c>
      <c r="AZ266" s="1" t="n">
        <v>0.42348601</v>
      </c>
      <c r="BA266" s="1" t="n">
        <v>0.10925513</v>
      </c>
      <c r="BB266" s="1" t="n">
        <v>0</v>
      </c>
      <c r="BC266" s="1" t="s">
        <v>486</v>
      </c>
      <c r="BD266" s="1" t="s">
        <v>493</v>
      </c>
      <c r="BE266" s="1" t="s">
        <v>487</v>
      </c>
      <c r="BF266" s="1" t="s">
        <v>488</v>
      </c>
      <c r="BG266" s="1" t="s">
        <v>494</v>
      </c>
      <c r="BH266" s="1" t="s">
        <v>490</v>
      </c>
    </row>
    <row r="267" customFormat="false" ht="13.8" hidden="false" customHeight="false" outlineLevel="0" collapsed="false">
      <c r="A267" s="5" t="s">
        <v>355</v>
      </c>
      <c r="B267" s="5" t="str">
        <f aca="false">MID(A267,1,1)</f>
        <v>G</v>
      </c>
      <c r="C267" s="5" t="str">
        <f aca="false">MID(A267,3,3)</f>
        <v>II </v>
      </c>
      <c r="D267" s="5" t="s">
        <v>903</v>
      </c>
      <c r="E267" s="5" t="n">
        <v>1</v>
      </c>
      <c r="F267" s="19" t="s">
        <v>904</v>
      </c>
      <c r="G267" s="7" t="n">
        <v>0.0533579925250832</v>
      </c>
      <c r="H267" s="7" t="n">
        <v>0</v>
      </c>
      <c r="I267" s="7" t="n">
        <v>0</v>
      </c>
      <c r="J267" s="7" t="n">
        <v>0</v>
      </c>
      <c r="K267" s="7" t="n">
        <v>0.0329094467101702</v>
      </c>
      <c r="L267" s="7" t="n">
        <v>0</v>
      </c>
      <c r="M267" s="7" t="n">
        <v>0</v>
      </c>
      <c r="N267" s="7" t="n">
        <v>0.214222589600447</v>
      </c>
      <c r="O267" s="7" t="n">
        <v>0</v>
      </c>
      <c r="P267" s="7" t="n">
        <v>0</v>
      </c>
      <c r="Q267" s="7" t="n">
        <v>0.14050578152051</v>
      </c>
      <c r="R267" s="7" t="n">
        <v>42.1015067888085</v>
      </c>
      <c r="S267" s="7" t="n">
        <v>0</v>
      </c>
      <c r="T267" s="7" t="n">
        <v>0.876272800679546</v>
      </c>
      <c r="U267" s="7" t="n">
        <v>0</v>
      </c>
      <c r="V267" s="7" t="n">
        <v>1.07935516772279</v>
      </c>
      <c r="W267" s="7" t="n">
        <v>5.35776088304703</v>
      </c>
      <c r="X267" s="7" t="n">
        <v>4.47261941445655</v>
      </c>
      <c r="Y267" s="7" t="n">
        <v>0.571076026978586</v>
      </c>
      <c r="Z267" s="7" t="n">
        <v>0.871945856946055</v>
      </c>
      <c r="AA267" s="7" t="n">
        <v>0</v>
      </c>
      <c r="AB267" s="7" t="n">
        <v>7.53315582123656</v>
      </c>
      <c r="AC267" s="7" t="n">
        <v>1.13731867936334</v>
      </c>
      <c r="AD267" s="7" t="n">
        <v>0.353561369809441</v>
      </c>
      <c r="AE267" s="7" t="n">
        <v>52.5197560633828</v>
      </c>
      <c r="AF267" s="7" t="n">
        <v>0</v>
      </c>
      <c r="AG267" s="7" t="n">
        <v>2.06812292399873</v>
      </c>
      <c r="AH267" s="7" t="n">
        <v>49.0907327744042</v>
      </c>
      <c r="AI267" s="7" t="n">
        <v>0</v>
      </c>
      <c r="AJ267" s="7" t="n">
        <v>2.12035564907175</v>
      </c>
      <c r="AK267" s="7" t="n">
        <v>0</v>
      </c>
      <c r="AL267" s="7" t="n">
        <v>0</v>
      </c>
      <c r="AM267" s="7" t="n">
        <v>1.8580276114627</v>
      </c>
      <c r="AN267" s="7" t="n">
        <v>0</v>
      </c>
      <c r="AO267" s="7" t="n">
        <v>15.0804240678736</v>
      </c>
      <c r="AP267" s="7" t="n">
        <v>8.31321877240635</v>
      </c>
      <c r="AQ267" s="7" t="n">
        <v>3.00900374338401</v>
      </c>
      <c r="AR267" s="7" t="n">
        <v>0.301830852795246</v>
      </c>
      <c r="AS267" s="7" t="n">
        <v>0.842958921815917</v>
      </c>
      <c r="AT267" s="7" t="n">
        <v>0</v>
      </c>
      <c r="AU267" s="7" t="n">
        <v>0</v>
      </c>
      <c r="AV267" s="7" t="n">
        <v>0</v>
      </c>
      <c r="AW267" s="7" t="n">
        <f aca="false">SUM(G267:AV267)</f>
        <v>200</v>
      </c>
      <c r="AX267" s="1" t="n">
        <v>13946565.8844603</v>
      </c>
      <c r="AY267" s="1" t="n">
        <v>46770494.9605012</v>
      </c>
      <c r="AZ267" s="1" t="n">
        <v>42.31805849</v>
      </c>
      <c r="BA267" s="1" t="n">
        <v>10.91951619</v>
      </c>
      <c r="BB267" s="1" t="n">
        <v>30.22760837</v>
      </c>
      <c r="BC267" s="1" t="s">
        <v>486</v>
      </c>
      <c r="BD267" s="1" t="s">
        <v>492</v>
      </c>
      <c r="BE267" s="1" t="s">
        <v>492</v>
      </c>
      <c r="BF267" s="1" t="s">
        <v>488</v>
      </c>
      <c r="BG267" s="1" t="s">
        <v>494</v>
      </c>
      <c r="BH267" s="1" t="s">
        <v>512</v>
      </c>
      <c r="BI267" s="1" t="s">
        <v>905</v>
      </c>
    </row>
    <row r="268" customFormat="false" ht="13.8" hidden="false" customHeight="false" outlineLevel="0" collapsed="false">
      <c r="A268" s="5" t="s">
        <v>357</v>
      </c>
      <c r="B268" s="5" t="str">
        <f aca="false">MID(A268,1,1)</f>
        <v>G</v>
      </c>
      <c r="C268" s="5" t="str">
        <f aca="false">MID(A268,3,3)</f>
        <v>II </v>
      </c>
      <c r="D268" s="5" t="s">
        <v>903</v>
      </c>
      <c r="E268" s="5" t="n">
        <v>10</v>
      </c>
      <c r="F268" s="19" t="s">
        <v>906</v>
      </c>
      <c r="G268" s="7" t="n">
        <v>0.036553293523963</v>
      </c>
      <c r="H268" s="7" t="n">
        <v>0</v>
      </c>
      <c r="I268" s="7" t="n">
        <v>0</v>
      </c>
      <c r="J268" s="7" t="n">
        <v>0</v>
      </c>
      <c r="K268" s="7" t="n">
        <v>0.038337828596108</v>
      </c>
      <c r="L268" s="7" t="n">
        <v>0</v>
      </c>
      <c r="M268" s="7" t="n">
        <v>0</v>
      </c>
      <c r="N268" s="7" t="n">
        <v>0.154817939530697</v>
      </c>
      <c r="O268" s="7" t="n">
        <v>0</v>
      </c>
      <c r="P268" s="7" t="n">
        <v>0</v>
      </c>
      <c r="Q268" s="7" t="n">
        <v>0.0516797576215035</v>
      </c>
      <c r="R268" s="7" t="n">
        <v>10.8668470442481</v>
      </c>
      <c r="S268" s="7" t="n">
        <v>0</v>
      </c>
      <c r="T268" s="7" t="n">
        <v>0</v>
      </c>
      <c r="U268" s="7" t="n">
        <v>0</v>
      </c>
      <c r="V268" s="7" t="n">
        <v>0.586427318535799</v>
      </c>
      <c r="W268" s="7" t="n">
        <v>0.652666933208039</v>
      </c>
      <c r="X268" s="7" t="n">
        <v>2.2254466988064</v>
      </c>
      <c r="Y268" s="7" t="n">
        <v>0.00937423159181124</v>
      </c>
      <c r="Z268" s="7" t="n">
        <v>0.271543018073599</v>
      </c>
      <c r="AA268" s="7" t="n">
        <v>0</v>
      </c>
      <c r="AB268" s="7" t="n">
        <v>0.253166821898863</v>
      </c>
      <c r="AC268" s="7" t="n">
        <v>0</v>
      </c>
      <c r="AD268" s="7" t="n">
        <v>0.081999682581954</v>
      </c>
      <c r="AE268" s="7" t="n">
        <v>50.6189350901011</v>
      </c>
      <c r="AF268" s="7" t="n">
        <v>0</v>
      </c>
      <c r="AG268" s="7" t="n">
        <v>0</v>
      </c>
      <c r="AH268" s="7" t="n">
        <v>84.2235579877664</v>
      </c>
      <c r="AI268" s="7" t="n">
        <v>0</v>
      </c>
      <c r="AJ268" s="7" t="n">
        <v>0</v>
      </c>
      <c r="AK268" s="7" t="n">
        <v>0</v>
      </c>
      <c r="AL268" s="7" t="n">
        <v>0</v>
      </c>
      <c r="AM268" s="7" t="n">
        <v>1.01309599789049</v>
      </c>
      <c r="AN268" s="7" t="n">
        <v>0</v>
      </c>
      <c r="AO268" s="7" t="n">
        <v>10.6594155115157</v>
      </c>
      <c r="AP268" s="7" t="n">
        <v>20.7469120681157</v>
      </c>
      <c r="AQ268" s="7" t="n">
        <v>3.97553921550518</v>
      </c>
      <c r="AR268" s="7" t="n">
        <v>0.565316682488201</v>
      </c>
      <c r="AS268" s="7" t="n">
        <v>1.03289682766996</v>
      </c>
      <c r="AT268" s="7" t="n">
        <v>2.00875797660733</v>
      </c>
      <c r="AU268" s="7" t="n">
        <v>0</v>
      </c>
      <c r="AV268" s="7" t="n">
        <v>9.92671207412309</v>
      </c>
      <c r="AW268" s="7" t="n">
        <f aca="false">SUM(G268:AV268)</f>
        <v>200</v>
      </c>
      <c r="AX268" s="1" t="n">
        <v>13738104.5184903</v>
      </c>
      <c r="AY268" s="1" t="n">
        <v>66749461.5705827</v>
      </c>
      <c r="AZ268" s="1" t="n">
        <v>42.31812149</v>
      </c>
      <c r="BA268" s="1" t="n">
        <v>10.92007246</v>
      </c>
      <c r="BB268" s="1" t="n">
        <v>33.24445932</v>
      </c>
      <c r="BC268" s="1" t="s">
        <v>486</v>
      </c>
      <c r="BD268" s="1" t="s">
        <v>493</v>
      </c>
      <c r="BE268" s="1" t="s">
        <v>487</v>
      </c>
      <c r="BF268" s="1" t="s">
        <v>488</v>
      </c>
      <c r="BG268" s="1" t="s">
        <v>551</v>
      </c>
      <c r="BH268" s="1" t="s">
        <v>524</v>
      </c>
      <c r="BI268" s="1" t="s">
        <v>865</v>
      </c>
    </row>
    <row r="269" customFormat="false" ht="13.8" hidden="false" customHeight="false" outlineLevel="0" collapsed="false">
      <c r="A269" s="5" t="s">
        <v>358</v>
      </c>
      <c r="B269" s="5" t="str">
        <f aca="false">MID(A269,1,1)</f>
        <v>G</v>
      </c>
      <c r="C269" s="5" t="str">
        <f aca="false">MID(A269,3,3)</f>
        <v>II </v>
      </c>
      <c r="D269" s="5" t="s">
        <v>903</v>
      </c>
      <c r="E269" s="5" t="n">
        <v>11</v>
      </c>
      <c r="F269" s="19" t="s">
        <v>907</v>
      </c>
      <c r="G269" s="7" t="n">
        <v>9.60637928103608</v>
      </c>
      <c r="H269" s="7" t="n">
        <v>0.820149359268106</v>
      </c>
      <c r="I269" s="7" t="n">
        <v>0.21346380910576</v>
      </c>
      <c r="J269" s="7" t="n">
        <v>0.532729616097923</v>
      </c>
      <c r="K269" s="7" t="n">
        <v>0.0599493319943548</v>
      </c>
      <c r="L269" s="7" t="n">
        <v>0.0072161081260423</v>
      </c>
      <c r="M269" s="7" t="n">
        <v>0.275248192980146</v>
      </c>
      <c r="N269" s="7" t="n">
        <v>6.50263275933459</v>
      </c>
      <c r="O269" s="7" t="n">
        <v>0</v>
      </c>
      <c r="P269" s="7" t="n">
        <v>0.00898458855755493</v>
      </c>
      <c r="Q269" s="7" t="n">
        <v>0.0959806584986907</v>
      </c>
      <c r="R269" s="7" t="n">
        <v>12.6630028652745</v>
      </c>
      <c r="S269" s="7" t="n">
        <v>0</v>
      </c>
      <c r="T269" s="7" t="n">
        <v>1.09478006826049</v>
      </c>
      <c r="U269" s="7" t="n">
        <v>0.0335770661327169</v>
      </c>
      <c r="V269" s="7" t="n">
        <v>0.571415635984847</v>
      </c>
      <c r="W269" s="7" t="n">
        <v>0.083168396616128</v>
      </c>
      <c r="X269" s="7" t="n">
        <v>2.42217746401262</v>
      </c>
      <c r="Y269" s="7" t="n">
        <v>2.74193726079705</v>
      </c>
      <c r="Z269" s="7" t="n">
        <v>2.86829847941085</v>
      </c>
      <c r="AA269" s="7" t="n">
        <v>0.643511180342701</v>
      </c>
      <c r="AB269" s="7" t="n">
        <v>7.71299854156371</v>
      </c>
      <c r="AC269" s="7" t="n">
        <v>2.15706390979815</v>
      </c>
      <c r="AD269" s="7" t="n">
        <v>0.40287832126435</v>
      </c>
      <c r="AE269" s="7" t="n">
        <v>42.3166567922304</v>
      </c>
      <c r="AF269" s="7" t="n">
        <v>0</v>
      </c>
      <c r="AG269" s="7" t="n">
        <v>2.40426302745841</v>
      </c>
      <c r="AH269" s="7" t="n">
        <v>64.4889821299532</v>
      </c>
      <c r="AI269" s="7" t="n">
        <v>0</v>
      </c>
      <c r="AJ269" s="7" t="n">
        <v>2.7856428482971</v>
      </c>
      <c r="AK269" s="7" t="n">
        <v>0.124106454522531</v>
      </c>
      <c r="AL269" s="7" t="n">
        <v>0</v>
      </c>
      <c r="AM269" s="7" t="n">
        <v>1.21290829418704</v>
      </c>
      <c r="AN269" s="7" t="n">
        <v>0</v>
      </c>
      <c r="AO269" s="7" t="n">
        <v>1.03333537554048</v>
      </c>
      <c r="AP269" s="7" t="n">
        <v>24.5582128946138</v>
      </c>
      <c r="AQ269" s="7" t="n">
        <v>3.99860172281419</v>
      </c>
      <c r="AR269" s="7" t="n">
        <v>1.44082774464299</v>
      </c>
      <c r="AS269" s="7" t="n">
        <v>4.11891982128253</v>
      </c>
      <c r="AT269" s="7" t="n">
        <v>0</v>
      </c>
      <c r="AU269" s="7" t="n">
        <v>0</v>
      </c>
      <c r="AV269" s="7" t="n">
        <v>0</v>
      </c>
      <c r="AW269" s="7" t="n">
        <f aca="false">SUM(G269:AV269)</f>
        <v>200</v>
      </c>
      <c r="AX269" s="1" t="n">
        <v>42103727.7131481</v>
      </c>
      <c r="AY269" s="1" t="n">
        <v>116791333.376538</v>
      </c>
      <c r="AZ269" s="1" t="n">
        <v>42.31834296</v>
      </c>
      <c r="BA269" s="1" t="n">
        <v>10.91998293</v>
      </c>
      <c r="BB269" s="1" t="n">
        <v>36.16013818</v>
      </c>
      <c r="BC269" s="1" t="s">
        <v>486</v>
      </c>
      <c r="BD269" s="1" t="s">
        <v>492</v>
      </c>
      <c r="BE269" s="1" t="s">
        <v>493</v>
      </c>
      <c r="BF269" s="1" t="s">
        <v>488</v>
      </c>
      <c r="BG269" s="1" t="s">
        <v>494</v>
      </c>
      <c r="BH269" s="1" t="s">
        <v>541</v>
      </c>
      <c r="BI269" s="1" t="s">
        <v>908</v>
      </c>
    </row>
    <row r="270" customFormat="false" ht="13.8" hidden="false" customHeight="false" outlineLevel="0" collapsed="false">
      <c r="A270" s="5" t="s">
        <v>359</v>
      </c>
      <c r="B270" s="5" t="str">
        <f aca="false">MID(A270,1,1)</f>
        <v>G</v>
      </c>
      <c r="C270" s="5" t="str">
        <f aca="false">MID(A270,3,3)</f>
        <v>II </v>
      </c>
      <c r="D270" s="5" t="s">
        <v>903</v>
      </c>
      <c r="E270" s="5" t="n">
        <v>12</v>
      </c>
      <c r="F270" s="19" t="s">
        <v>909</v>
      </c>
      <c r="G270" s="7" t="n">
        <v>2.35908311420137</v>
      </c>
      <c r="H270" s="7" t="n">
        <v>1.46273963242986</v>
      </c>
      <c r="I270" s="7" t="n">
        <v>0.427167936106832</v>
      </c>
      <c r="J270" s="7" t="n">
        <v>0.545853219541609</v>
      </c>
      <c r="K270" s="7" t="n">
        <v>0.0809628184706313</v>
      </c>
      <c r="L270" s="7" t="n">
        <v>0</v>
      </c>
      <c r="M270" s="7" t="n">
        <v>0.287127332389616</v>
      </c>
      <c r="N270" s="7" t="n">
        <v>9.44489201931418</v>
      </c>
      <c r="O270" s="7" t="n">
        <v>0</v>
      </c>
      <c r="P270" s="7" t="n">
        <v>0.0275792935057308</v>
      </c>
      <c r="Q270" s="7" t="n">
        <v>0.755512432832976</v>
      </c>
      <c r="R270" s="7" t="n">
        <v>5.56217142407481</v>
      </c>
      <c r="S270" s="7" t="n">
        <v>0</v>
      </c>
      <c r="T270" s="7" t="n">
        <v>0</v>
      </c>
      <c r="U270" s="7" t="n">
        <v>0.0750479177831521</v>
      </c>
      <c r="V270" s="7" t="n">
        <v>0.671720183213588</v>
      </c>
      <c r="W270" s="7" t="n">
        <v>11.4672081945452</v>
      </c>
      <c r="X270" s="7" t="n">
        <v>2.72094016418946</v>
      </c>
      <c r="Y270" s="7" t="n">
        <v>0.200652183015076</v>
      </c>
      <c r="Z270" s="7" t="n">
        <v>0.363956911381861</v>
      </c>
      <c r="AA270" s="7" t="n">
        <v>0.709775856650954</v>
      </c>
      <c r="AB270" s="7" t="n">
        <v>3.01793480721835</v>
      </c>
      <c r="AC270" s="7" t="n">
        <v>0</v>
      </c>
      <c r="AD270" s="7" t="n">
        <v>0.268767644236479</v>
      </c>
      <c r="AE270" s="7" t="n">
        <v>45.2654016751536</v>
      </c>
      <c r="AF270" s="7" t="n">
        <v>0</v>
      </c>
      <c r="AG270" s="7" t="n">
        <v>0</v>
      </c>
      <c r="AH270" s="7" t="n">
        <v>64.2382959883487</v>
      </c>
      <c r="AI270" s="7" t="n">
        <v>0</v>
      </c>
      <c r="AJ270" s="7" t="n">
        <v>0</v>
      </c>
      <c r="AK270" s="7" t="n">
        <v>0</v>
      </c>
      <c r="AL270" s="7" t="n">
        <v>0</v>
      </c>
      <c r="AM270" s="7" t="n">
        <v>0.871509817132472</v>
      </c>
      <c r="AN270" s="7" t="n">
        <v>0</v>
      </c>
      <c r="AO270" s="7" t="n">
        <v>1.15740217996947</v>
      </c>
      <c r="AP270" s="7" t="n">
        <v>11.7279416068781</v>
      </c>
      <c r="AQ270" s="7" t="n">
        <v>2.63163073758754</v>
      </c>
      <c r="AR270" s="7" t="n">
        <v>0.18771022749649</v>
      </c>
      <c r="AS270" s="7" t="n">
        <v>1.08465775647049</v>
      </c>
      <c r="AT270" s="7" t="n">
        <v>4.732919868506</v>
      </c>
      <c r="AU270" s="7" t="n">
        <v>0</v>
      </c>
      <c r="AV270" s="7" t="n">
        <v>27.6534370573554</v>
      </c>
      <c r="AW270" s="7" t="n">
        <f aca="false">SUM(G270:AV270)</f>
        <v>200</v>
      </c>
      <c r="AX270" s="1" t="n">
        <v>13329423.3661698</v>
      </c>
      <c r="AY270" s="1" t="n">
        <v>67487807.0240189</v>
      </c>
      <c r="AZ270" s="1" t="n">
        <v>42.3183741</v>
      </c>
      <c r="BA270" s="1" t="n">
        <v>10.91999292</v>
      </c>
      <c r="BB270" s="1" t="n">
        <v>37.48012587</v>
      </c>
      <c r="BC270" s="1" t="s">
        <v>486</v>
      </c>
      <c r="BD270" s="1" t="s">
        <v>492</v>
      </c>
      <c r="BE270" s="1" t="s">
        <v>493</v>
      </c>
      <c r="BF270" s="1" t="s">
        <v>488</v>
      </c>
      <c r="BG270" s="1" t="s">
        <v>489</v>
      </c>
      <c r="BH270" s="1" t="s">
        <v>490</v>
      </c>
      <c r="BI270" s="1" t="s">
        <v>910</v>
      </c>
    </row>
    <row r="271" customFormat="false" ht="13.8" hidden="false" customHeight="false" outlineLevel="0" collapsed="false">
      <c r="A271" s="5" t="s">
        <v>360</v>
      </c>
      <c r="B271" s="5" t="str">
        <f aca="false">MID(A271,1,1)</f>
        <v>G</v>
      </c>
      <c r="C271" s="5" t="str">
        <f aca="false">MID(A271,3,3)</f>
        <v>II </v>
      </c>
      <c r="D271" s="5" t="s">
        <v>903</v>
      </c>
      <c r="E271" s="5" t="n">
        <v>13</v>
      </c>
      <c r="F271" s="19" t="s">
        <v>911</v>
      </c>
      <c r="G271" s="7" t="n">
        <v>21.7481452969603</v>
      </c>
      <c r="H271" s="7" t="n">
        <v>0.908570680690891</v>
      </c>
      <c r="I271" s="7" t="n">
        <v>0.358934002401855</v>
      </c>
      <c r="J271" s="7" t="n">
        <v>0.710813376024511</v>
      </c>
      <c r="K271" s="7" t="n">
        <v>0.0712367768352731</v>
      </c>
      <c r="L271" s="7" t="n">
        <v>0.0191176629563432</v>
      </c>
      <c r="M271" s="7" t="n">
        <v>0.344633020163338</v>
      </c>
      <c r="N271" s="7" t="n">
        <v>8.76357688019095</v>
      </c>
      <c r="O271" s="7" t="n">
        <v>0</v>
      </c>
      <c r="P271" s="7" t="n">
        <v>0.017790099094585</v>
      </c>
      <c r="Q271" s="7" t="n">
        <v>0.160543020177487</v>
      </c>
      <c r="R271" s="7" t="n">
        <v>16.1489669944882</v>
      </c>
      <c r="S271" s="7" t="n">
        <v>0</v>
      </c>
      <c r="T271" s="7" t="n">
        <v>0</v>
      </c>
      <c r="U271" s="7" t="n">
        <v>0</v>
      </c>
      <c r="V271" s="7" t="n">
        <v>0.745240946771159</v>
      </c>
      <c r="W271" s="7" t="n">
        <v>0.218616822266851</v>
      </c>
      <c r="X271" s="7" t="n">
        <v>2.95540480065996</v>
      </c>
      <c r="Y271" s="7" t="n">
        <v>0.26163084123996</v>
      </c>
      <c r="Z271" s="7" t="n">
        <v>0.615930462595842</v>
      </c>
      <c r="AA271" s="7" t="n">
        <v>2.19537934338354</v>
      </c>
      <c r="AB271" s="7" t="n">
        <v>1.22724188113728</v>
      </c>
      <c r="AC271" s="7" t="n">
        <v>0</v>
      </c>
      <c r="AD271" s="7" t="n">
        <v>0.0944932860585275</v>
      </c>
      <c r="AE271" s="7" t="n">
        <v>60.5167271477979</v>
      </c>
      <c r="AF271" s="7" t="n">
        <v>0</v>
      </c>
      <c r="AG271" s="7" t="n">
        <v>0</v>
      </c>
      <c r="AH271" s="7" t="n">
        <v>45.2484409678324</v>
      </c>
      <c r="AI271" s="7" t="n">
        <v>0</v>
      </c>
      <c r="AJ271" s="7" t="n">
        <v>0</v>
      </c>
      <c r="AK271" s="7" t="n">
        <v>0</v>
      </c>
      <c r="AL271" s="7" t="n">
        <v>0</v>
      </c>
      <c r="AM271" s="7" t="n">
        <v>1.16402600148952</v>
      </c>
      <c r="AN271" s="7" t="n">
        <v>0</v>
      </c>
      <c r="AO271" s="7" t="n">
        <v>8.96588870116202</v>
      </c>
      <c r="AP271" s="7" t="n">
        <v>12.7016414899004</v>
      </c>
      <c r="AQ271" s="7" t="n">
        <v>3.08523505653349</v>
      </c>
      <c r="AR271" s="7" t="n">
        <v>0.40466596974681</v>
      </c>
      <c r="AS271" s="7" t="n">
        <v>1.48283339692797</v>
      </c>
      <c r="AT271" s="7" t="n">
        <v>1.71087032398428</v>
      </c>
      <c r="AU271" s="7" t="n">
        <v>0</v>
      </c>
      <c r="AV271" s="7" t="n">
        <v>7.15340475052838</v>
      </c>
      <c r="AW271" s="7" t="n">
        <f aca="false">SUM(G271:AV271)</f>
        <v>200</v>
      </c>
      <c r="AX271" s="1" t="n">
        <v>28683301.56726</v>
      </c>
      <c r="AY271" s="1" t="n">
        <v>76904343.6687687</v>
      </c>
      <c r="AZ271" s="1" t="n">
        <v>42.31840043</v>
      </c>
      <c r="BA271" s="1" t="n">
        <v>10.91981498</v>
      </c>
      <c r="BB271" s="1" t="n">
        <v>36.81985882</v>
      </c>
      <c r="BC271" s="1" t="s">
        <v>486</v>
      </c>
      <c r="BD271" s="1" t="s">
        <v>493</v>
      </c>
      <c r="BE271" s="1" t="s">
        <v>487</v>
      </c>
      <c r="BF271" s="1" t="s">
        <v>488</v>
      </c>
      <c r="BG271" s="1" t="s">
        <v>494</v>
      </c>
      <c r="BH271" s="1" t="s">
        <v>490</v>
      </c>
    </row>
    <row r="272" customFormat="false" ht="13.8" hidden="false" customHeight="false" outlineLevel="0" collapsed="false">
      <c r="A272" s="5" t="s">
        <v>361</v>
      </c>
      <c r="B272" s="5" t="str">
        <f aca="false">MID(A272,1,1)</f>
        <v>G</v>
      </c>
      <c r="C272" s="5" t="str">
        <f aca="false">MID(A272,3,3)</f>
        <v>II </v>
      </c>
      <c r="D272" s="5" t="s">
        <v>903</v>
      </c>
      <c r="E272" s="5" t="n">
        <v>14</v>
      </c>
      <c r="F272" s="19" t="s">
        <v>912</v>
      </c>
      <c r="G272" s="7" t="n">
        <v>23.0163102961089</v>
      </c>
      <c r="H272" s="7" t="n">
        <v>1.88421474957928</v>
      </c>
      <c r="I272" s="7" t="n">
        <v>0.515785069980112</v>
      </c>
      <c r="J272" s="7" t="n">
        <v>2.33043970339538</v>
      </c>
      <c r="K272" s="7" t="n">
        <v>0.0824383624315869</v>
      </c>
      <c r="L272" s="7" t="n">
        <v>0.062289696329112</v>
      </c>
      <c r="M272" s="7" t="n">
        <v>1.1027262541158</v>
      </c>
      <c r="N272" s="7" t="n">
        <v>17.3358414735398</v>
      </c>
      <c r="O272" s="7" t="n">
        <v>0.116771061865704</v>
      </c>
      <c r="P272" s="7" t="n">
        <v>0.0117852716398821</v>
      </c>
      <c r="Q272" s="7" t="n">
        <v>1.8123434622868</v>
      </c>
      <c r="R272" s="7" t="n">
        <v>11.8288962380419</v>
      </c>
      <c r="S272" s="7" t="n">
        <v>0</v>
      </c>
      <c r="T272" s="7" t="n">
        <v>0</v>
      </c>
      <c r="U272" s="7" t="n">
        <v>7.69155829692519</v>
      </c>
      <c r="V272" s="7" t="n">
        <v>0.771066474403304</v>
      </c>
      <c r="W272" s="7" t="n">
        <v>0.155386801243476</v>
      </c>
      <c r="X272" s="7" t="n">
        <v>3.3891124844211</v>
      </c>
      <c r="Y272" s="7" t="n">
        <v>0.205144486821346</v>
      </c>
      <c r="Z272" s="7" t="n">
        <v>0.389534317194816</v>
      </c>
      <c r="AA272" s="7" t="n">
        <v>1.71204294923347</v>
      </c>
      <c r="AB272" s="7" t="n">
        <v>13.9678548530764</v>
      </c>
      <c r="AC272" s="7" t="n">
        <v>0</v>
      </c>
      <c r="AD272" s="7" t="n">
        <v>0.656575405329805</v>
      </c>
      <c r="AE272" s="7" t="n">
        <v>62.20704565235</v>
      </c>
      <c r="AF272" s="7" t="n">
        <v>0</v>
      </c>
      <c r="AG272" s="7" t="n">
        <v>1.18282537966099</v>
      </c>
      <c r="AH272" s="7" t="n">
        <v>36.8340063091321</v>
      </c>
      <c r="AI272" s="7" t="n">
        <v>0</v>
      </c>
      <c r="AJ272" s="7" t="n">
        <v>0.154903079548274</v>
      </c>
      <c r="AK272" s="7" t="n">
        <v>0.901876105444319</v>
      </c>
      <c r="AL272" s="7" t="n">
        <v>0</v>
      </c>
      <c r="AM272" s="7" t="n">
        <v>1.04502690489575</v>
      </c>
      <c r="AN272" s="7" t="n">
        <v>0</v>
      </c>
      <c r="AO272" s="7" t="n">
        <v>7.30345773088315</v>
      </c>
      <c r="AP272" s="7" t="n">
        <v>0</v>
      </c>
      <c r="AQ272" s="7" t="n">
        <v>1.19872230107667</v>
      </c>
      <c r="AR272" s="7" t="n">
        <v>0.134018829045611</v>
      </c>
      <c r="AS272" s="7" t="n">
        <v>0</v>
      </c>
      <c r="AT272" s="7" t="n">
        <v>0</v>
      </c>
      <c r="AU272" s="7" t="n">
        <v>0</v>
      </c>
      <c r="AV272" s="7" t="n">
        <v>0</v>
      </c>
      <c r="AW272" s="7" t="n">
        <f aca="false">SUM(G272:AV272)</f>
        <v>200</v>
      </c>
      <c r="AX272" s="1" t="n">
        <v>42952882.5226666</v>
      </c>
      <c r="AY272" s="1" t="n">
        <v>94488144.6925428</v>
      </c>
      <c r="AZ272" s="1" t="n">
        <v>42.3185533</v>
      </c>
      <c r="BA272" s="1" t="n">
        <v>10.91982922</v>
      </c>
      <c r="BB272" s="1" t="n">
        <v>35.91822635</v>
      </c>
      <c r="BC272" s="1" t="s">
        <v>486</v>
      </c>
      <c r="BD272" s="1" t="s">
        <v>493</v>
      </c>
      <c r="BE272" s="1" t="s">
        <v>492</v>
      </c>
      <c r="BF272" s="1" t="s">
        <v>488</v>
      </c>
      <c r="BG272" s="1" t="s">
        <v>489</v>
      </c>
      <c r="BH272" s="1" t="s">
        <v>490</v>
      </c>
    </row>
    <row r="273" customFormat="false" ht="13.8" hidden="false" customHeight="false" outlineLevel="0" collapsed="false">
      <c r="A273" s="5" t="s">
        <v>362</v>
      </c>
      <c r="B273" s="5" t="str">
        <f aca="false">MID(A273,1,1)</f>
        <v>G</v>
      </c>
      <c r="C273" s="5" t="str">
        <f aca="false">MID(A273,3,3)</f>
        <v>II </v>
      </c>
      <c r="D273" s="5" t="s">
        <v>903</v>
      </c>
      <c r="E273" s="5" t="n">
        <v>15</v>
      </c>
      <c r="F273" s="19" t="s">
        <v>913</v>
      </c>
      <c r="G273" s="7" t="n">
        <v>16.7820515180885</v>
      </c>
      <c r="H273" s="7" t="n">
        <v>1.47928139093702</v>
      </c>
      <c r="I273" s="7" t="n">
        <v>0.526404376137074</v>
      </c>
      <c r="J273" s="7" t="n">
        <v>0.938655211957583</v>
      </c>
      <c r="K273" s="7" t="n">
        <v>0.097525160754473</v>
      </c>
      <c r="L273" s="7" t="n">
        <v>0.0174253661350326</v>
      </c>
      <c r="M273" s="7" t="n">
        <v>0.437376839470662</v>
      </c>
      <c r="N273" s="7" t="n">
        <v>12.4088278389626</v>
      </c>
      <c r="O273" s="7" t="n">
        <v>0</v>
      </c>
      <c r="P273" s="7" t="n">
        <v>0.0140556063574448</v>
      </c>
      <c r="Q273" s="7" t="n">
        <v>0.21375419009526</v>
      </c>
      <c r="R273" s="7" t="n">
        <v>14.0036622365513</v>
      </c>
      <c r="S273" s="7" t="n">
        <v>0</v>
      </c>
      <c r="T273" s="7" t="n">
        <v>0</v>
      </c>
      <c r="U273" s="7" t="n">
        <v>0</v>
      </c>
      <c r="V273" s="7" t="n">
        <v>0.882757263157497</v>
      </c>
      <c r="W273" s="7" t="n">
        <v>0.250779864160508</v>
      </c>
      <c r="X273" s="7" t="n">
        <v>3.55143378235351</v>
      </c>
      <c r="Y273" s="7" t="n">
        <v>0.60400250751611</v>
      </c>
      <c r="Z273" s="7" t="n">
        <v>0.594626466613205</v>
      </c>
      <c r="AA273" s="7" t="n">
        <v>0.595685554855426</v>
      </c>
      <c r="AB273" s="7" t="n">
        <v>0.322347210580564</v>
      </c>
      <c r="AC273" s="7" t="n">
        <v>0</v>
      </c>
      <c r="AD273" s="7" t="n">
        <v>0.305315778106487</v>
      </c>
      <c r="AE273" s="7" t="n">
        <v>54.3917663680127</v>
      </c>
      <c r="AF273" s="7" t="n">
        <v>0</v>
      </c>
      <c r="AG273" s="7" t="n">
        <v>0</v>
      </c>
      <c r="AH273" s="7" t="n">
        <v>50.1351488517537</v>
      </c>
      <c r="AI273" s="7" t="n">
        <v>0</v>
      </c>
      <c r="AJ273" s="7" t="n">
        <v>0</v>
      </c>
      <c r="AK273" s="7" t="n">
        <v>0</v>
      </c>
      <c r="AL273" s="7" t="n">
        <v>0</v>
      </c>
      <c r="AM273" s="7" t="n">
        <v>1.3557277159938</v>
      </c>
      <c r="AN273" s="7" t="n">
        <v>0</v>
      </c>
      <c r="AO273" s="7" t="n">
        <v>8.9049244361665</v>
      </c>
      <c r="AP273" s="7" t="n">
        <v>13.8467071472114</v>
      </c>
      <c r="AQ273" s="7" t="n">
        <v>2.09936599378345</v>
      </c>
      <c r="AR273" s="7" t="n">
        <v>0.212950161599387</v>
      </c>
      <c r="AS273" s="7" t="n">
        <v>0.869853934960007</v>
      </c>
      <c r="AT273" s="7" t="n">
        <v>2.51331011384504</v>
      </c>
      <c r="AU273" s="7" t="n">
        <v>0</v>
      </c>
      <c r="AV273" s="7" t="n">
        <v>11.6442771138838</v>
      </c>
      <c r="AW273" s="7" t="n">
        <f aca="false">SUM(G273:AV273)</f>
        <v>200</v>
      </c>
      <c r="AX273" s="1" t="n">
        <v>34977227.2192545</v>
      </c>
      <c r="AY273" s="1" t="n">
        <v>104919565.613894</v>
      </c>
      <c r="AZ273" s="1" t="n">
        <v>42.31846868</v>
      </c>
      <c r="BA273" s="1" t="n">
        <v>10.9199195</v>
      </c>
      <c r="BB273" s="1" t="n">
        <v>37.35986497</v>
      </c>
      <c r="BC273" s="1" t="s">
        <v>486</v>
      </c>
      <c r="BD273" s="1" t="s">
        <v>492</v>
      </c>
      <c r="BE273" s="1" t="s">
        <v>492</v>
      </c>
      <c r="BF273" s="1" t="s">
        <v>488</v>
      </c>
      <c r="BG273" s="1" t="s">
        <v>494</v>
      </c>
      <c r="BH273" s="1" t="s">
        <v>541</v>
      </c>
    </row>
    <row r="274" customFormat="false" ht="13.8" hidden="false" customHeight="false" outlineLevel="0" collapsed="false">
      <c r="A274" s="5" t="s">
        <v>363</v>
      </c>
      <c r="B274" s="5" t="str">
        <f aca="false">MID(A274,1,1)</f>
        <v>G</v>
      </c>
      <c r="C274" s="5" t="str">
        <f aca="false">MID(A274,3,3)</f>
        <v>II </v>
      </c>
      <c r="D274" s="5" t="s">
        <v>903</v>
      </c>
      <c r="E274" s="5" t="n">
        <v>16</v>
      </c>
      <c r="F274" s="19" t="s">
        <v>914</v>
      </c>
      <c r="G274" s="7" t="n">
        <v>0.0974829014684604</v>
      </c>
      <c r="H274" s="7" t="n">
        <v>0.0211723290662641</v>
      </c>
      <c r="I274" s="7" t="n">
        <v>0.175540094906705</v>
      </c>
      <c r="J274" s="7" t="n">
        <v>0.0364096867256838</v>
      </c>
      <c r="K274" s="7" t="n">
        <v>0.0434274586901711</v>
      </c>
      <c r="L274" s="7" t="n">
        <v>0</v>
      </c>
      <c r="M274" s="7" t="n">
        <v>0.37728156150196</v>
      </c>
      <c r="N274" s="7" t="n">
        <v>0.446054543880144</v>
      </c>
      <c r="O274" s="7" t="n">
        <v>0</v>
      </c>
      <c r="P274" s="7" t="n">
        <v>0</v>
      </c>
      <c r="Q274" s="7" t="n">
        <v>0.186239354878888</v>
      </c>
      <c r="R274" s="7" t="n">
        <v>22.5979424958797</v>
      </c>
      <c r="S274" s="7" t="n">
        <v>0</v>
      </c>
      <c r="T274" s="7" t="n">
        <v>0</v>
      </c>
      <c r="U274" s="7" t="n">
        <v>0</v>
      </c>
      <c r="V274" s="7" t="n">
        <v>0.949634072911256</v>
      </c>
      <c r="W274" s="7" t="n">
        <v>11.9553140372007</v>
      </c>
      <c r="X274" s="7" t="n">
        <v>3.71462998208063</v>
      </c>
      <c r="Y274" s="7" t="n">
        <v>0.0575690413583618</v>
      </c>
      <c r="Z274" s="7" t="n">
        <v>0.273398974294751</v>
      </c>
      <c r="AA274" s="7" t="n">
        <v>0</v>
      </c>
      <c r="AB274" s="7" t="n">
        <v>0</v>
      </c>
      <c r="AC274" s="7" t="n">
        <v>0</v>
      </c>
      <c r="AD274" s="7" t="n">
        <v>0.183206650725546</v>
      </c>
      <c r="AE274" s="7" t="n">
        <v>73.7909917311735</v>
      </c>
      <c r="AF274" s="7" t="n">
        <v>0</v>
      </c>
      <c r="AG274" s="7" t="n">
        <v>0</v>
      </c>
      <c r="AH274" s="7" t="n">
        <v>59.8604729790648</v>
      </c>
      <c r="AI274" s="7" t="n">
        <v>0</v>
      </c>
      <c r="AJ274" s="7" t="n">
        <v>0</v>
      </c>
      <c r="AK274" s="7" t="n">
        <v>0</v>
      </c>
      <c r="AL274" s="7" t="n">
        <v>0</v>
      </c>
      <c r="AM274" s="7" t="n">
        <v>1.64461952337919</v>
      </c>
      <c r="AN274" s="7" t="n">
        <v>0</v>
      </c>
      <c r="AO274" s="7" t="n">
        <v>13.7732889017228</v>
      </c>
      <c r="AP274" s="7" t="n">
        <v>4.97172541639815</v>
      </c>
      <c r="AQ274" s="7" t="n">
        <v>4.20266255673649</v>
      </c>
      <c r="AR274" s="7" t="n">
        <v>0.247066243942346</v>
      </c>
      <c r="AS274" s="7" t="n">
        <v>0.393869462013411</v>
      </c>
      <c r="AT274" s="7" t="n">
        <v>0</v>
      </c>
      <c r="AU274" s="7" t="n">
        <v>0</v>
      </c>
      <c r="AV274" s="7" t="n">
        <v>0</v>
      </c>
      <c r="AW274" s="7" t="n">
        <f aca="false">SUM(G274:AV274)</f>
        <v>200</v>
      </c>
      <c r="AX274" s="1" t="n">
        <v>10585288.4823977</v>
      </c>
      <c r="AY274" s="1" t="n">
        <v>67589658.0935962</v>
      </c>
      <c r="AZ274" s="1" t="n">
        <v>42.31850671</v>
      </c>
      <c r="BA274" s="1" t="n">
        <v>10.91992167</v>
      </c>
      <c r="BB274" s="1" t="n">
        <v>38.33444732</v>
      </c>
      <c r="BC274" s="1" t="s">
        <v>486</v>
      </c>
      <c r="BD274" s="1" t="s">
        <v>493</v>
      </c>
      <c r="BE274" s="1" t="s">
        <v>487</v>
      </c>
      <c r="BF274" s="1" t="s">
        <v>488</v>
      </c>
      <c r="BG274" s="1" t="s">
        <v>551</v>
      </c>
      <c r="BH274" s="1" t="s">
        <v>497</v>
      </c>
      <c r="BI274" s="1" t="s">
        <v>915</v>
      </c>
    </row>
    <row r="275" customFormat="false" ht="13.8" hidden="false" customHeight="false" outlineLevel="0" collapsed="false">
      <c r="A275" s="5" t="s">
        <v>364</v>
      </c>
      <c r="B275" s="5" t="str">
        <f aca="false">MID(A275,1,1)</f>
        <v>G</v>
      </c>
      <c r="C275" s="5" t="str">
        <f aca="false">MID(A275,3,3)</f>
        <v>II </v>
      </c>
      <c r="D275" s="5" t="s">
        <v>903</v>
      </c>
      <c r="E275" s="5" t="n">
        <v>17</v>
      </c>
      <c r="F275" s="19" t="s">
        <v>916</v>
      </c>
      <c r="G275" s="7" t="n">
        <v>4.48274631363952</v>
      </c>
      <c r="H275" s="7" t="n">
        <v>0.499856206827206</v>
      </c>
      <c r="I275" s="7" t="n">
        <v>0.179205677635199</v>
      </c>
      <c r="J275" s="7" t="n">
        <v>0.324534996489599</v>
      </c>
      <c r="K275" s="7" t="n">
        <v>0.0863345041902448</v>
      </c>
      <c r="L275" s="7" t="n">
        <v>0</v>
      </c>
      <c r="M275" s="7" t="n">
        <v>0.510664618434024</v>
      </c>
      <c r="N275" s="7" t="n">
        <v>4.48334986069316</v>
      </c>
      <c r="O275" s="7" t="n">
        <v>0</v>
      </c>
      <c r="P275" s="7" t="n">
        <v>0</v>
      </c>
      <c r="Q275" s="7" t="n">
        <v>0.299474180664785</v>
      </c>
      <c r="R275" s="7" t="n">
        <v>26.5117503314628</v>
      </c>
      <c r="S275" s="7" t="n">
        <v>0</v>
      </c>
      <c r="T275" s="7" t="n">
        <v>1.1474338170918</v>
      </c>
      <c r="U275" s="7" t="n">
        <v>0.0426065214759316</v>
      </c>
      <c r="V275" s="7" t="n">
        <v>0.289188233083677</v>
      </c>
      <c r="W275" s="7" t="n">
        <v>0.281968723021667</v>
      </c>
      <c r="X275" s="7" t="n">
        <v>1.13392018333241</v>
      </c>
      <c r="Y275" s="7" t="n">
        <v>0.0173351025982959</v>
      </c>
      <c r="Z275" s="7" t="n">
        <v>0.200086838746562</v>
      </c>
      <c r="AA275" s="7" t="n">
        <v>1.03080864961837</v>
      </c>
      <c r="AB275" s="7" t="n">
        <v>3.72821205150406</v>
      </c>
      <c r="AC275" s="7" t="n">
        <v>1.05003971552872</v>
      </c>
      <c r="AD275" s="7" t="n">
        <v>0.24076101816492</v>
      </c>
      <c r="AE275" s="7" t="n">
        <v>34.3015781667833</v>
      </c>
      <c r="AF275" s="7" t="n">
        <v>0</v>
      </c>
      <c r="AG275" s="7" t="n">
        <v>2.73966624772344</v>
      </c>
      <c r="AH275" s="7" t="n">
        <v>56.1519761583125</v>
      </c>
      <c r="AI275" s="7" t="n">
        <v>0</v>
      </c>
      <c r="AJ275" s="7" t="n">
        <v>3.36819480224316</v>
      </c>
      <c r="AK275" s="7" t="n">
        <v>0.180309978423633</v>
      </c>
      <c r="AL275" s="7" t="n">
        <v>0</v>
      </c>
      <c r="AM275" s="7" t="n">
        <v>1.21276791562661</v>
      </c>
      <c r="AN275" s="7" t="n">
        <v>0</v>
      </c>
      <c r="AO275" s="7" t="n">
        <v>3.31068051422364</v>
      </c>
      <c r="AP275" s="7" t="n">
        <v>12.5787359682975</v>
      </c>
      <c r="AQ275" s="7" t="n">
        <v>5.15732977901092</v>
      </c>
      <c r="AR275" s="7" t="n">
        <v>0.314082817527502</v>
      </c>
      <c r="AS275" s="7" t="n">
        <v>0.890158456835276</v>
      </c>
      <c r="AT275" s="7" t="n">
        <v>5.13967588078195</v>
      </c>
      <c r="AU275" s="7" t="n">
        <v>0</v>
      </c>
      <c r="AV275" s="7" t="n">
        <v>28.1145657700076</v>
      </c>
      <c r="AW275" s="7" t="n">
        <f aca="false">SUM(G275:AV275)</f>
        <v>200</v>
      </c>
      <c r="AX275" s="1" t="n">
        <v>16418247.3775156</v>
      </c>
      <c r="AY275" s="1" t="n">
        <v>59583549.9663315</v>
      </c>
      <c r="AZ275" s="1" t="n">
        <v>0.42318578</v>
      </c>
      <c r="BA275" s="1" t="n">
        <v>0.10919863</v>
      </c>
      <c r="BB275" s="1" t="n">
        <v>2.7E-007</v>
      </c>
      <c r="BC275" s="1" t="s">
        <v>486</v>
      </c>
      <c r="BD275" s="1" t="s">
        <v>493</v>
      </c>
      <c r="BE275" s="1" t="s">
        <v>492</v>
      </c>
      <c r="BF275" s="1" t="s">
        <v>488</v>
      </c>
      <c r="BG275" s="1" t="s">
        <v>494</v>
      </c>
      <c r="BH275" s="1" t="s">
        <v>512</v>
      </c>
    </row>
    <row r="276" customFormat="false" ht="13.8" hidden="false" customHeight="false" outlineLevel="0" collapsed="false">
      <c r="A276" s="5" t="s">
        <v>365</v>
      </c>
      <c r="B276" s="5" t="str">
        <f aca="false">MID(A276,1,1)</f>
        <v>G</v>
      </c>
      <c r="C276" s="5" t="str">
        <f aca="false">MID(A276,3,3)</f>
        <v>II </v>
      </c>
      <c r="D276" s="5" t="s">
        <v>903</v>
      </c>
      <c r="E276" s="5" t="n">
        <v>18</v>
      </c>
      <c r="F276" s="19" t="s">
        <v>917</v>
      </c>
      <c r="G276" s="7" t="n">
        <v>24.4537843402996</v>
      </c>
      <c r="H276" s="7" t="n">
        <v>2.41699139564825</v>
      </c>
      <c r="I276" s="7" t="n">
        <v>0.56981760490852</v>
      </c>
      <c r="J276" s="7" t="n">
        <v>1.63362016226391</v>
      </c>
      <c r="K276" s="7" t="n">
        <v>0.302547229065136</v>
      </c>
      <c r="L276" s="7" t="n">
        <v>0.0306305537643024</v>
      </c>
      <c r="M276" s="7" t="n">
        <v>0.440335810396341</v>
      </c>
      <c r="N276" s="7" t="n">
        <v>19.8762851073666</v>
      </c>
      <c r="O276" s="7" t="n">
        <v>0.266361240175784</v>
      </c>
      <c r="P276" s="7" t="n">
        <v>0.141916491535706</v>
      </c>
      <c r="Q276" s="7" t="n">
        <v>0.343561880218634</v>
      </c>
      <c r="R276" s="7" t="n">
        <v>1.59534548874038</v>
      </c>
      <c r="S276" s="7" t="n">
        <v>0</v>
      </c>
      <c r="T276" s="7" t="n">
        <v>0</v>
      </c>
      <c r="U276" s="7" t="n">
        <v>0</v>
      </c>
      <c r="V276" s="7" t="n">
        <v>0.348479410891166</v>
      </c>
      <c r="W276" s="7" t="n">
        <v>0.364448571006278</v>
      </c>
      <c r="X276" s="7" t="n">
        <v>1.51619037830487</v>
      </c>
      <c r="Y276" s="7" t="n">
        <v>1.4516248184433</v>
      </c>
      <c r="Z276" s="7" t="n">
        <v>0.968283856281238</v>
      </c>
      <c r="AA276" s="7" t="n">
        <v>1.15409674011017</v>
      </c>
      <c r="AB276" s="7" t="n">
        <v>2.01036386013612</v>
      </c>
      <c r="AC276" s="7" t="n">
        <v>0</v>
      </c>
      <c r="AD276" s="7" t="n">
        <v>0.732075151396232</v>
      </c>
      <c r="AE276" s="7" t="n">
        <v>62.1956771848467</v>
      </c>
      <c r="AF276" s="7" t="n">
        <v>0</v>
      </c>
      <c r="AG276" s="7" t="n">
        <v>0</v>
      </c>
      <c r="AH276" s="7" t="n">
        <v>43.2499110281104</v>
      </c>
      <c r="AI276" s="7" t="n">
        <v>0</v>
      </c>
      <c r="AJ276" s="7" t="n">
        <v>0.285564765820652</v>
      </c>
      <c r="AK276" s="7" t="n">
        <v>0.0902499592358699</v>
      </c>
      <c r="AL276" s="7" t="n">
        <v>0</v>
      </c>
      <c r="AM276" s="7" t="n">
        <v>1.16981680320537</v>
      </c>
      <c r="AN276" s="7" t="n">
        <v>0</v>
      </c>
      <c r="AO276" s="7" t="n">
        <v>7.737133796937</v>
      </c>
      <c r="AP276" s="7" t="n">
        <v>15.7722952484121</v>
      </c>
      <c r="AQ276" s="7" t="n">
        <v>3.16034635638997</v>
      </c>
      <c r="AR276" s="7" t="n">
        <v>0.772629261193716</v>
      </c>
      <c r="AS276" s="7" t="n">
        <v>0.97584032865911</v>
      </c>
      <c r="AT276" s="7" t="n">
        <v>0.845304441783238</v>
      </c>
      <c r="AU276" s="7" t="n">
        <v>0</v>
      </c>
      <c r="AV276" s="7" t="n">
        <v>3.12847073445329</v>
      </c>
      <c r="AW276" s="7" t="n">
        <f aca="false">SUM(G276:AV276)</f>
        <v>200</v>
      </c>
      <c r="AX276" s="8" t="n">
        <v>56418657.4834269</v>
      </c>
      <c r="AY276" s="8" t="n">
        <v>158863669.634416</v>
      </c>
      <c r="AZ276" s="8" t="n">
        <v>0.42318766</v>
      </c>
      <c r="BA276" s="8" t="n">
        <v>0.10919819</v>
      </c>
      <c r="BB276" s="8" t="n">
        <v>0</v>
      </c>
      <c r="BC276" s="8" t="s">
        <v>486</v>
      </c>
      <c r="BD276" s="8" t="s">
        <v>492</v>
      </c>
      <c r="BE276" s="8" t="s">
        <v>487</v>
      </c>
      <c r="BF276" s="8" t="s">
        <v>488</v>
      </c>
      <c r="BG276" s="8" t="s">
        <v>494</v>
      </c>
      <c r="BH276" s="8" t="s">
        <v>512</v>
      </c>
      <c r="BI276" s="8"/>
      <c r="BJ276" s="8"/>
    </row>
    <row r="277" customFormat="false" ht="13.8" hidden="false" customHeight="false" outlineLevel="0" collapsed="false">
      <c r="A277" s="5" t="s">
        <v>366</v>
      </c>
      <c r="B277" s="5" t="str">
        <f aca="false">MID(A277,1,1)</f>
        <v>G</v>
      </c>
      <c r="C277" s="5" t="str">
        <f aca="false">MID(A277,3,3)</f>
        <v>II </v>
      </c>
      <c r="D277" s="5" t="s">
        <v>903</v>
      </c>
      <c r="E277" s="5" t="n">
        <v>19</v>
      </c>
      <c r="F277" s="19" t="s">
        <v>918</v>
      </c>
      <c r="G277" s="7" t="n">
        <v>46.5065876292974</v>
      </c>
      <c r="H277" s="7" t="n">
        <v>0.743798452770478</v>
      </c>
      <c r="I277" s="7" t="n">
        <v>0.304260492527592</v>
      </c>
      <c r="J277" s="7" t="n">
        <v>0.630112033839987</v>
      </c>
      <c r="K277" s="7" t="n">
        <v>0.098355801040759</v>
      </c>
      <c r="L277" s="7" t="n">
        <v>0.0226075495991235</v>
      </c>
      <c r="M277" s="7" t="n">
        <v>0.321179343002643</v>
      </c>
      <c r="N277" s="7" t="n">
        <v>7.27875639848398</v>
      </c>
      <c r="O277" s="7" t="n">
        <v>0.0357870532956949</v>
      </c>
      <c r="P277" s="7" t="n">
        <v>0.0304633250594228</v>
      </c>
      <c r="Q277" s="7" t="n">
        <v>0.300762704480272</v>
      </c>
      <c r="R277" s="7" t="n">
        <v>7.00474771055589</v>
      </c>
      <c r="S277" s="7" t="n">
        <v>0</v>
      </c>
      <c r="T277" s="7" t="n">
        <v>0</v>
      </c>
      <c r="U277" s="7" t="n">
        <v>0</v>
      </c>
      <c r="V277" s="7" t="n">
        <v>1.22530070037214</v>
      </c>
      <c r="W277" s="7" t="n">
        <v>3.90912280538422</v>
      </c>
      <c r="X277" s="7" t="n">
        <v>5.07672547095679</v>
      </c>
      <c r="Y277" s="7" t="n">
        <v>1.43540949587611</v>
      </c>
      <c r="Z277" s="7" t="n">
        <v>1.1081982677215</v>
      </c>
      <c r="AA277" s="7" t="n">
        <v>0.914859359152152</v>
      </c>
      <c r="AB277" s="7" t="n">
        <v>0.565146043240024</v>
      </c>
      <c r="AC277" s="7" t="n">
        <v>0</v>
      </c>
      <c r="AD277" s="7" t="n">
        <v>0.382375445957283</v>
      </c>
      <c r="AE277" s="7" t="n">
        <v>54.1603911957963</v>
      </c>
      <c r="AF277" s="7" t="n">
        <v>0</v>
      </c>
      <c r="AG277" s="7" t="n">
        <v>0</v>
      </c>
      <c r="AH277" s="7" t="n">
        <v>30.0248355895496</v>
      </c>
      <c r="AI277" s="7" t="n">
        <v>0</v>
      </c>
      <c r="AJ277" s="7" t="n">
        <v>0.273564788987552</v>
      </c>
      <c r="AK277" s="7" t="n">
        <v>0.118802043845608</v>
      </c>
      <c r="AL277" s="7" t="n">
        <v>0</v>
      </c>
      <c r="AM277" s="7" t="n">
        <v>1.14075092469323</v>
      </c>
      <c r="AN277" s="7" t="n">
        <v>0</v>
      </c>
      <c r="AO277" s="7" t="n">
        <v>8.7297835841351</v>
      </c>
      <c r="AP277" s="7" t="n">
        <v>18.4390984802585</v>
      </c>
      <c r="AQ277" s="7" t="n">
        <v>1.87376375196073</v>
      </c>
      <c r="AR277" s="7" t="n">
        <v>1.33182815850006</v>
      </c>
      <c r="AS277" s="7" t="n">
        <v>0.852212564768382</v>
      </c>
      <c r="AT277" s="7" t="n">
        <v>2.84510435648365</v>
      </c>
      <c r="AU277" s="7" t="n">
        <v>0</v>
      </c>
      <c r="AV277" s="7" t="n">
        <v>2.31530847840777</v>
      </c>
      <c r="AW277" s="7" t="n">
        <f aca="false">SUM(G277:AV277)</f>
        <v>200</v>
      </c>
      <c r="AX277" s="1" t="n">
        <v>74231228.4322428</v>
      </c>
      <c r="AY277" s="1" t="n">
        <v>147912487.781679</v>
      </c>
      <c r="AZ277" s="8" t="n">
        <v>0.42318719</v>
      </c>
      <c r="BA277" s="8" t="n">
        <v>0.10919647</v>
      </c>
      <c r="BB277" s="8" t="n">
        <v>0</v>
      </c>
      <c r="BC277" s="8" t="s">
        <v>486</v>
      </c>
      <c r="BD277" s="8" t="s">
        <v>493</v>
      </c>
      <c r="BE277" s="8" t="s">
        <v>487</v>
      </c>
      <c r="BF277" s="8" t="s">
        <v>488</v>
      </c>
      <c r="BG277" s="8" t="s">
        <v>551</v>
      </c>
      <c r="BH277" s="8" t="s">
        <v>490</v>
      </c>
      <c r="BI277" s="8"/>
    </row>
    <row r="278" customFormat="false" ht="13.8" hidden="false" customHeight="false" outlineLevel="0" collapsed="false">
      <c r="A278" s="5" t="s">
        <v>367</v>
      </c>
      <c r="B278" s="5" t="str">
        <f aca="false">MID(A278,1,1)</f>
        <v>G</v>
      </c>
      <c r="C278" s="5" t="str">
        <f aca="false">MID(A278,3,3)</f>
        <v>II </v>
      </c>
      <c r="D278" s="5" t="s">
        <v>903</v>
      </c>
      <c r="E278" s="5" t="n">
        <v>2</v>
      </c>
      <c r="F278" s="19" t="s">
        <v>919</v>
      </c>
      <c r="G278" s="7" t="n">
        <v>21.1175896141595</v>
      </c>
      <c r="H278" s="7" t="n">
        <v>0.767349945060828</v>
      </c>
      <c r="I278" s="7" t="n">
        <v>0.288896179692404</v>
      </c>
      <c r="J278" s="7" t="n">
        <v>1.33986714529541</v>
      </c>
      <c r="K278" s="7" t="n">
        <v>0.106918044597093</v>
      </c>
      <c r="L278" s="7" t="n">
        <v>0.0665978702094093</v>
      </c>
      <c r="M278" s="7" t="n">
        <v>0.476925572496372</v>
      </c>
      <c r="N278" s="7" t="n">
        <v>6.84479969546055</v>
      </c>
      <c r="O278" s="7" t="n">
        <v>0.164726298901751</v>
      </c>
      <c r="P278" s="7" t="n">
        <v>0.0137412136519769</v>
      </c>
      <c r="Q278" s="7" t="n">
        <v>1.98557147950965</v>
      </c>
      <c r="R278" s="7" t="n">
        <v>11.4165731049403</v>
      </c>
      <c r="S278" s="7" t="n">
        <v>0</v>
      </c>
      <c r="T278" s="7" t="n">
        <v>2.46252293914315</v>
      </c>
      <c r="U278" s="7" t="n">
        <v>0.0856591260190252</v>
      </c>
      <c r="V278" s="7" t="n">
        <v>0.708188192681324</v>
      </c>
      <c r="W278" s="7" t="n">
        <v>0.290927930187933</v>
      </c>
      <c r="X278" s="7" t="n">
        <v>2.92785855592171</v>
      </c>
      <c r="Y278" s="7" t="n">
        <v>4.31861556186347</v>
      </c>
      <c r="Z278" s="7" t="n">
        <v>3.94698790343255</v>
      </c>
      <c r="AA278" s="7" t="n">
        <v>2.17580328674411</v>
      </c>
      <c r="AB278" s="7" t="n">
        <v>1.03490442952975</v>
      </c>
      <c r="AC278" s="7" t="n">
        <v>0.463838445110975</v>
      </c>
      <c r="AD278" s="7" t="n">
        <v>0.772124033982628</v>
      </c>
      <c r="AE278" s="7" t="n">
        <v>27.6449898664798</v>
      </c>
      <c r="AF278" s="7" t="n">
        <v>0</v>
      </c>
      <c r="AG278" s="7" t="n">
        <v>5.28759891892685</v>
      </c>
      <c r="AH278" s="7" t="n">
        <v>49.6819339549345</v>
      </c>
      <c r="AI278" s="7" t="n">
        <v>0</v>
      </c>
      <c r="AJ278" s="7" t="n">
        <v>5.97667581993315</v>
      </c>
      <c r="AK278" s="7" t="n">
        <v>0.272480822000315</v>
      </c>
      <c r="AL278" s="7" t="n">
        <v>13.8991981373443</v>
      </c>
      <c r="AM278" s="7" t="n">
        <v>0</v>
      </c>
      <c r="AN278" s="7" t="n">
        <v>8.50299026217309</v>
      </c>
      <c r="AO278" s="7" t="n">
        <v>7.68349870419676</v>
      </c>
      <c r="AP278" s="7" t="n">
        <v>0</v>
      </c>
      <c r="AQ278" s="7" t="n">
        <v>3.2617786641582</v>
      </c>
      <c r="AR278" s="7" t="n">
        <v>0.372085745682383</v>
      </c>
      <c r="AS278" s="7" t="n">
        <v>0</v>
      </c>
      <c r="AT278" s="7" t="n">
        <v>2.91695925764792</v>
      </c>
      <c r="AU278" s="7" t="n">
        <v>0</v>
      </c>
      <c r="AV278" s="7" t="n">
        <v>10.7228232779309</v>
      </c>
      <c r="AW278" s="7" t="n">
        <f aca="false">SUM(G278:AV278)</f>
        <v>200</v>
      </c>
      <c r="AX278" s="1" t="n">
        <v>30116933.1260912</v>
      </c>
      <c r="AY278" s="1" t="n">
        <v>95107927.6756623</v>
      </c>
      <c r="AZ278" s="1" t="n">
        <v>42.31812268</v>
      </c>
      <c r="BA278" s="1" t="n">
        <v>10.91961703</v>
      </c>
      <c r="BB278" s="1" t="n">
        <v>32.72891998</v>
      </c>
      <c r="BC278" s="1" t="s">
        <v>486</v>
      </c>
      <c r="BD278" s="1" t="s">
        <v>492</v>
      </c>
      <c r="BE278" s="1" t="s">
        <v>492</v>
      </c>
      <c r="BF278" s="1" t="s">
        <v>527</v>
      </c>
      <c r="BG278" s="1" t="s">
        <v>494</v>
      </c>
      <c r="BH278" s="1" t="s">
        <v>512</v>
      </c>
    </row>
    <row r="279" customFormat="false" ht="13.8" hidden="false" customHeight="false" outlineLevel="0" collapsed="false">
      <c r="A279" s="5" t="s">
        <v>368</v>
      </c>
      <c r="B279" s="5" t="str">
        <f aca="false">MID(A279,1,1)</f>
        <v>G</v>
      </c>
      <c r="C279" s="5" t="str">
        <f aca="false">MID(A279,3,3)</f>
        <v>II </v>
      </c>
      <c r="D279" s="5" t="s">
        <v>903</v>
      </c>
      <c r="E279" s="5" t="n">
        <v>20</v>
      </c>
      <c r="F279" s="19" t="s">
        <v>920</v>
      </c>
      <c r="G279" s="7" t="n">
        <v>3.95479133302566</v>
      </c>
      <c r="H279" s="7" t="n">
        <v>1.74297222076392</v>
      </c>
      <c r="I279" s="7" t="n">
        <v>0.582751204083277</v>
      </c>
      <c r="J279" s="7" t="n">
        <v>0.832538814651835</v>
      </c>
      <c r="K279" s="7" t="n">
        <v>0.162076531462841</v>
      </c>
      <c r="L279" s="7" t="n">
        <v>0</v>
      </c>
      <c r="M279" s="7" t="n">
        <v>0.93408281586632</v>
      </c>
      <c r="N279" s="7" t="n">
        <v>16.0657229431443</v>
      </c>
      <c r="O279" s="7" t="n">
        <v>0</v>
      </c>
      <c r="P279" s="7" t="n">
        <v>0.0433790908050527</v>
      </c>
      <c r="Q279" s="7" t="n">
        <v>0.310179127445903</v>
      </c>
      <c r="R279" s="7" t="n">
        <v>37.3314702383643</v>
      </c>
      <c r="S279" s="7" t="n">
        <v>0</v>
      </c>
      <c r="T279" s="7" t="n">
        <v>0</v>
      </c>
      <c r="U279" s="7" t="n">
        <v>0</v>
      </c>
      <c r="V279" s="7" t="n">
        <v>0.521359057121519</v>
      </c>
      <c r="W279" s="7" t="n">
        <v>2.43893133940053</v>
      </c>
      <c r="X279" s="7" t="n">
        <v>2.00955260327943</v>
      </c>
      <c r="Y279" s="7" t="n">
        <v>6.21771012082536</v>
      </c>
      <c r="Z279" s="7" t="n">
        <v>4.63857274567772</v>
      </c>
      <c r="AA279" s="7" t="n">
        <v>2.54403928844883</v>
      </c>
      <c r="AB279" s="7" t="n">
        <v>0.466015183302218</v>
      </c>
      <c r="AC279" s="7" t="n">
        <v>0</v>
      </c>
      <c r="AD279" s="7" t="n">
        <v>0.524933653475945</v>
      </c>
      <c r="AE279" s="7" t="n">
        <v>38.5499413952612</v>
      </c>
      <c r="AF279" s="7" t="n">
        <v>0</v>
      </c>
      <c r="AG279" s="7" t="n">
        <v>0</v>
      </c>
      <c r="AH279" s="7" t="n">
        <v>5.835697032496</v>
      </c>
      <c r="AI279" s="7" t="n">
        <v>0</v>
      </c>
      <c r="AJ279" s="7" t="n">
        <v>1.11344998168763</v>
      </c>
      <c r="AK279" s="7" t="n">
        <v>0.359720254741452</v>
      </c>
      <c r="AL279" s="7" t="n">
        <v>0</v>
      </c>
      <c r="AM279" s="7" t="n">
        <v>1.34837524972386</v>
      </c>
      <c r="AN279" s="7" t="n">
        <v>0</v>
      </c>
      <c r="AO279" s="7" t="n">
        <v>5.80775753317718</v>
      </c>
      <c r="AP279" s="7" t="n">
        <v>16.7927526552612</v>
      </c>
      <c r="AQ279" s="7" t="n">
        <v>27.2213680200412</v>
      </c>
      <c r="AR279" s="7" t="n">
        <v>0.687909880011592</v>
      </c>
      <c r="AS279" s="7" t="n">
        <v>1.62687149731043</v>
      </c>
      <c r="AT279" s="7" t="n">
        <v>2.8650533806136</v>
      </c>
      <c r="AU279" s="7" t="n">
        <v>0</v>
      </c>
      <c r="AV279" s="7" t="n">
        <v>16.4700248085298</v>
      </c>
      <c r="AW279" s="7" t="n">
        <f aca="false">SUM(G279:AV279)</f>
        <v>200</v>
      </c>
      <c r="AX279" s="1" t="n">
        <v>28686855.4228307</v>
      </c>
      <c r="AY279" s="1" t="n">
        <v>95794274.2761039</v>
      </c>
      <c r="AZ279" s="1" t="n">
        <v>0.42318429</v>
      </c>
      <c r="BA279" s="1" t="n">
        <v>0.10919648</v>
      </c>
      <c r="BB279" s="1" t="n">
        <v>0</v>
      </c>
      <c r="BC279" s="1" t="s">
        <v>486</v>
      </c>
      <c r="BD279" s="1" t="s">
        <v>493</v>
      </c>
      <c r="BE279" s="1" t="s">
        <v>492</v>
      </c>
      <c r="BF279" s="1" t="s">
        <v>488</v>
      </c>
      <c r="BG279" s="1" t="s">
        <v>551</v>
      </c>
      <c r="BH279" s="1" t="s">
        <v>541</v>
      </c>
    </row>
    <row r="280" customFormat="false" ht="13.8" hidden="false" customHeight="false" outlineLevel="0" collapsed="false">
      <c r="A280" s="5" t="s">
        <v>369</v>
      </c>
      <c r="B280" s="5" t="str">
        <f aca="false">MID(A280,1,1)</f>
        <v>G</v>
      </c>
      <c r="C280" s="5" t="str">
        <f aca="false">MID(A280,3,3)</f>
        <v>II </v>
      </c>
      <c r="D280" s="5" t="s">
        <v>903</v>
      </c>
      <c r="E280" s="5" t="n">
        <v>21</v>
      </c>
      <c r="F280" s="19" t="s">
        <v>921</v>
      </c>
      <c r="G280" s="7" t="n">
        <v>0.120323400192485</v>
      </c>
      <c r="H280" s="7" t="n">
        <v>0</v>
      </c>
      <c r="I280" s="7" t="n">
        <v>0</v>
      </c>
      <c r="J280" s="7" t="n">
        <v>0</v>
      </c>
      <c r="K280" s="7" t="n">
        <v>0.0559976026185663</v>
      </c>
      <c r="L280" s="7" t="n">
        <v>0</v>
      </c>
      <c r="M280" s="7" t="n">
        <v>0</v>
      </c>
      <c r="N280" s="7" t="n">
        <v>0.170024535824563</v>
      </c>
      <c r="O280" s="7" t="n">
        <v>0</v>
      </c>
      <c r="P280" s="7" t="n">
        <v>0</v>
      </c>
      <c r="Q280" s="7" t="n">
        <v>0.459389128253201</v>
      </c>
      <c r="R280" s="7" t="n">
        <v>41.6550525619588</v>
      </c>
      <c r="S280" s="7" t="n">
        <v>0</v>
      </c>
      <c r="T280" s="7" t="n">
        <v>0</v>
      </c>
      <c r="U280" s="7" t="n">
        <v>0.253448449846152</v>
      </c>
      <c r="V280" s="7" t="n">
        <v>1.4018974418778</v>
      </c>
      <c r="W280" s="7" t="n">
        <v>11.181833594331</v>
      </c>
      <c r="X280" s="7" t="n">
        <v>5.25816197244042</v>
      </c>
      <c r="Y280" s="7" t="n">
        <v>0.0510608307398905</v>
      </c>
      <c r="Z280" s="7" t="n">
        <v>0.264395778788245</v>
      </c>
      <c r="AA280" s="7" t="n">
        <v>0</v>
      </c>
      <c r="AB280" s="7" t="n">
        <v>1.42861304159388</v>
      </c>
      <c r="AC280" s="7" t="n">
        <v>0</v>
      </c>
      <c r="AD280" s="7" t="n">
        <v>0.165639730556669</v>
      </c>
      <c r="AE280" s="7" t="n">
        <v>66.3548414521063</v>
      </c>
      <c r="AF280" s="7" t="n">
        <v>0</v>
      </c>
      <c r="AG280" s="7" t="n">
        <v>0</v>
      </c>
      <c r="AH280" s="7" t="n">
        <v>43.5879264111007</v>
      </c>
      <c r="AI280" s="7" t="n">
        <v>0</v>
      </c>
      <c r="AJ280" s="7" t="n">
        <v>0</v>
      </c>
      <c r="AK280" s="7" t="n">
        <v>0.260917655199257</v>
      </c>
      <c r="AL280" s="7" t="n">
        <v>0</v>
      </c>
      <c r="AM280" s="7" t="n">
        <v>2.5255671873346</v>
      </c>
      <c r="AN280" s="7" t="n">
        <v>0</v>
      </c>
      <c r="AO280" s="7" t="n">
        <v>5.7723312113308</v>
      </c>
      <c r="AP280" s="7" t="n">
        <v>2.12995043703507</v>
      </c>
      <c r="AQ280" s="7" t="n">
        <v>2.76945276572064</v>
      </c>
      <c r="AR280" s="7" t="n">
        <v>0.0888236682541773</v>
      </c>
      <c r="AS280" s="7" t="n">
        <v>0.112009215993744</v>
      </c>
      <c r="AT280" s="7" t="n">
        <v>4.15196685170329</v>
      </c>
      <c r="AU280" s="7" t="n">
        <v>0</v>
      </c>
      <c r="AV280" s="7" t="n">
        <v>9.78037507519973</v>
      </c>
      <c r="AW280" s="7" t="n">
        <f aca="false">SUM(G280:AV280)</f>
        <v>200</v>
      </c>
      <c r="AX280" s="1" t="n">
        <v>11095948.0517008</v>
      </c>
      <c r="AY280" s="1" t="n">
        <v>51820193.5117355</v>
      </c>
      <c r="AZ280" s="1" t="n">
        <v>0.42318417</v>
      </c>
      <c r="BA280" s="1" t="n">
        <v>0.10919592</v>
      </c>
      <c r="BB280" s="1" t="n">
        <v>0</v>
      </c>
      <c r="BC280" s="1" t="s">
        <v>486</v>
      </c>
      <c r="BD280" s="1" t="s">
        <v>493</v>
      </c>
      <c r="BE280" s="1" t="s">
        <v>492</v>
      </c>
      <c r="BF280" s="1" t="s">
        <v>488</v>
      </c>
      <c r="BG280" s="1" t="s">
        <v>494</v>
      </c>
      <c r="BH280" s="1" t="s">
        <v>497</v>
      </c>
      <c r="BI280" s="1" t="s">
        <v>703</v>
      </c>
    </row>
    <row r="281" customFormat="false" ht="13.8" hidden="false" customHeight="false" outlineLevel="0" collapsed="false">
      <c r="A281" s="5" t="s">
        <v>370</v>
      </c>
      <c r="B281" s="5" t="str">
        <f aca="false">MID(A281,1,1)</f>
        <v>G</v>
      </c>
      <c r="C281" s="5" t="str">
        <f aca="false">MID(A281,3,3)</f>
        <v>II </v>
      </c>
      <c r="D281" s="5" t="s">
        <v>903</v>
      </c>
      <c r="E281" s="5" t="n">
        <v>22</v>
      </c>
      <c r="F281" s="19" t="s">
        <v>922</v>
      </c>
      <c r="G281" s="7" t="n">
        <v>0.0569153330768822</v>
      </c>
      <c r="H281" s="7" t="n">
        <v>0</v>
      </c>
      <c r="I281" s="7" t="n">
        <v>0</v>
      </c>
      <c r="J281" s="7" t="n">
        <v>0</v>
      </c>
      <c r="K281" s="7" t="n">
        <v>0.037310217205123</v>
      </c>
      <c r="L281" s="7" t="n">
        <v>0</v>
      </c>
      <c r="M281" s="7" t="n">
        <v>0</v>
      </c>
      <c r="N281" s="7" t="n">
        <v>0.114953147593736</v>
      </c>
      <c r="O281" s="7" t="n">
        <v>0</v>
      </c>
      <c r="P281" s="7" t="n">
        <v>0.0462988515546436</v>
      </c>
      <c r="Q281" s="7" t="n">
        <v>0.93355624503836</v>
      </c>
      <c r="R281" s="7" t="n">
        <v>20.1731487470207</v>
      </c>
      <c r="S281" s="7" t="n">
        <v>0</v>
      </c>
      <c r="T281" s="7" t="n">
        <v>0</v>
      </c>
      <c r="U281" s="7" t="n">
        <v>0.667900171446423</v>
      </c>
      <c r="V281" s="7" t="n">
        <v>0.379687506047236</v>
      </c>
      <c r="W281" s="7" t="n">
        <v>4.57162919074854</v>
      </c>
      <c r="X281" s="7" t="n">
        <v>1.51871079500126</v>
      </c>
      <c r="Y281" s="7" t="n">
        <v>0.979009933051827</v>
      </c>
      <c r="Z281" s="7" t="n">
        <v>1.06297950684894</v>
      </c>
      <c r="AA281" s="7" t="n">
        <v>0</v>
      </c>
      <c r="AB281" s="7" t="n">
        <v>4.02236795280002</v>
      </c>
      <c r="AC281" s="7" t="n">
        <v>0</v>
      </c>
      <c r="AD281" s="7" t="n">
        <v>0.540814509881329</v>
      </c>
      <c r="AE281" s="7" t="n">
        <v>57.2196890554919</v>
      </c>
      <c r="AF281" s="7" t="n">
        <v>0</v>
      </c>
      <c r="AG281" s="7" t="n">
        <v>0</v>
      </c>
      <c r="AH281" s="7" t="n">
        <v>70.5329624184687</v>
      </c>
      <c r="AI281" s="7" t="n">
        <v>0</v>
      </c>
      <c r="AJ281" s="7" t="n">
        <v>0</v>
      </c>
      <c r="AK281" s="7" t="n">
        <v>0</v>
      </c>
      <c r="AL281" s="7" t="n">
        <v>0</v>
      </c>
      <c r="AM281" s="7" t="n">
        <v>1.1294881210562</v>
      </c>
      <c r="AN281" s="7" t="n">
        <v>0</v>
      </c>
      <c r="AO281" s="7" t="n">
        <v>2.2883472480746</v>
      </c>
      <c r="AP281" s="7" t="n">
        <v>13.5971209888684</v>
      </c>
      <c r="AQ281" s="7" t="n">
        <v>3.53322584929335</v>
      </c>
      <c r="AR281" s="7" t="n">
        <v>0.472172433213731</v>
      </c>
      <c r="AS281" s="7" t="n">
        <v>1.10112334063728</v>
      </c>
      <c r="AT281" s="7" t="n">
        <v>2.87692640684493</v>
      </c>
      <c r="AU281" s="7" t="n">
        <v>0</v>
      </c>
      <c r="AV281" s="7" t="n">
        <v>12.143662030736</v>
      </c>
      <c r="AW281" s="7" t="n">
        <f aca="false">SUM(G281:AV281)</f>
        <v>200</v>
      </c>
      <c r="AX281" s="1" t="n">
        <v>18279435.3014459</v>
      </c>
      <c r="AY281" s="1" t="n">
        <v>88482405.0962718</v>
      </c>
      <c r="AZ281" s="1" t="n">
        <v>0.42318584</v>
      </c>
      <c r="BA281" s="1" t="n">
        <v>0.10919332</v>
      </c>
      <c r="BB281" s="1" t="n">
        <v>0</v>
      </c>
      <c r="BC281" s="1" t="s">
        <v>486</v>
      </c>
      <c r="BD281" s="1" t="s">
        <v>493</v>
      </c>
      <c r="BE281" s="1" t="s">
        <v>492</v>
      </c>
      <c r="BF281" s="1" t="s">
        <v>488</v>
      </c>
      <c r="BG281" s="1" t="s">
        <v>489</v>
      </c>
      <c r="BH281" s="1" t="s">
        <v>490</v>
      </c>
    </row>
    <row r="282" customFormat="false" ht="13.8" hidden="false" customHeight="false" outlineLevel="0" collapsed="false">
      <c r="A282" s="5" t="s">
        <v>371</v>
      </c>
      <c r="B282" s="5" t="str">
        <f aca="false">MID(A282,1,1)</f>
        <v>G</v>
      </c>
      <c r="C282" s="5" t="str">
        <f aca="false">MID(A282,3,3)</f>
        <v>II </v>
      </c>
      <c r="D282" s="5" t="s">
        <v>903</v>
      </c>
      <c r="E282" s="5" t="n">
        <v>23</v>
      </c>
      <c r="F282" s="19" t="s">
        <v>923</v>
      </c>
      <c r="G282" s="7" t="n">
        <v>7.6869523987176</v>
      </c>
      <c r="H282" s="7" t="n">
        <v>2.17912398144356</v>
      </c>
      <c r="I282" s="7" t="n">
        <v>0.726816532464611</v>
      </c>
      <c r="J282" s="7" t="n">
        <v>3.94536280101776</v>
      </c>
      <c r="K282" s="7" t="n">
        <v>0.0956339173412359</v>
      </c>
      <c r="L282" s="7" t="n">
        <v>0.127438480596657</v>
      </c>
      <c r="M282" s="7" t="n">
        <v>1.973491271252</v>
      </c>
      <c r="N282" s="7" t="n">
        <v>21.3942227158727</v>
      </c>
      <c r="O282" s="7" t="n">
        <v>0.282495033365882</v>
      </c>
      <c r="P282" s="7" t="n">
        <v>0</v>
      </c>
      <c r="Q282" s="7" t="n">
        <v>3.87774347559428</v>
      </c>
      <c r="R282" s="7" t="n">
        <v>9.89736827200677</v>
      </c>
      <c r="S282" s="7" t="n">
        <v>0</v>
      </c>
      <c r="T282" s="7" t="n">
        <v>0</v>
      </c>
      <c r="U282" s="7" t="n">
        <v>0</v>
      </c>
      <c r="V282" s="7" t="n">
        <v>1.21625550230695</v>
      </c>
      <c r="W282" s="7" t="n">
        <v>0.495868967739027</v>
      </c>
      <c r="X282" s="7" t="n">
        <v>5.00139058650511</v>
      </c>
      <c r="Y282" s="7" t="n">
        <v>0.812464390850396</v>
      </c>
      <c r="Z282" s="7" t="n">
        <v>0.250797916736523</v>
      </c>
      <c r="AA282" s="7" t="n">
        <v>3.36575432668882</v>
      </c>
      <c r="AB282" s="7" t="n">
        <v>0.369307933139285</v>
      </c>
      <c r="AC282" s="7" t="n">
        <v>0</v>
      </c>
      <c r="AD282" s="7" t="n">
        <v>0.214194781870045</v>
      </c>
      <c r="AE282" s="7" t="n">
        <v>72.3946982502002</v>
      </c>
      <c r="AF282" s="7" t="n">
        <v>0</v>
      </c>
      <c r="AG282" s="7" t="n">
        <v>0</v>
      </c>
      <c r="AH282" s="7" t="n">
        <v>42.4084890754038</v>
      </c>
      <c r="AI282" s="7" t="n">
        <v>0</v>
      </c>
      <c r="AJ282" s="7" t="n">
        <v>0</v>
      </c>
      <c r="AK282" s="7" t="n">
        <v>0</v>
      </c>
      <c r="AL282" s="7" t="n">
        <v>0</v>
      </c>
      <c r="AM282" s="7" t="n">
        <v>1.31805387070966</v>
      </c>
      <c r="AN282" s="7" t="n">
        <v>0</v>
      </c>
      <c r="AO282" s="7" t="n">
        <v>6.9763799626996</v>
      </c>
      <c r="AP282" s="7" t="n">
        <v>10.4863445155111</v>
      </c>
      <c r="AQ282" s="7" t="n">
        <v>1.54323875049535</v>
      </c>
      <c r="AR282" s="7" t="n">
        <v>0.294201879840283</v>
      </c>
      <c r="AS282" s="7" t="n">
        <v>0.66591040963085</v>
      </c>
      <c r="AT282" s="7" t="n">
        <v>0</v>
      </c>
      <c r="AU282" s="7" t="n">
        <v>0</v>
      </c>
      <c r="AV282" s="7" t="n">
        <v>0</v>
      </c>
      <c r="AW282" s="7" t="n">
        <f aca="false">SUM(G282:AV282)</f>
        <v>200</v>
      </c>
      <c r="AX282" s="1" t="n">
        <v>45575793.2967522</v>
      </c>
      <c r="AY282" s="1" t="n">
        <v>114318625.705253</v>
      </c>
      <c r="AZ282" s="1" t="n">
        <v>0.42318782</v>
      </c>
      <c r="BA282" s="1" t="n">
        <v>0.10919289</v>
      </c>
      <c r="BB282" s="1" t="n">
        <v>0</v>
      </c>
      <c r="BC282" s="1" t="s">
        <v>486</v>
      </c>
      <c r="BD282" s="1" t="s">
        <v>492</v>
      </c>
      <c r="BE282" s="1" t="s">
        <v>493</v>
      </c>
      <c r="BF282" s="1" t="s">
        <v>488</v>
      </c>
      <c r="BG282" s="1" t="s">
        <v>489</v>
      </c>
      <c r="BH282" s="1" t="s">
        <v>497</v>
      </c>
      <c r="BI282" s="1" t="s">
        <v>520</v>
      </c>
    </row>
    <row r="283" customFormat="false" ht="13.8" hidden="false" customHeight="false" outlineLevel="0" collapsed="false">
      <c r="A283" s="5" t="s">
        <v>372</v>
      </c>
      <c r="B283" s="5" t="str">
        <f aca="false">MID(A283,1,1)</f>
        <v>G</v>
      </c>
      <c r="C283" s="5" t="str">
        <f aca="false">MID(A283,3,3)</f>
        <v>II </v>
      </c>
      <c r="D283" s="5" t="s">
        <v>903</v>
      </c>
      <c r="E283" s="5" t="n">
        <v>24</v>
      </c>
      <c r="F283" s="19" t="s">
        <v>924</v>
      </c>
      <c r="G283" s="7" t="n">
        <v>0.237023343712271</v>
      </c>
      <c r="H283" s="7" t="n">
        <v>0</v>
      </c>
      <c r="I283" s="7" t="n">
        <v>0</v>
      </c>
      <c r="J283" s="7" t="n">
        <v>0.0757260755804572</v>
      </c>
      <c r="K283" s="7" t="n">
        <v>0.154163005750126</v>
      </c>
      <c r="L283" s="7" t="n">
        <v>0</v>
      </c>
      <c r="M283" s="7" t="n">
        <v>0</v>
      </c>
      <c r="N283" s="7" t="n">
        <v>0.618603359725974</v>
      </c>
      <c r="O283" s="7" t="n">
        <v>0</v>
      </c>
      <c r="P283" s="7" t="n">
        <v>0</v>
      </c>
      <c r="Q283" s="7" t="n">
        <v>0.249572007234967</v>
      </c>
      <c r="R283" s="7" t="n">
        <v>73.4406457372307</v>
      </c>
      <c r="S283" s="7" t="n">
        <v>0</v>
      </c>
      <c r="T283" s="7" t="n">
        <v>0</v>
      </c>
      <c r="U283" s="7" t="n">
        <v>0</v>
      </c>
      <c r="V283" s="7" t="n">
        <v>1.17169746875767</v>
      </c>
      <c r="W283" s="7" t="n">
        <v>9.35543423730865</v>
      </c>
      <c r="X283" s="7" t="n">
        <v>4.58396099949501</v>
      </c>
      <c r="Y283" s="7" t="n">
        <v>0.0227016308949155</v>
      </c>
      <c r="Z283" s="7" t="n">
        <v>0.293684149822039</v>
      </c>
      <c r="AA283" s="7" t="n">
        <v>0</v>
      </c>
      <c r="AB283" s="7" t="n">
        <v>0.253637811561325</v>
      </c>
      <c r="AC283" s="7" t="n">
        <v>0</v>
      </c>
      <c r="AD283" s="7" t="n">
        <v>0.142975614132408</v>
      </c>
      <c r="AE283" s="7" t="n">
        <v>45.1423344042905</v>
      </c>
      <c r="AF283" s="7" t="n">
        <v>0</v>
      </c>
      <c r="AG283" s="7" t="n">
        <v>0</v>
      </c>
      <c r="AH283" s="7" t="n">
        <v>2.18926201656435</v>
      </c>
      <c r="AI283" s="7" t="n">
        <v>0</v>
      </c>
      <c r="AJ283" s="7" t="n">
        <v>0</v>
      </c>
      <c r="AK283" s="7" t="n">
        <v>0</v>
      </c>
      <c r="AL283" s="7" t="n">
        <v>0</v>
      </c>
      <c r="AM283" s="7" t="n">
        <v>1.43944799380959</v>
      </c>
      <c r="AN283" s="7" t="n">
        <v>0</v>
      </c>
      <c r="AO283" s="7" t="n">
        <v>17.9152841715356</v>
      </c>
      <c r="AP283" s="7" t="n">
        <v>14.3222472613749</v>
      </c>
      <c r="AQ283" s="7" t="n">
        <v>13.6795702168926</v>
      </c>
      <c r="AR283" s="7" t="n">
        <v>1.53444826828483</v>
      </c>
      <c r="AS283" s="7" t="n">
        <v>2.86673717652301</v>
      </c>
      <c r="AT283" s="7" t="n">
        <v>1.26867378891951</v>
      </c>
      <c r="AU283" s="7" t="n">
        <v>0</v>
      </c>
      <c r="AV283" s="7" t="n">
        <v>9.0421692605986</v>
      </c>
      <c r="AW283" s="7" t="n">
        <f aca="false">SUM(G283:AV283)</f>
        <v>200</v>
      </c>
      <c r="AX283" s="1" t="n">
        <v>15148742.0402362</v>
      </c>
      <c r="AY283" s="1" t="n">
        <v>47479191.6059481</v>
      </c>
      <c r="AZ283" s="1" t="n">
        <v>0.42318481</v>
      </c>
      <c r="BA283" s="1" t="n">
        <v>0.10919368</v>
      </c>
      <c r="BB283" s="1" t="n">
        <v>0</v>
      </c>
      <c r="BC283" s="1" t="s">
        <v>496</v>
      </c>
      <c r="BD283" s="1" t="s">
        <v>493</v>
      </c>
      <c r="BE283" s="1" t="s">
        <v>492</v>
      </c>
      <c r="BF283" s="1" t="s">
        <v>488</v>
      </c>
      <c r="BG283" s="1" t="s">
        <v>489</v>
      </c>
      <c r="BH283" s="1" t="s">
        <v>497</v>
      </c>
      <c r="BI283" s="1" t="s">
        <v>502</v>
      </c>
    </row>
    <row r="284" customFormat="false" ht="13.8" hidden="false" customHeight="false" outlineLevel="0" collapsed="false">
      <c r="A284" s="5" t="s">
        <v>373</v>
      </c>
      <c r="B284" s="5" t="str">
        <f aca="false">MID(A284,1,1)</f>
        <v>G</v>
      </c>
      <c r="C284" s="5" t="str">
        <f aca="false">MID(A284,3,3)</f>
        <v>II </v>
      </c>
      <c r="D284" s="5" t="s">
        <v>903</v>
      </c>
      <c r="E284" s="5" t="n">
        <v>25</v>
      </c>
      <c r="F284" s="19" t="s">
        <v>925</v>
      </c>
      <c r="G284" s="7" t="n">
        <v>6.15860995502655</v>
      </c>
      <c r="H284" s="7" t="n">
        <v>3.29697968962699</v>
      </c>
      <c r="I284" s="7" t="n">
        <v>0.922342898560577</v>
      </c>
      <c r="J284" s="7" t="n">
        <v>1.69657463912604</v>
      </c>
      <c r="K284" s="7" t="n">
        <v>0.0355061557838734</v>
      </c>
      <c r="L284" s="7" t="n">
        <v>0</v>
      </c>
      <c r="M284" s="7" t="n">
        <v>0.432336025022178</v>
      </c>
      <c r="N284" s="7" t="n">
        <v>28.6276788216005</v>
      </c>
      <c r="O284" s="7" t="n">
        <v>0</v>
      </c>
      <c r="P284" s="7" t="n">
        <v>0</v>
      </c>
      <c r="Q284" s="7" t="n">
        <v>0.226301806037545</v>
      </c>
      <c r="R284" s="7" t="n">
        <v>27.4497831631576</v>
      </c>
      <c r="S284" s="7" t="n">
        <v>0</v>
      </c>
      <c r="T284" s="7" t="n">
        <v>1.56498739833546</v>
      </c>
      <c r="U284" s="7" t="n">
        <v>0.203659713752226</v>
      </c>
      <c r="V284" s="7" t="n">
        <v>0.964619270319275</v>
      </c>
      <c r="W284" s="7" t="n">
        <v>0.116085174903139</v>
      </c>
      <c r="X284" s="7" t="n">
        <v>3.63164311921053</v>
      </c>
      <c r="Y284" s="7" t="n">
        <v>3.98114244460705</v>
      </c>
      <c r="Z284" s="7" t="n">
        <v>4.0829605423268</v>
      </c>
      <c r="AA284" s="7" t="n">
        <v>3.25368104244225</v>
      </c>
      <c r="AB284" s="7" t="n">
        <v>3.11760903440177</v>
      </c>
      <c r="AC284" s="7" t="n">
        <v>0.897975118387841</v>
      </c>
      <c r="AD284" s="7" t="n">
        <v>0.128455580701709</v>
      </c>
      <c r="AE284" s="7" t="n">
        <v>38.3666103819473</v>
      </c>
      <c r="AF284" s="7" t="n">
        <v>0</v>
      </c>
      <c r="AG284" s="7" t="n">
        <v>3.19703829019721</v>
      </c>
      <c r="AH284" s="7" t="n">
        <v>26.1981474986672</v>
      </c>
      <c r="AI284" s="7" t="n">
        <v>0</v>
      </c>
      <c r="AJ284" s="7" t="n">
        <v>2.7363676685083</v>
      </c>
      <c r="AK284" s="7" t="n">
        <v>0.345449286747092</v>
      </c>
      <c r="AL284" s="7" t="n">
        <v>0</v>
      </c>
      <c r="AM284" s="7" t="n">
        <v>1.6898530049215</v>
      </c>
      <c r="AN284" s="7" t="n">
        <v>0</v>
      </c>
      <c r="AO284" s="7" t="n">
        <v>9.4584117996259</v>
      </c>
      <c r="AP284" s="7" t="n">
        <v>14.5495718080562</v>
      </c>
      <c r="AQ284" s="7" t="n">
        <v>1.58597313004556</v>
      </c>
      <c r="AR284" s="7" t="n">
        <v>0.396971686811001</v>
      </c>
      <c r="AS284" s="7" t="n">
        <v>1.38892037717999</v>
      </c>
      <c r="AT284" s="7" t="n">
        <v>2.29205332755349</v>
      </c>
      <c r="AU284" s="7" t="n">
        <v>0</v>
      </c>
      <c r="AV284" s="7" t="n">
        <v>7.00570014640945</v>
      </c>
      <c r="AW284" s="7" t="n">
        <f aca="false">SUM(G284:AV284)</f>
        <v>200</v>
      </c>
      <c r="AX284" s="1" t="n">
        <v>28242293.7422558</v>
      </c>
      <c r="AY284" s="1" t="n">
        <v>67246641.6915742</v>
      </c>
      <c r="AZ284" s="1" t="n">
        <v>0.42318893</v>
      </c>
      <c r="BA284" s="1" t="n">
        <v>0.10919042</v>
      </c>
      <c r="BB284" s="1" t="n">
        <v>0</v>
      </c>
      <c r="BC284" s="1" t="s">
        <v>496</v>
      </c>
      <c r="BD284" s="1" t="s">
        <v>493</v>
      </c>
      <c r="BE284" s="1" t="s">
        <v>487</v>
      </c>
      <c r="BF284" s="1" t="s">
        <v>488</v>
      </c>
      <c r="BG284" s="1" t="s">
        <v>489</v>
      </c>
      <c r="BH284" s="1" t="s">
        <v>541</v>
      </c>
      <c r="BI284" s="1"/>
      <c r="BJ284" s="1"/>
    </row>
    <row r="285" customFormat="false" ht="13.8" hidden="false" customHeight="false" outlineLevel="0" collapsed="false">
      <c r="A285" s="5" t="s">
        <v>374</v>
      </c>
      <c r="B285" s="5" t="str">
        <f aca="false">MID(A285,1,1)</f>
        <v>G</v>
      </c>
      <c r="C285" s="5" t="str">
        <f aca="false">MID(A285,3,3)</f>
        <v>II </v>
      </c>
      <c r="D285" s="5" t="s">
        <v>903</v>
      </c>
      <c r="E285" s="5" t="n">
        <v>26</v>
      </c>
      <c r="F285" s="19" t="s">
        <v>926</v>
      </c>
      <c r="G285" s="7" t="n">
        <v>27.7153035162971</v>
      </c>
      <c r="H285" s="7" t="n">
        <v>1.74084661844079</v>
      </c>
      <c r="I285" s="7" t="n">
        <v>0.562754483291391</v>
      </c>
      <c r="J285" s="7" t="n">
        <v>3.10981214653413</v>
      </c>
      <c r="K285" s="7" t="n">
        <v>0.330276046050118</v>
      </c>
      <c r="L285" s="7" t="n">
        <v>0.125856630755151</v>
      </c>
      <c r="M285" s="7" t="n">
        <v>1.99474106807637</v>
      </c>
      <c r="N285" s="7" t="n">
        <v>16.0456228939249</v>
      </c>
      <c r="O285" s="7" t="n">
        <v>0.24645697113223</v>
      </c>
      <c r="P285" s="7" t="n">
        <v>0.0214568927776145</v>
      </c>
      <c r="Q285" s="7" t="n">
        <v>3.0235935549254</v>
      </c>
      <c r="R285" s="7" t="n">
        <v>15.8928756632318</v>
      </c>
      <c r="S285" s="7" t="n">
        <v>0</v>
      </c>
      <c r="T285" s="7" t="n">
        <v>1.85395285400384</v>
      </c>
      <c r="U285" s="7" t="n">
        <v>0.0899277003252772</v>
      </c>
      <c r="V285" s="7" t="n">
        <v>0.510301916836764</v>
      </c>
      <c r="W285" s="7" t="n">
        <v>0.0938901966260443</v>
      </c>
      <c r="X285" s="7" t="n">
        <v>2.07309535885296</v>
      </c>
      <c r="Y285" s="7" t="n">
        <v>1.61581222152005</v>
      </c>
      <c r="Z285" s="7" t="n">
        <v>1.84614954456802</v>
      </c>
      <c r="AA285" s="7" t="n">
        <v>2.67787891445832</v>
      </c>
      <c r="AB285" s="7" t="n">
        <v>0.874552376011555</v>
      </c>
      <c r="AC285" s="7" t="n">
        <v>1.96296340348273</v>
      </c>
      <c r="AD285" s="7" t="n">
        <v>0.621659758730917</v>
      </c>
      <c r="AE285" s="7" t="n">
        <v>43.8019891385988</v>
      </c>
      <c r="AF285" s="7" t="n">
        <v>0</v>
      </c>
      <c r="AG285" s="7" t="n">
        <v>3.56488277439064</v>
      </c>
      <c r="AH285" s="7" t="n">
        <v>2.78907676624109</v>
      </c>
      <c r="AI285" s="7" t="n">
        <v>0</v>
      </c>
      <c r="AJ285" s="7" t="n">
        <v>5.06199210149828</v>
      </c>
      <c r="AK285" s="7" t="n">
        <v>0.174641179538436</v>
      </c>
      <c r="AL285" s="7" t="n">
        <v>0</v>
      </c>
      <c r="AM285" s="7" t="n">
        <v>1.68000236615452</v>
      </c>
      <c r="AN285" s="7" t="n">
        <v>0</v>
      </c>
      <c r="AO285" s="7" t="n">
        <v>3.41111086401102</v>
      </c>
      <c r="AP285" s="7" t="n">
        <v>14.7067804038369</v>
      </c>
      <c r="AQ285" s="7" t="n">
        <v>23.6295576372376</v>
      </c>
      <c r="AR285" s="7" t="n">
        <v>1.51611507591224</v>
      </c>
      <c r="AS285" s="7" t="n">
        <v>1.98524505257864</v>
      </c>
      <c r="AT285" s="7" t="n">
        <v>2.17532990699973</v>
      </c>
      <c r="AU285" s="7" t="n">
        <v>0</v>
      </c>
      <c r="AV285" s="7" t="n">
        <v>10.4734960021487</v>
      </c>
      <c r="AW285" s="7" t="n">
        <f aca="false">SUM(G285:AV285)</f>
        <v>200</v>
      </c>
      <c r="AX285" s="1" t="n">
        <v>55120959.0321709</v>
      </c>
      <c r="AY285" s="1" t="n">
        <v>142371458.26167</v>
      </c>
      <c r="AZ285" s="1" t="n">
        <v>0.42318941</v>
      </c>
      <c r="BA285" s="1" t="n">
        <v>0.10919117</v>
      </c>
      <c r="BB285" s="1" t="n">
        <v>0</v>
      </c>
      <c r="BC285" s="1" t="s">
        <v>496</v>
      </c>
      <c r="BD285" s="1" t="s">
        <v>493</v>
      </c>
      <c r="BE285" s="1" t="s">
        <v>493</v>
      </c>
      <c r="BF285" s="1" t="s">
        <v>488</v>
      </c>
      <c r="BG285" s="1" t="s">
        <v>489</v>
      </c>
      <c r="BH285" s="1" t="s">
        <v>490</v>
      </c>
    </row>
    <row r="286" customFormat="false" ht="13.8" hidden="false" customHeight="false" outlineLevel="0" collapsed="false">
      <c r="A286" s="5" t="s">
        <v>375</v>
      </c>
      <c r="B286" s="5" t="str">
        <f aca="false">MID(A286,1,1)</f>
        <v>G</v>
      </c>
      <c r="C286" s="5" t="str">
        <f aca="false">MID(A286,3,3)</f>
        <v>II </v>
      </c>
      <c r="D286" s="5" t="s">
        <v>903</v>
      </c>
      <c r="E286" s="5" t="n">
        <v>27</v>
      </c>
      <c r="F286" s="19" t="s">
        <v>927</v>
      </c>
      <c r="G286" s="7" t="n">
        <v>3.36817925349183</v>
      </c>
      <c r="H286" s="7" t="n">
        <v>1.38254885511349</v>
      </c>
      <c r="I286" s="7" t="n">
        <v>0.418177135124606</v>
      </c>
      <c r="J286" s="7" t="n">
        <v>1.07874333567719</v>
      </c>
      <c r="K286" s="7" t="n">
        <v>0.0764288050420195</v>
      </c>
      <c r="L286" s="7" t="n">
        <v>0</v>
      </c>
      <c r="M286" s="7" t="n">
        <v>0.403194609003935</v>
      </c>
      <c r="N286" s="7" t="n">
        <v>12.7709424680055</v>
      </c>
      <c r="O286" s="7" t="n">
        <v>0</v>
      </c>
      <c r="P286" s="7" t="n">
        <v>0.0139747179472275</v>
      </c>
      <c r="Q286" s="7" t="n">
        <v>0.157178288658316</v>
      </c>
      <c r="R286" s="7" t="n">
        <v>16.6756879056273</v>
      </c>
      <c r="S286" s="7" t="n">
        <v>0</v>
      </c>
      <c r="T286" s="7" t="n">
        <v>0</v>
      </c>
      <c r="U286" s="7" t="n">
        <v>0</v>
      </c>
      <c r="V286" s="7" t="n">
        <v>0.785385193130179</v>
      </c>
      <c r="W286" s="7" t="n">
        <v>1.22017154450173</v>
      </c>
      <c r="X286" s="7" t="n">
        <v>3.1031991039805</v>
      </c>
      <c r="Y286" s="7" t="n">
        <v>0.0233458911968301</v>
      </c>
      <c r="Z286" s="7" t="n">
        <v>0.208846406430287</v>
      </c>
      <c r="AA286" s="7" t="n">
        <v>2.1042969409664</v>
      </c>
      <c r="AB286" s="7" t="n">
        <v>7.53401909398397</v>
      </c>
      <c r="AC286" s="7" t="n">
        <v>0</v>
      </c>
      <c r="AD286" s="7" t="n">
        <v>0.162985084092478</v>
      </c>
      <c r="AE286" s="7" t="n">
        <v>47.6142824253343</v>
      </c>
      <c r="AF286" s="7" t="n">
        <v>0</v>
      </c>
      <c r="AG286" s="7" t="n">
        <v>0</v>
      </c>
      <c r="AH286" s="7" t="n">
        <v>53.9253099421509</v>
      </c>
      <c r="AI286" s="7" t="n">
        <v>0</v>
      </c>
      <c r="AJ286" s="7" t="n">
        <v>0</v>
      </c>
      <c r="AK286" s="7" t="n">
        <v>0</v>
      </c>
      <c r="AL286" s="7" t="n">
        <v>0</v>
      </c>
      <c r="AM286" s="7" t="n">
        <v>1.16094105843723</v>
      </c>
      <c r="AN286" s="7" t="n">
        <v>0</v>
      </c>
      <c r="AO286" s="7" t="n">
        <v>4.37017817999511</v>
      </c>
      <c r="AP286" s="7" t="n">
        <v>16.0622033084674</v>
      </c>
      <c r="AQ286" s="7" t="n">
        <v>6.40516619868957</v>
      </c>
      <c r="AR286" s="7" t="n">
        <v>0.442142618485313</v>
      </c>
      <c r="AS286" s="7" t="n">
        <v>1.69506495647089</v>
      </c>
      <c r="AT286" s="7" t="n">
        <v>3.00333183273191</v>
      </c>
      <c r="AU286" s="7" t="n">
        <v>0</v>
      </c>
      <c r="AV286" s="7" t="n">
        <v>13.8340748472635</v>
      </c>
      <c r="AW286" s="7" t="n">
        <f aca="false">SUM(G286:AV286)</f>
        <v>200</v>
      </c>
      <c r="AX286" s="1" t="n">
        <v>23702593.9630718</v>
      </c>
      <c r="AY286" s="1" t="n">
        <v>72434800.9703295</v>
      </c>
      <c r="AZ286" s="1" t="n">
        <v>0.42318945</v>
      </c>
      <c r="BA286" s="1" t="n">
        <v>0.10919289</v>
      </c>
      <c r="BB286" s="1" t="n">
        <v>0</v>
      </c>
      <c r="BC286" s="1" t="s">
        <v>496</v>
      </c>
      <c r="BD286" s="1" t="s">
        <v>493</v>
      </c>
      <c r="BE286" s="1" t="s">
        <v>493</v>
      </c>
      <c r="BF286" s="1" t="s">
        <v>488</v>
      </c>
      <c r="BG286" s="1" t="s">
        <v>489</v>
      </c>
      <c r="BH286" s="1" t="s">
        <v>497</v>
      </c>
      <c r="BI286" s="1" t="s">
        <v>928</v>
      </c>
    </row>
    <row r="287" customFormat="false" ht="13.8" hidden="false" customHeight="false" outlineLevel="0" collapsed="false">
      <c r="A287" s="5" t="s">
        <v>376</v>
      </c>
      <c r="B287" s="5" t="str">
        <f aca="false">MID(A287,1,1)</f>
        <v>G</v>
      </c>
      <c r="C287" s="5" t="str">
        <f aca="false">MID(A287,3,3)</f>
        <v>II </v>
      </c>
      <c r="D287" s="5" t="s">
        <v>903</v>
      </c>
      <c r="E287" s="5" t="n">
        <v>28</v>
      </c>
      <c r="F287" s="19" t="s">
        <v>929</v>
      </c>
      <c r="G287" s="7" t="n">
        <v>38.9874032808131</v>
      </c>
      <c r="H287" s="7" t="n">
        <v>1.04202606794839</v>
      </c>
      <c r="I287" s="7" t="n">
        <v>0.566558023605484</v>
      </c>
      <c r="J287" s="7" t="n">
        <v>2.86748444590381</v>
      </c>
      <c r="K287" s="7" t="n">
        <v>0.182936632444657</v>
      </c>
      <c r="L287" s="7" t="n">
        <v>0.183068393611777</v>
      </c>
      <c r="M287" s="7" t="n">
        <v>2.48929491486429</v>
      </c>
      <c r="N287" s="7" t="n">
        <v>11.191775435884</v>
      </c>
      <c r="O287" s="7" t="n">
        <v>0.340955071071716</v>
      </c>
      <c r="P287" s="7" t="n">
        <v>0.0276983431930147</v>
      </c>
      <c r="Q287" s="7" t="n">
        <v>4.55408128898782</v>
      </c>
      <c r="R287" s="7" t="n">
        <v>15.5750367787827</v>
      </c>
      <c r="S287" s="7" t="n">
        <v>0</v>
      </c>
      <c r="T287" s="7" t="n">
        <v>0</v>
      </c>
      <c r="U287" s="7" t="n">
        <v>0</v>
      </c>
      <c r="V287" s="7" t="n">
        <v>0.65388391074154</v>
      </c>
      <c r="W287" s="7" t="n">
        <v>1.21693412923421</v>
      </c>
      <c r="X287" s="7" t="n">
        <v>2.7027417722562</v>
      </c>
      <c r="Y287" s="7" t="n">
        <v>0.659144449686673</v>
      </c>
      <c r="Z287" s="7" t="n">
        <v>0.471704208301184</v>
      </c>
      <c r="AA287" s="7" t="n">
        <v>5.07948267698092</v>
      </c>
      <c r="AB287" s="7" t="n">
        <v>2.3786936091062</v>
      </c>
      <c r="AC287" s="7" t="n">
        <v>0</v>
      </c>
      <c r="AD287" s="7" t="n">
        <v>0.399045329765686</v>
      </c>
      <c r="AE287" s="7" t="n">
        <v>54.4495231489099</v>
      </c>
      <c r="AF287" s="7" t="n">
        <v>0</v>
      </c>
      <c r="AG287" s="7" t="n">
        <v>0</v>
      </c>
      <c r="AH287" s="7" t="n">
        <v>4.24005308341669</v>
      </c>
      <c r="AI287" s="7" t="n">
        <v>0</v>
      </c>
      <c r="AJ287" s="7" t="n">
        <v>0.230566155456937</v>
      </c>
      <c r="AK287" s="7" t="n">
        <v>0</v>
      </c>
      <c r="AL287" s="7" t="n">
        <v>0</v>
      </c>
      <c r="AM287" s="7" t="n">
        <v>1.02886741671379</v>
      </c>
      <c r="AN287" s="7" t="n">
        <v>0</v>
      </c>
      <c r="AO287" s="7" t="n">
        <v>1.96715224720876</v>
      </c>
      <c r="AP287" s="7" t="n">
        <v>11.3994205534436</v>
      </c>
      <c r="AQ287" s="7" t="n">
        <v>11.4552114332574</v>
      </c>
      <c r="AR287" s="7" t="n">
        <v>4.41934795566617</v>
      </c>
      <c r="AS287" s="7" t="n">
        <v>2.05351885472595</v>
      </c>
      <c r="AT287" s="7" t="n">
        <v>2.81680842093276</v>
      </c>
      <c r="AU287" s="7" t="n">
        <v>0</v>
      </c>
      <c r="AV287" s="7" t="n">
        <v>14.3695819670846</v>
      </c>
      <c r="AW287" s="7" t="n">
        <f aca="false">SUM(G287:AV287)</f>
        <v>200</v>
      </c>
      <c r="AX287" s="1" t="n">
        <v>45264139.0118989</v>
      </c>
      <c r="AY287" s="1" t="n">
        <v>96085742.9103829</v>
      </c>
      <c r="AZ287" s="1" t="n">
        <v>0.42319167</v>
      </c>
      <c r="BA287" s="1" t="n">
        <v>0.10919622</v>
      </c>
      <c r="BB287" s="1" t="n">
        <v>0</v>
      </c>
      <c r="BC287" s="1" t="s">
        <v>566</v>
      </c>
      <c r="BD287" s="1" t="s">
        <v>493</v>
      </c>
      <c r="BE287" s="1" t="s">
        <v>492</v>
      </c>
      <c r="BF287" s="1" t="s">
        <v>488</v>
      </c>
      <c r="BG287" s="1" t="s">
        <v>494</v>
      </c>
      <c r="BH287" s="1" t="s">
        <v>490</v>
      </c>
    </row>
    <row r="288" customFormat="false" ht="13.8" hidden="false" customHeight="false" outlineLevel="0" collapsed="false">
      <c r="A288" s="5" t="s">
        <v>377</v>
      </c>
      <c r="B288" s="5" t="str">
        <f aca="false">MID(A288,1,1)</f>
        <v>G</v>
      </c>
      <c r="C288" s="5" t="str">
        <f aca="false">MID(A288,3,3)</f>
        <v>II </v>
      </c>
      <c r="D288" s="5" t="s">
        <v>903</v>
      </c>
      <c r="E288" s="5" t="n">
        <v>29</v>
      </c>
      <c r="F288" s="19" t="s">
        <v>930</v>
      </c>
      <c r="G288" s="7" t="n">
        <v>0.285283740755518</v>
      </c>
      <c r="H288" s="7" t="n">
        <v>0.0421589111260074</v>
      </c>
      <c r="I288" s="7" t="n">
        <v>0.0719551454089569</v>
      </c>
      <c r="J288" s="7" t="n">
        <v>0.129853450550457</v>
      </c>
      <c r="K288" s="7" t="n">
        <v>0.035613056347972</v>
      </c>
      <c r="L288" s="7" t="n">
        <v>0.00374299470654437</v>
      </c>
      <c r="M288" s="7" t="n">
        <v>0.226878367407858</v>
      </c>
      <c r="N288" s="7" t="n">
        <v>0.711590806651986</v>
      </c>
      <c r="O288" s="7" t="n">
        <v>12.4642369010594</v>
      </c>
      <c r="P288" s="7" t="n">
        <v>0.00739959366064818</v>
      </c>
      <c r="Q288" s="7" t="n">
        <v>0.158165122494333</v>
      </c>
      <c r="R288" s="7" t="n">
        <v>12.4642369010594</v>
      </c>
      <c r="S288" s="7" t="n">
        <v>0</v>
      </c>
      <c r="T288" s="7" t="n">
        <v>0</v>
      </c>
      <c r="U288" s="7" t="n">
        <v>0</v>
      </c>
      <c r="V288" s="7" t="n">
        <v>1.31938638997294</v>
      </c>
      <c r="W288" s="7" t="n">
        <v>0.575911521493949</v>
      </c>
      <c r="X288" s="7" t="n">
        <v>5.37026662939156</v>
      </c>
      <c r="Y288" s="7" t="n">
        <v>0.847081219213852</v>
      </c>
      <c r="Z288" s="7" t="n">
        <v>0.670638539726063</v>
      </c>
      <c r="AA288" s="7" t="n">
        <v>1.22073132493763</v>
      </c>
      <c r="AB288" s="7" t="n">
        <v>4.91356071855382</v>
      </c>
      <c r="AC288" s="7" t="n">
        <v>0</v>
      </c>
      <c r="AD288" s="7" t="n">
        <v>0.227430100021728</v>
      </c>
      <c r="AE288" s="7" t="n">
        <v>53.7303485213312</v>
      </c>
      <c r="AF288" s="7" t="n">
        <v>0</v>
      </c>
      <c r="AG288" s="7" t="n">
        <v>0</v>
      </c>
      <c r="AH288" s="7" t="n">
        <v>67.1987976481924</v>
      </c>
      <c r="AI288" s="7" t="n">
        <v>0</v>
      </c>
      <c r="AJ288" s="7" t="n">
        <v>0</v>
      </c>
      <c r="AK288" s="7" t="n">
        <v>0</v>
      </c>
      <c r="AL288" s="7" t="n">
        <v>0</v>
      </c>
      <c r="AM288" s="7" t="n">
        <v>1.79184503604352</v>
      </c>
      <c r="AN288" s="7" t="n">
        <v>0</v>
      </c>
      <c r="AO288" s="7" t="n">
        <v>18.3639763244148</v>
      </c>
      <c r="AP288" s="7" t="n">
        <v>10.2229931219333</v>
      </c>
      <c r="AQ288" s="7" t="n">
        <v>4.40344451414699</v>
      </c>
      <c r="AR288" s="7" t="n">
        <v>0.828026735792266</v>
      </c>
      <c r="AS288" s="7" t="n">
        <v>1.71444666360502</v>
      </c>
      <c r="AT288" s="7" t="n">
        <v>0</v>
      </c>
      <c r="AU288" s="7" t="n">
        <v>0</v>
      </c>
      <c r="AV288" s="7" t="n">
        <v>0</v>
      </c>
      <c r="AW288" s="7" t="n">
        <f aca="false">SUM(G288:AV288)</f>
        <v>200</v>
      </c>
      <c r="AX288" s="1" t="n">
        <v>26407016.2787228</v>
      </c>
      <c r="AY288" s="1" t="n">
        <v>106791115.039371</v>
      </c>
      <c r="AZ288" s="1" t="n">
        <v>0.00423191</v>
      </c>
      <c r="BA288" s="1" t="n">
        <v>0.10919728</v>
      </c>
      <c r="BB288" s="1" t="n">
        <v>0</v>
      </c>
      <c r="BC288" s="1" t="s">
        <v>566</v>
      </c>
      <c r="BD288" s="1" t="s">
        <v>493</v>
      </c>
      <c r="BE288" s="1" t="s">
        <v>492</v>
      </c>
      <c r="BF288" s="1" t="s">
        <v>488</v>
      </c>
      <c r="BG288" s="1" t="s">
        <v>494</v>
      </c>
      <c r="BH288" s="1" t="s">
        <v>497</v>
      </c>
      <c r="BI288" s="1" t="s">
        <v>520</v>
      </c>
    </row>
    <row r="289" customFormat="false" ht="13.8" hidden="false" customHeight="false" outlineLevel="0" collapsed="false">
      <c r="A289" s="5" t="s">
        <v>378</v>
      </c>
      <c r="B289" s="5" t="str">
        <f aca="false">MID(A289,1,1)</f>
        <v>G</v>
      </c>
      <c r="C289" s="5" t="str">
        <f aca="false">MID(A289,3,3)</f>
        <v>II </v>
      </c>
      <c r="D289" s="5" t="s">
        <v>903</v>
      </c>
      <c r="E289" s="5" t="n">
        <v>3</v>
      </c>
      <c r="F289" s="19" t="s">
        <v>931</v>
      </c>
      <c r="G289" s="7" t="n">
        <v>33.7308957579676</v>
      </c>
      <c r="H289" s="7" t="n">
        <v>1.31766257508257</v>
      </c>
      <c r="I289" s="7" t="n">
        <v>0.447996229028105</v>
      </c>
      <c r="J289" s="7" t="n">
        <v>1.15550641475496</v>
      </c>
      <c r="K289" s="7" t="n">
        <v>0.144057567941581</v>
      </c>
      <c r="L289" s="7" t="n">
        <v>0.0270487424915359</v>
      </c>
      <c r="M289" s="7" t="n">
        <v>0.285931075023684</v>
      </c>
      <c r="N289" s="7" t="n">
        <v>13.1934778870525</v>
      </c>
      <c r="O289" s="7" t="n">
        <v>0.0193059861085506</v>
      </c>
      <c r="P289" s="7" t="n">
        <v>0.00828023669869253</v>
      </c>
      <c r="Q289" s="7" t="n">
        <v>0.253138493298952</v>
      </c>
      <c r="R289" s="7" t="n">
        <v>8.02258151688694</v>
      </c>
      <c r="S289" s="7" t="n">
        <v>0</v>
      </c>
      <c r="T289" s="7" t="n">
        <v>2.53857649730162</v>
      </c>
      <c r="U289" s="7" t="n">
        <v>0.113189753123226</v>
      </c>
      <c r="V289" s="7" t="n">
        <v>0.442021554869204</v>
      </c>
      <c r="W289" s="7" t="n">
        <v>0.00945698477585025</v>
      </c>
      <c r="X289" s="7" t="n">
        <v>1.91333215104961</v>
      </c>
      <c r="Y289" s="7" t="n">
        <v>2.22525660573102</v>
      </c>
      <c r="Z289" s="7" t="n">
        <v>2.59635711337044</v>
      </c>
      <c r="AA289" s="7" t="n">
        <v>1.85374084425966</v>
      </c>
      <c r="AB289" s="7" t="n">
        <v>1.30355043674697</v>
      </c>
      <c r="AC289" s="7" t="n">
        <v>1.93821790743527</v>
      </c>
      <c r="AD289" s="7" t="n">
        <v>0.431683163610033</v>
      </c>
      <c r="AE289" s="7" t="n">
        <v>47.6390284371552</v>
      </c>
      <c r="AF289" s="7" t="n">
        <v>0</v>
      </c>
      <c r="AG289" s="7" t="n">
        <v>4.39697318930649</v>
      </c>
      <c r="AH289" s="7" t="n">
        <v>37.9406626412995</v>
      </c>
      <c r="AI289" s="7" t="n">
        <v>0</v>
      </c>
      <c r="AJ289" s="7" t="n">
        <v>5.75013165996005</v>
      </c>
      <c r="AK289" s="7" t="n">
        <v>0.198440297142964</v>
      </c>
      <c r="AL289" s="7" t="n">
        <v>0</v>
      </c>
      <c r="AM289" s="7" t="n">
        <v>1.78530397534881</v>
      </c>
      <c r="AN289" s="7" t="n">
        <v>0</v>
      </c>
      <c r="AO289" s="7" t="n">
        <v>8.69561736887224</v>
      </c>
      <c r="AP289" s="7" t="n">
        <v>9.5874508812069</v>
      </c>
      <c r="AQ289" s="7" t="n">
        <v>1.59025704732931</v>
      </c>
      <c r="AR289" s="7" t="n">
        <v>0.326129099139066</v>
      </c>
      <c r="AS289" s="7" t="n">
        <v>0.715040497915886</v>
      </c>
      <c r="AT289" s="7" t="n">
        <v>1.23038564661857</v>
      </c>
      <c r="AU289" s="7" t="n">
        <v>0</v>
      </c>
      <c r="AV289" s="7" t="n">
        <v>6.17331376409651</v>
      </c>
      <c r="AW289" s="7" t="n">
        <f aca="false">SUM(G289:AV289)</f>
        <v>200</v>
      </c>
      <c r="AX289" s="1" t="n">
        <v>67063153.6068749</v>
      </c>
      <c r="AY289" s="1" t="n">
        <v>180724274.008273</v>
      </c>
      <c r="AZ289" s="1" t="n">
        <v>42.3180494</v>
      </c>
      <c r="BA289" s="1" t="n">
        <v>10.91983433</v>
      </c>
      <c r="BB289" s="1" t="n">
        <v>33.02688761</v>
      </c>
      <c r="BC289" s="1" t="s">
        <v>486</v>
      </c>
      <c r="BD289" s="1" t="s">
        <v>493</v>
      </c>
      <c r="BE289" s="1" t="s">
        <v>493</v>
      </c>
      <c r="BF289" s="1" t="s">
        <v>488</v>
      </c>
      <c r="BG289" s="1" t="s">
        <v>494</v>
      </c>
      <c r="BH289" s="1" t="s">
        <v>524</v>
      </c>
      <c r="BI289" s="1" t="s">
        <v>932</v>
      </c>
    </row>
    <row r="290" customFormat="false" ht="13.8" hidden="false" customHeight="false" outlineLevel="0" collapsed="false">
      <c r="A290" s="5" t="s">
        <v>379</v>
      </c>
      <c r="B290" s="5" t="str">
        <f aca="false">MID(A290,1,1)</f>
        <v>G</v>
      </c>
      <c r="C290" s="5" t="str">
        <f aca="false">MID(A290,3,3)</f>
        <v>II </v>
      </c>
      <c r="D290" s="5" t="s">
        <v>903</v>
      </c>
      <c r="E290" s="5" t="n">
        <v>30</v>
      </c>
      <c r="F290" s="19" t="s">
        <v>933</v>
      </c>
      <c r="G290" s="7" t="n">
        <v>4.95753778163531</v>
      </c>
      <c r="H290" s="7" t="n">
        <v>3.73383888217406</v>
      </c>
      <c r="I290" s="7" t="n">
        <v>0.793856946297937</v>
      </c>
      <c r="J290" s="7" t="n">
        <v>2.07664680571413</v>
      </c>
      <c r="K290" s="7" t="n">
        <v>0.107561775849207</v>
      </c>
      <c r="L290" s="7" t="n">
        <v>0</v>
      </c>
      <c r="M290" s="7" t="n">
        <v>0.193828042804261</v>
      </c>
      <c r="N290" s="7" t="n">
        <v>26.8206182401974</v>
      </c>
      <c r="O290" s="7" t="n">
        <v>0</v>
      </c>
      <c r="P290" s="7" t="n">
        <v>0</v>
      </c>
      <c r="Q290" s="7" t="n">
        <v>0.196864169150021</v>
      </c>
      <c r="R290" s="7" t="n">
        <v>22.8458689246578</v>
      </c>
      <c r="S290" s="7" t="n">
        <v>0</v>
      </c>
      <c r="T290" s="7" t="n">
        <v>0.882743732935158</v>
      </c>
      <c r="U290" s="7" t="n">
        <v>0</v>
      </c>
      <c r="V290" s="7" t="n">
        <v>0.703921832468345</v>
      </c>
      <c r="W290" s="7" t="n">
        <v>0.132878644851852</v>
      </c>
      <c r="X290" s="7" t="n">
        <v>2.9063181757174</v>
      </c>
      <c r="Y290" s="7" t="n">
        <v>0.229518510503013</v>
      </c>
      <c r="Z290" s="7" t="n">
        <v>0.40185527229518</v>
      </c>
      <c r="AA290" s="7" t="n">
        <v>1.37796346927519</v>
      </c>
      <c r="AB290" s="7" t="n">
        <v>3.00450537590942</v>
      </c>
      <c r="AC290" s="7" t="n">
        <v>0.752622158439754</v>
      </c>
      <c r="AD290" s="7" t="n">
        <v>0.437900233394203</v>
      </c>
      <c r="AE290" s="7" t="n">
        <v>35.4781247566117</v>
      </c>
      <c r="AF290" s="7" t="n">
        <v>0</v>
      </c>
      <c r="AG290" s="7" t="n">
        <v>1.89853330166528</v>
      </c>
      <c r="AH290" s="7" t="n">
        <v>35.4135015801322</v>
      </c>
      <c r="AI290" s="7" t="n">
        <v>0</v>
      </c>
      <c r="AJ290" s="7" t="n">
        <v>1.80789847423659</v>
      </c>
      <c r="AK290" s="7" t="n">
        <v>0</v>
      </c>
      <c r="AL290" s="7" t="n">
        <v>0</v>
      </c>
      <c r="AM290" s="7" t="n">
        <v>1.86833314870929</v>
      </c>
      <c r="AN290" s="7" t="n">
        <v>0</v>
      </c>
      <c r="AO290" s="7" t="n">
        <v>13.6802110651071</v>
      </c>
      <c r="AP290" s="7" t="n">
        <v>20.2304337429393</v>
      </c>
      <c r="AQ290" s="7" t="n">
        <v>1.34903473726063</v>
      </c>
      <c r="AR290" s="7" t="n">
        <v>0.252834078632673</v>
      </c>
      <c r="AS290" s="7" t="n">
        <v>1.2880672703901</v>
      </c>
      <c r="AT290" s="7" t="n">
        <v>4.85472540352576</v>
      </c>
      <c r="AU290" s="7" t="n">
        <v>0</v>
      </c>
      <c r="AV290" s="7" t="n">
        <v>9.32145346651962</v>
      </c>
      <c r="AW290" s="7" t="n">
        <f aca="false">SUM(G290:AV290)</f>
        <v>200</v>
      </c>
      <c r="AX290" s="1" t="n">
        <v>28308456.2996166</v>
      </c>
      <c r="AY290" s="1" t="n">
        <v>62541579.9901934</v>
      </c>
      <c r="AZ290" s="1" t="n">
        <v>0.42319072</v>
      </c>
      <c r="BA290" s="1" t="n">
        <v>0.10919757</v>
      </c>
      <c r="BB290" s="1" t="n">
        <v>0</v>
      </c>
      <c r="BC290" s="1" t="s">
        <v>566</v>
      </c>
      <c r="BD290" s="1" t="s">
        <v>487</v>
      </c>
      <c r="BE290" s="1" t="s">
        <v>487</v>
      </c>
      <c r="BF290" s="1" t="s">
        <v>488</v>
      </c>
      <c r="BG290" s="1" t="s">
        <v>494</v>
      </c>
      <c r="BH290" s="1" t="s">
        <v>497</v>
      </c>
      <c r="BI290" s="1" t="s">
        <v>520</v>
      </c>
    </row>
    <row r="291" customFormat="false" ht="13.8" hidden="false" customHeight="false" outlineLevel="0" collapsed="false">
      <c r="A291" s="5" t="s">
        <v>380</v>
      </c>
      <c r="B291" s="5" t="str">
        <f aca="false">MID(A291,1,1)</f>
        <v>G</v>
      </c>
      <c r="C291" s="5" t="str">
        <f aca="false">MID(A291,3,3)</f>
        <v>II </v>
      </c>
      <c r="D291" s="5" t="s">
        <v>903</v>
      </c>
      <c r="E291" s="5" t="n">
        <v>4</v>
      </c>
      <c r="F291" s="19" t="s">
        <v>934</v>
      </c>
      <c r="G291" s="7" t="n">
        <v>22.5689099498617</v>
      </c>
      <c r="H291" s="7" t="n">
        <v>1.97376094592021</v>
      </c>
      <c r="I291" s="7" t="n">
        <v>0.567069883017722</v>
      </c>
      <c r="J291" s="7" t="n">
        <v>1.3440728033008</v>
      </c>
      <c r="K291" s="7" t="n">
        <v>0.0927628371459468</v>
      </c>
      <c r="L291" s="7" t="n">
        <v>0.0153522370540461</v>
      </c>
      <c r="M291" s="7" t="n">
        <v>0.785263738430008</v>
      </c>
      <c r="N291" s="7" t="n">
        <v>16.7166219254669</v>
      </c>
      <c r="O291" s="7" t="n">
        <v>0</v>
      </c>
      <c r="P291" s="7" t="n">
        <v>0.0180610679394097</v>
      </c>
      <c r="Q291" s="7" t="n">
        <v>0.357535730031825</v>
      </c>
      <c r="R291" s="7" t="n">
        <v>13.5332571910781</v>
      </c>
      <c r="S291" s="7" t="n">
        <v>0</v>
      </c>
      <c r="T291" s="7" t="n">
        <v>0.301200983009109</v>
      </c>
      <c r="U291" s="7" t="n">
        <v>0</v>
      </c>
      <c r="V291" s="7" t="n">
        <v>0.716721275636273</v>
      </c>
      <c r="W291" s="7" t="n">
        <v>0.496801646291665</v>
      </c>
      <c r="X291" s="7" t="n">
        <v>2.97829910555107</v>
      </c>
      <c r="Y291" s="7" t="n">
        <v>0.24933952679871</v>
      </c>
      <c r="Z291" s="7" t="n">
        <v>0.423968379719376</v>
      </c>
      <c r="AA291" s="7" t="n">
        <v>1.32299644832537</v>
      </c>
      <c r="AB291" s="7" t="n">
        <v>0.764878864829877</v>
      </c>
      <c r="AC291" s="7" t="n">
        <v>0.292823519390208</v>
      </c>
      <c r="AD291" s="7" t="n">
        <v>0.182660818360091</v>
      </c>
      <c r="AE291" s="7" t="n">
        <v>56.0155952177224</v>
      </c>
      <c r="AF291" s="7" t="n">
        <v>0</v>
      </c>
      <c r="AG291" s="7" t="n">
        <v>0.778041441127469</v>
      </c>
      <c r="AH291" s="7" t="n">
        <v>37.0747606932156</v>
      </c>
      <c r="AI291" s="7" t="n">
        <v>0</v>
      </c>
      <c r="AJ291" s="7" t="n">
        <v>0.794789884137014</v>
      </c>
      <c r="AK291" s="7" t="n">
        <v>0</v>
      </c>
      <c r="AL291" s="7" t="n">
        <v>0</v>
      </c>
      <c r="AM291" s="7" t="n">
        <v>1.16236275825032</v>
      </c>
      <c r="AN291" s="7" t="n">
        <v>0</v>
      </c>
      <c r="AO291" s="7" t="n">
        <v>12.9922396985077</v>
      </c>
      <c r="AP291" s="7" t="n">
        <v>16.8094481296923</v>
      </c>
      <c r="AQ291" s="7" t="n">
        <v>3.13277290292076</v>
      </c>
      <c r="AR291" s="7" t="n">
        <v>0.575689544582195</v>
      </c>
      <c r="AS291" s="7" t="n">
        <v>1.34652235747344</v>
      </c>
      <c r="AT291" s="7" t="n">
        <v>0.794547683470597</v>
      </c>
      <c r="AU291" s="7" t="n">
        <v>0</v>
      </c>
      <c r="AV291" s="7" t="n">
        <v>2.82087081174187</v>
      </c>
      <c r="AW291" s="7" t="n">
        <f aca="false">SUM(G291:AV291)</f>
        <v>200</v>
      </c>
      <c r="AX291" s="1" t="n">
        <v>41110613.292944</v>
      </c>
      <c r="AY291" s="1" t="n">
        <v>100848934.929919</v>
      </c>
      <c r="AZ291" s="1" t="n">
        <v>42.31801618</v>
      </c>
      <c r="BA291" s="1" t="n">
        <v>10.91986628</v>
      </c>
      <c r="BB291" s="1" t="n">
        <v>31.89430733</v>
      </c>
      <c r="BC291" s="1" t="s">
        <v>486</v>
      </c>
      <c r="BD291" s="1" t="s">
        <v>493</v>
      </c>
      <c r="BE291" s="1" t="s">
        <v>492</v>
      </c>
      <c r="BF291" s="1" t="s">
        <v>488</v>
      </c>
      <c r="BG291" s="1" t="s">
        <v>494</v>
      </c>
      <c r="BH291" s="1" t="s">
        <v>510</v>
      </c>
      <c r="BI291" s="1" t="s">
        <v>935</v>
      </c>
    </row>
    <row r="292" customFormat="false" ht="13.8" hidden="false" customHeight="false" outlineLevel="0" collapsed="false">
      <c r="A292" s="5" t="s">
        <v>381</v>
      </c>
      <c r="B292" s="5" t="str">
        <f aca="false">MID(A292,1,1)</f>
        <v>G</v>
      </c>
      <c r="C292" s="5" t="str">
        <f aca="false">MID(A292,3,3)</f>
        <v>II </v>
      </c>
      <c r="D292" s="5" t="s">
        <v>903</v>
      </c>
      <c r="E292" s="5" t="n">
        <v>5</v>
      </c>
      <c r="F292" s="19" t="s">
        <v>936</v>
      </c>
      <c r="G292" s="7" t="n">
        <v>0.9944372463768</v>
      </c>
      <c r="H292" s="7" t="n">
        <v>0.401055639037721</v>
      </c>
      <c r="I292" s="7" t="n">
        <v>0.196912193605102</v>
      </c>
      <c r="J292" s="7" t="n">
        <v>0.266788886558326</v>
      </c>
      <c r="K292" s="7" t="n">
        <v>0.0442760046339231</v>
      </c>
      <c r="L292" s="7" t="n">
        <v>0</v>
      </c>
      <c r="M292" s="7" t="n">
        <v>0.169111881689968</v>
      </c>
      <c r="N292" s="7" t="n">
        <v>4.43995030923335</v>
      </c>
      <c r="O292" s="7" t="n">
        <v>0</v>
      </c>
      <c r="P292" s="7" t="n">
        <v>0</v>
      </c>
      <c r="Q292" s="7" t="n">
        <v>0.0699622891831856</v>
      </c>
      <c r="R292" s="7" t="n">
        <v>35.3469417760761</v>
      </c>
      <c r="S292" s="7" t="n">
        <v>0</v>
      </c>
      <c r="T292" s="7" t="n">
        <v>3.00605337763326</v>
      </c>
      <c r="U292" s="7" t="n">
        <v>0.179873164232506</v>
      </c>
      <c r="V292" s="7" t="n">
        <v>0.721614081197439</v>
      </c>
      <c r="W292" s="7" t="n">
        <v>3.69891290761037</v>
      </c>
      <c r="X292" s="7" t="n">
        <v>2.85556513127776</v>
      </c>
      <c r="Y292" s="7" t="n">
        <v>0.24108368841313</v>
      </c>
      <c r="Z292" s="7" t="n">
        <v>0.501983185402584</v>
      </c>
      <c r="AA292" s="7" t="n">
        <v>0</v>
      </c>
      <c r="AB292" s="7" t="n">
        <v>1.04180192898428</v>
      </c>
      <c r="AC292" s="7" t="n">
        <v>2.32837891851192</v>
      </c>
      <c r="AD292" s="7" t="n">
        <v>0.165117267343181</v>
      </c>
      <c r="AE292" s="7" t="n">
        <v>47.52501314171</v>
      </c>
      <c r="AF292" s="7" t="n">
        <v>0</v>
      </c>
      <c r="AG292" s="7" t="n">
        <v>6.94648887470071</v>
      </c>
      <c r="AH292" s="7" t="n">
        <v>48.5564899158956</v>
      </c>
      <c r="AI292" s="7" t="n">
        <v>0</v>
      </c>
      <c r="AJ292" s="7" t="n">
        <v>6.34475082722566</v>
      </c>
      <c r="AK292" s="7" t="n">
        <v>0.161737444600697</v>
      </c>
      <c r="AL292" s="7" t="n">
        <v>0</v>
      </c>
      <c r="AM292" s="7" t="n">
        <v>2.19959667761854</v>
      </c>
      <c r="AN292" s="7" t="n">
        <v>0</v>
      </c>
      <c r="AO292" s="7" t="n">
        <v>9.42168708250241</v>
      </c>
      <c r="AP292" s="7" t="n">
        <v>14.994164277855</v>
      </c>
      <c r="AQ292" s="7" t="n">
        <v>5.81516095009965</v>
      </c>
      <c r="AR292" s="7" t="n">
        <v>0.673572310105514</v>
      </c>
      <c r="AS292" s="7" t="n">
        <v>0.691518620685359</v>
      </c>
      <c r="AT292" s="7" t="n">
        <v>0</v>
      </c>
      <c r="AU292" s="7" t="n">
        <v>0</v>
      </c>
      <c r="AV292" s="7" t="n">
        <v>0</v>
      </c>
      <c r="AW292" s="7" t="n">
        <f aca="false">SUM(G292:AV292)</f>
        <v>200</v>
      </c>
      <c r="AX292" s="1" t="n">
        <v>22378916.4245803</v>
      </c>
      <c r="AY292" s="1" t="n">
        <v>71602191.167036</v>
      </c>
      <c r="AZ292" s="1" t="n">
        <v>42.31803133</v>
      </c>
      <c r="BA292" s="1" t="n">
        <v>10.91987698</v>
      </c>
      <c r="BB292" s="1" t="n">
        <v>32.65877122</v>
      </c>
      <c r="BC292" s="1" t="s">
        <v>486</v>
      </c>
      <c r="BD292" s="1" t="s">
        <v>492</v>
      </c>
      <c r="BE292" s="1" t="s">
        <v>493</v>
      </c>
      <c r="BF292" s="1" t="s">
        <v>488</v>
      </c>
      <c r="BG292" s="1" t="s">
        <v>494</v>
      </c>
      <c r="BH292" s="1" t="s">
        <v>541</v>
      </c>
    </row>
    <row r="293" customFormat="false" ht="13.8" hidden="false" customHeight="false" outlineLevel="0" collapsed="false">
      <c r="A293" s="5" t="s">
        <v>382</v>
      </c>
      <c r="B293" s="5" t="str">
        <f aca="false">MID(A293,1,1)</f>
        <v>G</v>
      </c>
      <c r="C293" s="5" t="str">
        <f aca="false">MID(A293,3,3)</f>
        <v>II </v>
      </c>
      <c r="D293" s="5" t="s">
        <v>903</v>
      </c>
      <c r="E293" s="5" t="n">
        <v>6</v>
      </c>
      <c r="F293" s="19" t="s">
        <v>937</v>
      </c>
      <c r="G293" s="7" t="n">
        <v>29.6890565568238</v>
      </c>
      <c r="H293" s="7" t="n">
        <v>1.5596292738314</v>
      </c>
      <c r="I293" s="7" t="n">
        <v>0.525901292114772</v>
      </c>
      <c r="J293" s="7" t="n">
        <v>1.21014936566859</v>
      </c>
      <c r="K293" s="7" t="n">
        <v>0.126370249376613</v>
      </c>
      <c r="L293" s="7" t="n">
        <v>0.0282565969051687</v>
      </c>
      <c r="M293" s="7" t="n">
        <v>0.858857043473608</v>
      </c>
      <c r="N293" s="7" t="n">
        <v>14.4639788469619</v>
      </c>
      <c r="O293" s="7" t="n">
        <v>0</v>
      </c>
      <c r="P293" s="7" t="n">
        <v>0.0198886696509357</v>
      </c>
      <c r="Q293" s="7" t="n">
        <v>0.409403134168563</v>
      </c>
      <c r="R293" s="7" t="n">
        <v>13.463408633916</v>
      </c>
      <c r="S293" s="7" t="n">
        <v>0</v>
      </c>
      <c r="T293" s="7" t="n">
        <v>1.3682178334553</v>
      </c>
      <c r="U293" s="7" t="n">
        <v>0.049570846033231</v>
      </c>
      <c r="V293" s="7" t="n">
        <v>1.28852236981575</v>
      </c>
      <c r="W293" s="7" t="n">
        <v>0.0273086855749275</v>
      </c>
      <c r="X293" s="7" t="n">
        <v>5.33328583335107</v>
      </c>
      <c r="Y293" s="7" t="n">
        <v>3.13570433221691</v>
      </c>
      <c r="Z293" s="7" t="n">
        <v>3.14479240281773</v>
      </c>
      <c r="AA293" s="7" t="n">
        <v>1.51755327528634</v>
      </c>
      <c r="AB293" s="7" t="n">
        <v>0.492113247668741</v>
      </c>
      <c r="AC293" s="7" t="n">
        <v>1.55710205984682</v>
      </c>
      <c r="AD293" s="7" t="n">
        <v>0.985620590068367</v>
      </c>
      <c r="AE293" s="7" t="n">
        <v>59.5629920245009</v>
      </c>
      <c r="AF293" s="7" t="n">
        <v>0</v>
      </c>
      <c r="AG293" s="7" t="n">
        <v>3.25468252157797</v>
      </c>
      <c r="AH293" s="7" t="n">
        <v>34.4931764879012</v>
      </c>
      <c r="AI293" s="7" t="n">
        <v>0</v>
      </c>
      <c r="AJ293" s="7" t="n">
        <v>3.47144016530853</v>
      </c>
      <c r="AK293" s="7" t="n">
        <v>0.214988517992309</v>
      </c>
      <c r="AL293" s="7" t="n">
        <v>0</v>
      </c>
      <c r="AM293" s="7" t="n">
        <v>1.68838906855259</v>
      </c>
      <c r="AN293" s="7" t="n">
        <v>0</v>
      </c>
      <c r="AO293" s="7" t="n">
        <v>6.14493887441302</v>
      </c>
      <c r="AP293" s="7" t="n">
        <v>2.20424341783844</v>
      </c>
      <c r="AQ293" s="7" t="n">
        <v>1.60706188834621</v>
      </c>
      <c r="AR293" s="7" t="n">
        <v>0</v>
      </c>
      <c r="AS293" s="7" t="n">
        <v>0</v>
      </c>
      <c r="AT293" s="7" t="n">
        <v>1.29383161279802</v>
      </c>
      <c r="AU293" s="7" t="n">
        <v>0</v>
      </c>
      <c r="AV293" s="7" t="n">
        <v>4.80956428174432</v>
      </c>
      <c r="AW293" s="7" t="n">
        <f aca="false">SUM(G293:AV293)</f>
        <v>200</v>
      </c>
      <c r="AX293" s="1" t="n">
        <v>35906818.0598028</v>
      </c>
      <c r="AY293" s="1" t="n">
        <v>93165781.8707774</v>
      </c>
      <c r="AZ293" s="1" t="n">
        <v>42.31803162</v>
      </c>
      <c r="BA293" s="1" t="n">
        <v>10.91992337</v>
      </c>
      <c r="BB293" s="1" t="n">
        <v>32.64292711</v>
      </c>
      <c r="BC293" s="1" t="s">
        <v>486</v>
      </c>
      <c r="BD293" s="1" t="s">
        <v>492</v>
      </c>
      <c r="BE293" s="1" t="s">
        <v>492</v>
      </c>
      <c r="BF293" s="1" t="s">
        <v>527</v>
      </c>
      <c r="BG293" s="1" t="s">
        <v>494</v>
      </c>
      <c r="BH293" s="1" t="s">
        <v>512</v>
      </c>
    </row>
    <row r="294" customFormat="false" ht="13.8" hidden="false" customHeight="false" outlineLevel="0" collapsed="false">
      <c r="A294" s="5" t="s">
        <v>383</v>
      </c>
      <c r="B294" s="5" t="str">
        <f aca="false">MID(A294,1,1)</f>
        <v>G</v>
      </c>
      <c r="C294" s="5" t="str">
        <f aca="false">MID(A294,3,3)</f>
        <v>II </v>
      </c>
      <c r="D294" s="5" t="s">
        <v>903</v>
      </c>
      <c r="E294" s="5" t="n">
        <v>7</v>
      </c>
      <c r="F294" s="19" t="s">
        <v>938</v>
      </c>
      <c r="G294" s="7" t="n">
        <v>33.9295872815686</v>
      </c>
      <c r="H294" s="7" t="n">
        <v>1.42163463391244</v>
      </c>
      <c r="I294" s="7" t="n">
        <v>0.385378545569065</v>
      </c>
      <c r="J294" s="7" t="n">
        <v>0.845960131513264</v>
      </c>
      <c r="K294" s="7" t="n">
        <v>0.0689746711898667</v>
      </c>
      <c r="L294" s="7" t="n">
        <v>0.025984050053379</v>
      </c>
      <c r="M294" s="7" t="n">
        <v>0.369784881484762</v>
      </c>
      <c r="N294" s="7" t="n">
        <v>12.4405614746488</v>
      </c>
      <c r="O294" s="7" t="n">
        <v>0.0255209149841067</v>
      </c>
      <c r="P294" s="7" t="n">
        <v>0.0160032258143182</v>
      </c>
      <c r="Q294" s="7" t="n">
        <v>0.22779915382565</v>
      </c>
      <c r="R294" s="7" t="n">
        <v>10.7322225806674</v>
      </c>
      <c r="S294" s="7" t="n">
        <v>0</v>
      </c>
      <c r="T294" s="7" t="n">
        <v>0</v>
      </c>
      <c r="U294" s="7" t="n">
        <v>0.0550422488065939</v>
      </c>
      <c r="V294" s="7" t="n">
        <v>0.584855432545454</v>
      </c>
      <c r="W294" s="7" t="n">
        <v>0.199374081794542</v>
      </c>
      <c r="X294" s="7" t="n">
        <v>2.45276651491733</v>
      </c>
      <c r="Y294" s="7" t="n">
        <v>1.05009281910777</v>
      </c>
      <c r="Z294" s="7" t="n">
        <v>0.751422935668245</v>
      </c>
      <c r="AA294" s="7" t="n">
        <v>0.421309891173606</v>
      </c>
      <c r="AB294" s="7" t="n">
        <v>1.41544005170512</v>
      </c>
      <c r="AC294" s="7" t="n">
        <v>0</v>
      </c>
      <c r="AD294" s="7" t="n">
        <v>0.242837476726576</v>
      </c>
      <c r="AE294" s="7" t="n">
        <v>61.9954894852188</v>
      </c>
      <c r="AF294" s="7" t="n">
        <v>0</v>
      </c>
      <c r="AG294" s="7" t="n">
        <v>0</v>
      </c>
      <c r="AH294" s="7" t="n">
        <v>36.9075318281435</v>
      </c>
      <c r="AI294" s="7" t="n">
        <v>0</v>
      </c>
      <c r="AJ294" s="7" t="n">
        <v>0.102956848529497</v>
      </c>
      <c r="AK294" s="7" t="n">
        <v>0.11937573362738</v>
      </c>
      <c r="AL294" s="7" t="n">
        <v>0</v>
      </c>
      <c r="AM294" s="7" t="n">
        <v>1.16161946514273</v>
      </c>
      <c r="AN294" s="7" t="n">
        <v>0</v>
      </c>
      <c r="AO294" s="7" t="n">
        <v>10.5522350586674</v>
      </c>
      <c r="AP294" s="7" t="n">
        <v>18.2772140993487</v>
      </c>
      <c r="AQ294" s="7" t="n">
        <v>1.98237265365677</v>
      </c>
      <c r="AR294" s="7" t="n">
        <v>0.147366553090682</v>
      </c>
      <c r="AS294" s="7" t="n">
        <v>1.09128527689776</v>
      </c>
      <c r="AT294" s="7" t="n">
        <v>0</v>
      </c>
      <c r="AU294" s="7" t="n">
        <v>0</v>
      </c>
      <c r="AV294" s="7" t="n">
        <v>0</v>
      </c>
      <c r="AW294" s="7" t="n">
        <f aca="false">SUM(G294:AV294)</f>
        <v>200</v>
      </c>
      <c r="AX294" s="1" t="n">
        <v>68047543.4619093</v>
      </c>
      <c r="AY294" s="1" t="n">
        <v>166025171.414404</v>
      </c>
      <c r="AZ294" s="1" t="n">
        <v>42.31794276</v>
      </c>
      <c r="BA294" s="1" t="n">
        <v>10.91993734</v>
      </c>
      <c r="BB294" s="1" t="n">
        <v>28.78715988</v>
      </c>
      <c r="BC294" s="1" t="s">
        <v>486</v>
      </c>
      <c r="BD294" s="1" t="s">
        <v>493</v>
      </c>
      <c r="BE294" s="1" t="s">
        <v>493</v>
      </c>
      <c r="BF294" s="1" t="s">
        <v>527</v>
      </c>
      <c r="BG294" s="1" t="s">
        <v>494</v>
      </c>
      <c r="BH294" s="1" t="s">
        <v>541</v>
      </c>
      <c r="BI294" s="1" t="s">
        <v>939</v>
      </c>
    </row>
    <row r="295" customFormat="false" ht="13.8" hidden="false" customHeight="false" outlineLevel="0" collapsed="false">
      <c r="A295" s="5" t="s">
        <v>384</v>
      </c>
      <c r="B295" s="5" t="str">
        <f aca="false">MID(A295,1,1)</f>
        <v>G</v>
      </c>
      <c r="C295" s="5" t="str">
        <f aca="false">MID(A295,3,3)</f>
        <v>II </v>
      </c>
      <c r="D295" s="5" t="s">
        <v>903</v>
      </c>
      <c r="E295" s="5" t="n">
        <v>8</v>
      </c>
      <c r="F295" s="19" t="s">
        <v>940</v>
      </c>
      <c r="G295" s="7" t="n">
        <v>1.80929214114457</v>
      </c>
      <c r="H295" s="7" t="n">
        <v>1.36579768290701</v>
      </c>
      <c r="I295" s="7" t="n">
        <v>0.395249621470324</v>
      </c>
      <c r="J295" s="7" t="n">
        <v>0.650410884698125</v>
      </c>
      <c r="K295" s="7" t="n">
        <v>0.0707270396185572</v>
      </c>
      <c r="L295" s="7" t="n">
        <v>0</v>
      </c>
      <c r="M295" s="7" t="n">
        <v>0.314452233185655</v>
      </c>
      <c r="N295" s="7" t="n">
        <v>11.47414400949</v>
      </c>
      <c r="O295" s="7" t="n">
        <v>0</v>
      </c>
      <c r="P295" s="7" t="n">
        <v>0</v>
      </c>
      <c r="Q295" s="7" t="n">
        <v>0.118686806474287</v>
      </c>
      <c r="R295" s="7" t="n">
        <v>20.0515067719686</v>
      </c>
      <c r="S295" s="7" t="n">
        <v>0</v>
      </c>
      <c r="T295" s="7" t="n">
        <v>1.63198642595759</v>
      </c>
      <c r="U295" s="7" t="n">
        <v>0.0514415316334105</v>
      </c>
      <c r="V295" s="7" t="n">
        <v>0.734508460060491</v>
      </c>
      <c r="W295" s="7" t="n">
        <v>0.0299406279436118</v>
      </c>
      <c r="X295" s="7" t="n">
        <v>2.91118918629145</v>
      </c>
      <c r="Y295" s="7" t="n">
        <v>1.34155974374067</v>
      </c>
      <c r="Z295" s="7" t="n">
        <v>1.45080470721933</v>
      </c>
      <c r="AA295" s="7" t="n">
        <v>0</v>
      </c>
      <c r="AB295" s="7" t="n">
        <v>1.73093726350794</v>
      </c>
      <c r="AC295" s="7" t="n">
        <v>0.60943246055791</v>
      </c>
      <c r="AD295" s="7" t="n">
        <v>0.186978721149714</v>
      </c>
      <c r="AE295" s="7" t="n">
        <v>42.6574422776624</v>
      </c>
      <c r="AF295" s="7" t="n">
        <v>0</v>
      </c>
      <c r="AG295" s="7" t="n">
        <v>2.61030913725426</v>
      </c>
      <c r="AH295" s="7" t="n">
        <v>58.1805906853201</v>
      </c>
      <c r="AI295" s="7" t="n">
        <v>0</v>
      </c>
      <c r="AJ295" s="7" t="n">
        <v>2.56934503556767</v>
      </c>
      <c r="AK295" s="7" t="n">
        <v>0.116318406469539</v>
      </c>
      <c r="AL295" s="7" t="n">
        <v>2.93821207273826</v>
      </c>
      <c r="AM295" s="7" t="n">
        <v>1.82077761256182</v>
      </c>
      <c r="AN295" s="7" t="n">
        <v>2.23144372095289</v>
      </c>
      <c r="AO295" s="7" t="n">
        <v>6.98345546202752</v>
      </c>
      <c r="AP295" s="7" t="n">
        <v>6.93073127447047</v>
      </c>
      <c r="AQ295" s="7" t="n">
        <v>5.53920149577914</v>
      </c>
      <c r="AR295" s="7" t="n">
        <v>0.0964557908991671</v>
      </c>
      <c r="AS295" s="7" t="n">
        <v>0.789137673594006</v>
      </c>
      <c r="AT295" s="7" t="n">
        <v>2.79178313746685</v>
      </c>
      <c r="AU295" s="7" t="n">
        <v>0</v>
      </c>
      <c r="AV295" s="7" t="n">
        <v>16.8157498982166</v>
      </c>
      <c r="AW295" s="7" t="n">
        <f aca="false">SUM(G295:AV295)</f>
        <v>200</v>
      </c>
      <c r="AX295" s="1" t="n">
        <v>24911102.8424097</v>
      </c>
      <c r="AY295" s="1" t="n">
        <v>106103036.057535</v>
      </c>
      <c r="AZ295" s="1" t="n">
        <v>42.31798413</v>
      </c>
      <c r="BA295" s="1" t="n">
        <v>10.92003843</v>
      </c>
      <c r="BB295" s="1" t="n">
        <v>30.25936203</v>
      </c>
      <c r="BC295" s="1" t="s">
        <v>486</v>
      </c>
      <c r="BD295" s="1" t="s">
        <v>487</v>
      </c>
      <c r="BE295" s="1" t="s">
        <v>492</v>
      </c>
      <c r="BF295" s="1" t="s">
        <v>488</v>
      </c>
      <c r="BG295" s="1" t="s">
        <v>494</v>
      </c>
      <c r="BH295" s="1" t="s">
        <v>541</v>
      </c>
      <c r="BI295" s="1" t="s">
        <v>490</v>
      </c>
    </row>
    <row r="296" customFormat="false" ht="13.8" hidden="false" customHeight="false" outlineLevel="0" collapsed="false">
      <c r="A296" s="5" t="s">
        <v>385</v>
      </c>
      <c r="B296" s="5" t="str">
        <f aca="false">MID(A296,1,1)</f>
        <v>G</v>
      </c>
      <c r="C296" s="5" t="str">
        <f aca="false">MID(A296,3,3)</f>
        <v>II </v>
      </c>
      <c r="D296" s="5" t="s">
        <v>903</v>
      </c>
      <c r="E296" s="5" t="n">
        <v>9</v>
      </c>
      <c r="F296" s="19" t="s">
        <v>941</v>
      </c>
      <c r="G296" s="7" t="n">
        <v>3.90987454383987</v>
      </c>
      <c r="H296" s="7" t="n">
        <v>1.64343750691816</v>
      </c>
      <c r="I296" s="7" t="n">
        <v>0.434610498475753</v>
      </c>
      <c r="J296" s="7" t="n">
        <v>1.27154331418419</v>
      </c>
      <c r="K296" s="7" t="n">
        <v>0.107827754196123</v>
      </c>
      <c r="L296" s="7" t="n">
        <v>0</v>
      </c>
      <c r="M296" s="7" t="n">
        <v>0.811290966045493</v>
      </c>
      <c r="N296" s="7" t="n">
        <v>14.6485116244121</v>
      </c>
      <c r="O296" s="7" t="n">
        <v>0</v>
      </c>
      <c r="P296" s="7" t="n">
        <v>0.0099059248494205</v>
      </c>
      <c r="Q296" s="7" t="n">
        <v>0.301833811962636</v>
      </c>
      <c r="R296" s="7" t="n">
        <v>21.6652113859283</v>
      </c>
      <c r="S296" s="7" t="n">
        <v>0</v>
      </c>
      <c r="T296" s="7" t="n">
        <v>0</v>
      </c>
      <c r="U296" s="7" t="n">
        <v>0</v>
      </c>
      <c r="V296" s="7" t="n">
        <v>1.07052911527932</v>
      </c>
      <c r="W296" s="7" t="n">
        <v>6.65911495028349</v>
      </c>
      <c r="X296" s="7" t="n">
        <v>4.35452250851635</v>
      </c>
      <c r="Y296" s="7" t="n">
        <v>0.00660112011731803</v>
      </c>
      <c r="Z296" s="7" t="n">
        <v>0.163196381187182</v>
      </c>
      <c r="AA296" s="7" t="n">
        <v>1.09664017468232</v>
      </c>
      <c r="AB296" s="7" t="n">
        <v>5.81981676879674</v>
      </c>
      <c r="AC296" s="7" t="n">
        <v>0</v>
      </c>
      <c r="AD296" s="7" t="n">
        <v>1.11172673257259</v>
      </c>
      <c r="AE296" s="7" t="n">
        <v>33.0440808884018</v>
      </c>
      <c r="AF296" s="7" t="n">
        <v>0</v>
      </c>
      <c r="AG296" s="7" t="n">
        <v>0</v>
      </c>
      <c r="AH296" s="7" t="n">
        <v>45.4301302340568</v>
      </c>
      <c r="AI296" s="7" t="n">
        <v>0</v>
      </c>
      <c r="AJ296" s="7" t="n">
        <v>0</v>
      </c>
      <c r="AK296" s="7" t="n">
        <v>0</v>
      </c>
      <c r="AL296" s="7" t="n">
        <v>0</v>
      </c>
      <c r="AM296" s="7" t="n">
        <v>0.69497137851808</v>
      </c>
      <c r="AN296" s="7" t="n">
        <v>0</v>
      </c>
      <c r="AO296" s="7" t="n">
        <v>1.41026235015701</v>
      </c>
      <c r="AP296" s="7" t="n">
        <v>19.7137221732596</v>
      </c>
      <c r="AQ296" s="7" t="n">
        <v>2.01006731016532</v>
      </c>
      <c r="AR296" s="7" t="n">
        <v>1.23667384448338</v>
      </c>
      <c r="AS296" s="7" t="n">
        <v>2.01045327936409</v>
      </c>
      <c r="AT296" s="7" t="n">
        <v>4.59367523237137</v>
      </c>
      <c r="AU296" s="7" t="n">
        <v>0</v>
      </c>
      <c r="AV296" s="7" t="n">
        <v>24.7697682269751</v>
      </c>
      <c r="AW296" s="7" t="n">
        <f aca="false">SUM(G296:AV296)</f>
        <v>200</v>
      </c>
      <c r="AX296" s="1" t="n">
        <v>37571744.4442771</v>
      </c>
      <c r="AY296" s="1" t="n">
        <v>102020202.417809</v>
      </c>
      <c r="AZ296" s="1" t="n">
        <v>42.31823129</v>
      </c>
      <c r="BA296" s="1" t="n">
        <v>10.92012171</v>
      </c>
      <c r="BB296" s="1" t="n">
        <v>36.85378703</v>
      </c>
      <c r="BC296" s="1" t="s">
        <v>486</v>
      </c>
      <c r="BD296" s="1" t="s">
        <v>492</v>
      </c>
      <c r="BE296" s="1" t="s">
        <v>493</v>
      </c>
      <c r="BF296" s="1" t="s">
        <v>488</v>
      </c>
      <c r="BG296" s="1" t="s">
        <v>494</v>
      </c>
      <c r="BH296" s="1" t="s">
        <v>512</v>
      </c>
      <c r="BI296" s="1" t="s">
        <v>942</v>
      </c>
    </row>
    <row r="297" customFormat="false" ht="13.8" hidden="false" customHeight="false" outlineLevel="0" collapsed="false">
      <c r="A297" s="5" t="s">
        <v>387</v>
      </c>
      <c r="B297" s="5" t="str">
        <f aca="false">MID(A297,1,1)</f>
        <v>G</v>
      </c>
      <c r="C297" s="5" t="str">
        <f aca="false">MID(A297,3,3)</f>
        <v>III</v>
      </c>
      <c r="D297" s="5" t="s">
        <v>943</v>
      </c>
      <c r="E297" s="5" t="n">
        <v>1</v>
      </c>
      <c r="F297" s="19" t="s">
        <v>944</v>
      </c>
      <c r="G297" s="7" t="n">
        <v>2.97864756953281</v>
      </c>
      <c r="H297" s="7" t="n">
        <v>1.14666735903873</v>
      </c>
      <c r="I297" s="7" t="n">
        <v>0.293507213023718</v>
      </c>
      <c r="J297" s="7" t="n">
        <v>0.984945290508702</v>
      </c>
      <c r="K297" s="7" t="n">
        <v>0.0765343662525036</v>
      </c>
      <c r="L297" s="7" t="n">
        <v>0</v>
      </c>
      <c r="M297" s="7" t="n">
        <v>0</v>
      </c>
      <c r="N297" s="7" t="n">
        <v>13.805921439574</v>
      </c>
      <c r="O297" s="7" t="n">
        <v>0</v>
      </c>
      <c r="P297" s="7" t="n">
        <v>0</v>
      </c>
      <c r="Q297" s="7" t="n">
        <v>0</v>
      </c>
      <c r="R297" s="7" t="n">
        <v>21.5855608284711</v>
      </c>
      <c r="S297" s="7" t="n">
        <v>0</v>
      </c>
      <c r="T297" s="7" t="n">
        <v>1.58144632254119</v>
      </c>
      <c r="U297" s="7" t="n">
        <v>0.049011269694144</v>
      </c>
      <c r="V297" s="7" t="n">
        <v>0.807151315660003</v>
      </c>
      <c r="W297" s="7" t="n">
        <v>5.73986806148019</v>
      </c>
      <c r="X297" s="7" t="n">
        <v>3.14906219794692</v>
      </c>
      <c r="Y297" s="7" t="n">
        <v>2.91630342747069</v>
      </c>
      <c r="Z297" s="7" t="n">
        <v>2.9146311800076</v>
      </c>
      <c r="AA297" s="7" t="n">
        <v>0</v>
      </c>
      <c r="AB297" s="7" t="n">
        <v>2.51048325909557</v>
      </c>
      <c r="AC297" s="7" t="n">
        <v>0.730712643619089</v>
      </c>
      <c r="AD297" s="7" t="n">
        <v>0.328732943910816</v>
      </c>
      <c r="AE297" s="7" t="n">
        <v>51.3708267538819</v>
      </c>
      <c r="AF297" s="7" t="n">
        <v>0</v>
      </c>
      <c r="AG297" s="7" t="n">
        <v>2.60865930626253</v>
      </c>
      <c r="AH297" s="7" t="n">
        <v>49.5342087646243</v>
      </c>
      <c r="AI297" s="7" t="n">
        <v>0</v>
      </c>
      <c r="AJ297" s="7" t="n">
        <v>3.02604564539178</v>
      </c>
      <c r="AK297" s="7" t="n">
        <v>0.168424654963836</v>
      </c>
      <c r="AL297" s="7" t="n">
        <v>1.55251002424862</v>
      </c>
      <c r="AM297" s="7" t="n">
        <v>0.815464561152788</v>
      </c>
      <c r="AN297" s="7" t="n">
        <v>1.82968191242051</v>
      </c>
      <c r="AO297" s="7" t="n">
        <v>1.7219538229894</v>
      </c>
      <c r="AP297" s="7" t="n">
        <v>13.5108163950151</v>
      </c>
      <c r="AQ297" s="7" t="n">
        <v>3.85413910749401</v>
      </c>
      <c r="AR297" s="7" t="n">
        <v>0</v>
      </c>
      <c r="AS297" s="7" t="n">
        <v>2.86398617887137</v>
      </c>
      <c r="AT297" s="7" t="n">
        <v>2.74972955755033</v>
      </c>
      <c r="AU297" s="7" t="n">
        <v>0</v>
      </c>
      <c r="AV297" s="7" t="n">
        <v>2.79436662730591</v>
      </c>
      <c r="AW297" s="7" t="n">
        <f aca="false">SUM(G297:AV297)</f>
        <v>200</v>
      </c>
      <c r="AX297" s="1" t="n">
        <v>32286339.8501298</v>
      </c>
      <c r="AY297" s="1" t="n">
        <v>105667053.355896</v>
      </c>
      <c r="AZ297" s="1" t="n">
        <v>42.35354841</v>
      </c>
      <c r="BA297" s="1" t="n">
        <v>10.90479692</v>
      </c>
      <c r="BB297" s="1" t="n">
        <v>395.85909248</v>
      </c>
      <c r="BC297" s="1" t="s">
        <v>486</v>
      </c>
      <c r="BD297" s="1" t="s">
        <v>493</v>
      </c>
      <c r="BE297" s="1" t="s">
        <v>493</v>
      </c>
      <c r="BF297" s="1" t="s">
        <v>563</v>
      </c>
      <c r="BG297" s="1" t="s">
        <v>551</v>
      </c>
      <c r="BH297" s="1" t="s">
        <v>490</v>
      </c>
      <c r="BI297" s="1" t="s">
        <v>945</v>
      </c>
    </row>
    <row r="298" customFormat="false" ht="13.8" hidden="false" customHeight="false" outlineLevel="0" collapsed="false">
      <c r="A298" s="5" t="s">
        <v>389</v>
      </c>
      <c r="B298" s="5" t="str">
        <f aca="false">MID(A298,1,1)</f>
        <v>G</v>
      </c>
      <c r="C298" s="5" t="str">
        <f aca="false">MID(A298,3,3)</f>
        <v>III</v>
      </c>
      <c r="D298" s="5" t="s">
        <v>943</v>
      </c>
      <c r="E298" s="5" t="n">
        <v>10</v>
      </c>
      <c r="F298" s="19" t="s">
        <v>946</v>
      </c>
      <c r="G298" s="7" t="n">
        <v>9.42220292508286</v>
      </c>
      <c r="H298" s="7" t="n">
        <v>4.50017333208659</v>
      </c>
      <c r="I298" s="7" t="n">
        <v>1.44493578740444</v>
      </c>
      <c r="J298" s="7" t="n">
        <v>3.32683971976612</v>
      </c>
      <c r="K298" s="7" t="n">
        <v>0.138403431819591</v>
      </c>
      <c r="L298" s="7" t="n">
        <v>0</v>
      </c>
      <c r="M298" s="7" t="n">
        <v>0.467040221391527</v>
      </c>
      <c r="N298" s="7" t="n">
        <v>40.9609880747647</v>
      </c>
      <c r="O298" s="7" t="n">
        <v>0</v>
      </c>
      <c r="P298" s="7" t="n">
        <v>0</v>
      </c>
      <c r="Q298" s="7" t="n">
        <v>0.847242540316459</v>
      </c>
      <c r="R298" s="7" t="n">
        <v>0.0481146097015905</v>
      </c>
      <c r="S298" s="7" t="n">
        <v>0.888095667143102</v>
      </c>
      <c r="T298" s="7" t="n">
        <v>0</v>
      </c>
      <c r="U298" s="7" t="n">
        <v>0</v>
      </c>
      <c r="V298" s="7" t="n">
        <v>1.49038365941942</v>
      </c>
      <c r="W298" s="7" t="n">
        <v>1.60796801177381</v>
      </c>
      <c r="X298" s="7" t="n">
        <v>5.80562323462784</v>
      </c>
      <c r="Y298" s="7" t="n">
        <v>0.238281673774389</v>
      </c>
      <c r="Z298" s="7" t="n">
        <v>0.182379064812407</v>
      </c>
      <c r="AA298" s="7" t="n">
        <v>0</v>
      </c>
      <c r="AB298" s="7" t="n">
        <v>0.996265665713166</v>
      </c>
      <c r="AC298" s="7" t="n">
        <v>0</v>
      </c>
      <c r="AD298" s="7" t="n">
        <v>0.257854419486239</v>
      </c>
      <c r="AE298" s="7" t="n">
        <v>72.8809051659392</v>
      </c>
      <c r="AF298" s="7" t="n">
        <v>0</v>
      </c>
      <c r="AG298" s="7" t="n">
        <v>0</v>
      </c>
      <c r="AH298" s="7" t="n">
        <v>34.4302761347942</v>
      </c>
      <c r="AI298" s="7" t="n">
        <v>0</v>
      </c>
      <c r="AJ298" s="7" t="n">
        <v>0</v>
      </c>
      <c r="AK298" s="7" t="n">
        <v>0</v>
      </c>
      <c r="AL298" s="7" t="n">
        <v>1.24635312221021</v>
      </c>
      <c r="AM298" s="7" t="n">
        <v>0</v>
      </c>
      <c r="AN298" s="7" t="n">
        <v>0</v>
      </c>
      <c r="AO298" s="7" t="n">
        <v>7.90275083944285</v>
      </c>
      <c r="AP298" s="7" t="n">
        <v>2.12519949899814</v>
      </c>
      <c r="AQ298" s="7" t="n">
        <v>1.91771954395501</v>
      </c>
      <c r="AR298" s="7" t="n">
        <v>0</v>
      </c>
      <c r="AS298" s="7" t="n">
        <v>0.403812333947528</v>
      </c>
      <c r="AT298" s="7" t="n">
        <v>0</v>
      </c>
      <c r="AU298" s="7" t="n">
        <v>0</v>
      </c>
      <c r="AV298" s="7" t="n">
        <v>6.47019132162862</v>
      </c>
      <c r="AW298" s="7" t="n">
        <f aca="false">SUM(G298:AV298)</f>
        <v>200</v>
      </c>
      <c r="AX298" s="1" t="n">
        <v>20234565.3999927</v>
      </c>
      <c r="AY298" s="1" t="n">
        <v>70314142.5863335</v>
      </c>
      <c r="AZ298" s="1" t="n">
        <v>42.35418252</v>
      </c>
      <c r="BA298" s="1" t="n">
        <v>10.90480625</v>
      </c>
      <c r="BB298" s="1" t="n">
        <v>403.04932576</v>
      </c>
      <c r="BC298" s="1" t="s">
        <v>486</v>
      </c>
      <c r="BD298" s="1" t="s">
        <v>493</v>
      </c>
      <c r="BE298" s="1" t="s">
        <v>492</v>
      </c>
      <c r="BF298" s="1" t="s">
        <v>563</v>
      </c>
      <c r="BG298" s="1" t="s">
        <v>494</v>
      </c>
      <c r="BH298" s="1" t="s">
        <v>497</v>
      </c>
      <c r="BI298" s="1" t="s">
        <v>504</v>
      </c>
    </row>
    <row r="299" customFormat="false" ht="13.8" hidden="false" customHeight="false" outlineLevel="0" collapsed="false">
      <c r="A299" s="5" t="s">
        <v>390</v>
      </c>
      <c r="B299" s="5" t="str">
        <f aca="false">MID(A299,1,1)</f>
        <v>G</v>
      </c>
      <c r="C299" s="5" t="str">
        <f aca="false">MID(A299,3,3)</f>
        <v>III</v>
      </c>
      <c r="D299" s="5" t="s">
        <v>943</v>
      </c>
      <c r="E299" s="5" t="n">
        <v>11</v>
      </c>
      <c r="F299" s="19" t="s">
        <v>947</v>
      </c>
      <c r="G299" s="7" t="n">
        <v>0.0391621598232573</v>
      </c>
      <c r="H299" s="7" t="n">
        <v>0</v>
      </c>
      <c r="I299" s="7" t="n">
        <v>0</v>
      </c>
      <c r="J299" s="7" t="n">
        <v>0</v>
      </c>
      <c r="K299" s="7" t="n">
        <v>0.0292407349955912</v>
      </c>
      <c r="L299" s="7" t="n">
        <v>0</v>
      </c>
      <c r="M299" s="7" t="n">
        <v>0</v>
      </c>
      <c r="N299" s="7" t="n">
        <v>0.176306515967838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0.64678662464278</v>
      </c>
      <c r="W299" s="7" t="n">
        <v>0.704220649112586</v>
      </c>
      <c r="X299" s="7" t="n">
        <v>2.77274150238523</v>
      </c>
      <c r="Y299" s="7" t="n">
        <v>0.0361856304016075</v>
      </c>
      <c r="Z299" s="7" t="n">
        <v>0.229733535483862</v>
      </c>
      <c r="AA299" s="7" t="n">
        <v>0</v>
      </c>
      <c r="AB299" s="7" t="n">
        <v>1.18338963055492</v>
      </c>
      <c r="AC299" s="7" t="n">
        <v>0</v>
      </c>
      <c r="AD299" s="7" t="n">
        <v>0.248155183408658</v>
      </c>
      <c r="AE299" s="7" t="n">
        <v>49.8634668405015</v>
      </c>
      <c r="AF299" s="7" t="n">
        <v>0</v>
      </c>
      <c r="AG299" s="7" t="n">
        <v>0</v>
      </c>
      <c r="AH299" s="7" t="n">
        <v>94.153881712171</v>
      </c>
      <c r="AI299" s="7" t="n">
        <v>0</v>
      </c>
      <c r="AJ299" s="7" t="n">
        <v>0</v>
      </c>
      <c r="AK299" s="7" t="n">
        <v>0</v>
      </c>
      <c r="AL299" s="7" t="n">
        <v>0</v>
      </c>
      <c r="AM299" s="7" t="n">
        <v>1.48054664311084</v>
      </c>
      <c r="AN299" s="7" t="n">
        <v>0</v>
      </c>
      <c r="AO299" s="7" t="n">
        <v>1.91588948306603</v>
      </c>
      <c r="AP299" s="7" t="n">
        <v>29.2355798515539</v>
      </c>
      <c r="AQ299" s="7" t="n">
        <v>4.89718822792977</v>
      </c>
      <c r="AR299" s="7" t="n">
        <v>1.9369948522632</v>
      </c>
      <c r="AS299" s="7" t="n">
        <v>2.25884833990009</v>
      </c>
      <c r="AT299" s="7" t="n">
        <v>2.00387003207498</v>
      </c>
      <c r="AU299" s="7" t="n">
        <v>0</v>
      </c>
      <c r="AV299" s="7" t="n">
        <v>6.18781185065234</v>
      </c>
      <c r="AW299" s="7" t="n">
        <f aca="false">SUM(G299:AV299)</f>
        <v>200</v>
      </c>
      <c r="AX299" s="1" t="n">
        <v>29700822.7495378</v>
      </c>
      <c r="AY299" s="1" t="n">
        <v>145415285.295054</v>
      </c>
      <c r="AZ299" s="1" t="n">
        <v>0.42354415</v>
      </c>
      <c r="BA299" s="1" t="n">
        <v>0.10905625</v>
      </c>
      <c r="BB299" s="1" t="n">
        <v>0</v>
      </c>
      <c r="BC299" s="1" t="s">
        <v>486</v>
      </c>
      <c r="BD299" s="1" t="s">
        <v>493</v>
      </c>
      <c r="BE299" s="1" t="s">
        <v>492</v>
      </c>
      <c r="BF299" s="1" t="s">
        <v>488</v>
      </c>
      <c r="BG299" s="1" t="s">
        <v>494</v>
      </c>
      <c r="BH299" s="1" t="s">
        <v>512</v>
      </c>
    </row>
    <row r="300" customFormat="false" ht="13.8" hidden="false" customHeight="false" outlineLevel="0" collapsed="false">
      <c r="A300" s="5" t="s">
        <v>391</v>
      </c>
      <c r="B300" s="5" t="str">
        <f aca="false">MID(A300,1,1)</f>
        <v>G</v>
      </c>
      <c r="C300" s="5" t="str">
        <f aca="false">MID(A300,3,3)</f>
        <v>III</v>
      </c>
      <c r="D300" s="5" t="s">
        <v>943</v>
      </c>
      <c r="E300" s="5" t="n">
        <v>12</v>
      </c>
      <c r="F300" s="19" t="s">
        <v>948</v>
      </c>
      <c r="G300" s="7" t="n">
        <v>15.3358982799562</v>
      </c>
      <c r="H300" s="7" t="n">
        <v>1.11964296827937</v>
      </c>
      <c r="I300" s="7" t="n">
        <v>0.810554388470648</v>
      </c>
      <c r="J300" s="7" t="n">
        <v>5.32187664345059</v>
      </c>
      <c r="K300" s="7" t="n">
        <v>0.424395899993758</v>
      </c>
      <c r="L300" s="7" t="n">
        <v>0.467074730452494</v>
      </c>
      <c r="M300" s="7" t="n">
        <v>5.35681194147257</v>
      </c>
      <c r="N300" s="7" t="n">
        <v>12.9789513976041</v>
      </c>
      <c r="O300" s="7" t="n">
        <v>0.733441577440236</v>
      </c>
      <c r="P300" s="7" t="n">
        <v>0</v>
      </c>
      <c r="Q300" s="7" t="n">
        <v>0</v>
      </c>
      <c r="R300" s="7" t="n">
        <v>0.691512234811383</v>
      </c>
      <c r="S300" s="7" t="n">
        <v>0</v>
      </c>
      <c r="T300" s="7" t="n">
        <v>1.00202437849846</v>
      </c>
      <c r="U300" s="7" t="n">
        <v>0.0681845138838897</v>
      </c>
      <c r="V300" s="7" t="n">
        <v>0.383224724787502</v>
      </c>
      <c r="W300" s="7" t="n">
        <v>0</v>
      </c>
      <c r="X300" s="7" t="n">
        <v>1.60655112565768</v>
      </c>
      <c r="Y300" s="7" t="n">
        <v>0</v>
      </c>
      <c r="Z300" s="7" t="n">
        <v>0.24817723431915</v>
      </c>
      <c r="AA300" s="7" t="n">
        <v>8.06709612596545</v>
      </c>
      <c r="AB300" s="7" t="n">
        <v>15.6053369551833</v>
      </c>
      <c r="AC300" s="7" t="n">
        <v>0.61284253879403</v>
      </c>
      <c r="AD300" s="7" t="n">
        <v>0.511095273110301</v>
      </c>
      <c r="AE300" s="7" t="n">
        <v>48.0279902153151</v>
      </c>
      <c r="AF300" s="7" t="n">
        <v>0</v>
      </c>
      <c r="AG300" s="7" t="n">
        <v>2.60701058589774</v>
      </c>
      <c r="AH300" s="7" t="n">
        <v>45.8220104374517</v>
      </c>
      <c r="AI300" s="7" t="n">
        <v>0</v>
      </c>
      <c r="AJ300" s="7" t="n">
        <v>3.00712398814386</v>
      </c>
      <c r="AK300" s="7" t="n">
        <v>0.109363052499368</v>
      </c>
      <c r="AL300" s="7" t="n">
        <v>0.486368919820543</v>
      </c>
      <c r="AM300" s="7" t="n">
        <v>1.48608903589949</v>
      </c>
      <c r="AN300" s="7" t="n">
        <v>0</v>
      </c>
      <c r="AO300" s="7" t="n">
        <v>2.05937498482737</v>
      </c>
      <c r="AP300" s="7" t="n">
        <v>9.36064722802056</v>
      </c>
      <c r="AQ300" s="7" t="n">
        <v>2.87073337465156</v>
      </c>
      <c r="AR300" s="7" t="n">
        <v>0</v>
      </c>
      <c r="AS300" s="7" t="n">
        <v>0.478901848535424</v>
      </c>
      <c r="AT300" s="7" t="n">
        <v>1.82568566831903</v>
      </c>
      <c r="AU300" s="7" t="n">
        <v>0</v>
      </c>
      <c r="AV300" s="7" t="n">
        <v>10.5140077284873</v>
      </c>
      <c r="AW300" s="7" t="n">
        <f aca="false">SUM(G300:AV300)</f>
        <v>200</v>
      </c>
      <c r="AX300" s="1" t="n">
        <v>33023184.797853</v>
      </c>
      <c r="AY300" s="1" t="n">
        <v>98195558.3981102</v>
      </c>
      <c r="AZ300" s="1" t="n">
        <v>42.35428233</v>
      </c>
      <c r="BA300" s="1" t="n">
        <v>10.90513829</v>
      </c>
      <c r="BB300" s="1" t="n">
        <v>408.4264723</v>
      </c>
      <c r="BC300" s="1" t="s">
        <v>486</v>
      </c>
      <c r="BD300" s="1" t="s">
        <v>493</v>
      </c>
      <c r="BE300" s="1" t="s">
        <v>493</v>
      </c>
      <c r="BF300" s="1" t="s">
        <v>488</v>
      </c>
      <c r="BG300" s="1" t="s">
        <v>494</v>
      </c>
      <c r="BH300" s="1" t="s">
        <v>490</v>
      </c>
      <c r="BI300" s="1" t="s">
        <v>949</v>
      </c>
    </row>
    <row r="301" customFormat="false" ht="13.8" hidden="false" customHeight="false" outlineLevel="0" collapsed="false">
      <c r="A301" s="5" t="s">
        <v>392</v>
      </c>
      <c r="B301" s="5" t="str">
        <f aca="false">MID(A301,1,1)</f>
        <v>G</v>
      </c>
      <c r="C301" s="5" t="str">
        <f aca="false">MID(A301,3,3)</f>
        <v>III</v>
      </c>
      <c r="D301" s="5" t="s">
        <v>943</v>
      </c>
      <c r="E301" s="5" t="n">
        <v>13</v>
      </c>
      <c r="F301" s="19" t="s">
        <v>950</v>
      </c>
      <c r="G301" s="7" t="n">
        <v>8.81337862926122</v>
      </c>
      <c r="H301" s="7" t="n">
        <v>4.83467238785188</v>
      </c>
      <c r="I301" s="7" t="n">
        <v>1.34043990890213</v>
      </c>
      <c r="J301" s="7" t="n">
        <v>2.77231437914605</v>
      </c>
      <c r="K301" s="7" t="n">
        <v>0.171370862977987</v>
      </c>
      <c r="L301" s="7" t="n">
        <v>0.0119334277563181</v>
      </c>
      <c r="M301" s="7" t="n">
        <v>0.264196658542747</v>
      </c>
      <c r="N301" s="7" t="n">
        <v>41.8843612239226</v>
      </c>
      <c r="O301" s="7" t="n">
        <v>0</v>
      </c>
      <c r="P301" s="7" t="n">
        <v>0</v>
      </c>
      <c r="Q301" s="7" t="n">
        <v>0</v>
      </c>
      <c r="R301" s="7" t="n">
        <v>0.113515871696555</v>
      </c>
      <c r="S301" s="7" t="n">
        <v>0</v>
      </c>
      <c r="T301" s="7" t="n">
        <v>1.33845359718827</v>
      </c>
      <c r="U301" s="7" t="n">
        <v>0.0482330148612646</v>
      </c>
      <c r="V301" s="7" t="n">
        <v>1.2996280059738</v>
      </c>
      <c r="W301" s="7" t="n">
        <v>2.56317209753472</v>
      </c>
      <c r="X301" s="7" t="n">
        <v>5.20408967573691</v>
      </c>
      <c r="Y301" s="7" t="n">
        <v>3.9126732177216</v>
      </c>
      <c r="Z301" s="7" t="n">
        <v>4.01614206986998</v>
      </c>
      <c r="AA301" s="7" t="n">
        <v>0</v>
      </c>
      <c r="AB301" s="7" t="n">
        <v>4.8397168985725</v>
      </c>
      <c r="AC301" s="7" t="n">
        <v>0.554921962898272</v>
      </c>
      <c r="AD301" s="7" t="n">
        <v>0.466009086504637</v>
      </c>
      <c r="AE301" s="7" t="n">
        <v>37.8537633879112</v>
      </c>
      <c r="AF301" s="7" t="n">
        <v>0</v>
      </c>
      <c r="AG301" s="7" t="n">
        <v>2.84488971084491</v>
      </c>
      <c r="AH301" s="7" t="n">
        <v>34.724564838291</v>
      </c>
      <c r="AI301" s="7" t="n">
        <v>0</v>
      </c>
      <c r="AJ301" s="7" t="n">
        <v>2.57906524746159</v>
      </c>
      <c r="AK301" s="7" t="n">
        <v>0.201950311044446</v>
      </c>
      <c r="AL301" s="7" t="n">
        <v>2.74689094656438</v>
      </c>
      <c r="AM301" s="7" t="n">
        <v>4.10170230407798</v>
      </c>
      <c r="AN301" s="7" t="n">
        <v>3.87381579452633</v>
      </c>
      <c r="AO301" s="7" t="n">
        <v>3.56793804233016</v>
      </c>
      <c r="AP301" s="7" t="n">
        <v>5.04901511379308</v>
      </c>
      <c r="AQ301" s="7" t="n">
        <v>2.50607971411674</v>
      </c>
      <c r="AR301" s="7" t="n">
        <v>0</v>
      </c>
      <c r="AS301" s="7" t="n">
        <v>0.364844058994343</v>
      </c>
      <c r="AT301" s="7" t="n">
        <v>4.11687574839899</v>
      </c>
      <c r="AU301" s="7" t="n">
        <v>0</v>
      </c>
      <c r="AV301" s="7" t="n">
        <v>11.0193818047253</v>
      </c>
      <c r="AW301" s="7" t="n">
        <f aca="false">SUM(G301:AV301)</f>
        <v>200</v>
      </c>
      <c r="AX301" s="1" t="n">
        <v>36084951.2553486</v>
      </c>
      <c r="AY301" s="1" t="n">
        <v>96696248.0647553</v>
      </c>
      <c r="AZ301" s="1" t="n">
        <v>42.35430432</v>
      </c>
      <c r="BA301" s="1" t="n">
        <v>10.9053044</v>
      </c>
      <c r="BB301" s="1" t="n">
        <v>419.39027465</v>
      </c>
      <c r="BC301" s="1" t="s">
        <v>486</v>
      </c>
      <c r="BD301" s="1" t="s">
        <v>492</v>
      </c>
      <c r="BE301" s="1" t="s">
        <v>493</v>
      </c>
      <c r="BF301" s="1" t="s">
        <v>563</v>
      </c>
      <c r="BG301" s="1" t="s">
        <v>494</v>
      </c>
      <c r="BH301" s="1" t="s">
        <v>512</v>
      </c>
      <c r="BI301" s="1" t="s">
        <v>951</v>
      </c>
    </row>
    <row r="302" customFormat="false" ht="13.8" hidden="false" customHeight="false" outlineLevel="0" collapsed="false">
      <c r="A302" s="5" t="s">
        <v>393</v>
      </c>
      <c r="B302" s="5" t="str">
        <f aca="false">MID(A302,1,1)</f>
        <v>G</v>
      </c>
      <c r="C302" s="5" t="str">
        <f aca="false">MID(A302,3,3)</f>
        <v>III</v>
      </c>
      <c r="D302" s="5" t="s">
        <v>943</v>
      </c>
      <c r="E302" s="5" t="n">
        <v>14</v>
      </c>
      <c r="F302" s="19" t="s">
        <v>952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0.0170170079505623</v>
      </c>
      <c r="L302" s="7" t="n">
        <v>0</v>
      </c>
      <c r="M302" s="7" t="n">
        <v>0</v>
      </c>
      <c r="N302" s="7" t="n">
        <v>0.327221669209979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0.0733659080466718</v>
      </c>
      <c r="V302" s="7" t="n">
        <v>1.20005551486888</v>
      </c>
      <c r="W302" s="7" t="n">
        <v>1.22980675956051</v>
      </c>
      <c r="X302" s="7" t="n">
        <v>4.93844074008704</v>
      </c>
      <c r="Y302" s="7" t="n">
        <v>1.10902897470252</v>
      </c>
      <c r="Z302" s="7" t="n">
        <v>0.966100211464866</v>
      </c>
      <c r="AA302" s="7" t="n">
        <v>0</v>
      </c>
      <c r="AB302" s="7" t="n">
        <v>2.3216718494292</v>
      </c>
      <c r="AC302" s="7" t="n">
        <v>0</v>
      </c>
      <c r="AD302" s="7" t="n">
        <v>0.419130831196587</v>
      </c>
      <c r="AE302" s="7" t="n">
        <v>45.7259518286111</v>
      </c>
      <c r="AF302" s="7" t="n">
        <v>0</v>
      </c>
      <c r="AG302" s="7" t="n">
        <v>0</v>
      </c>
      <c r="AH302" s="7" t="n">
        <v>94.9127616893423</v>
      </c>
      <c r="AI302" s="7" t="n">
        <v>0</v>
      </c>
      <c r="AJ302" s="7" t="n">
        <v>0</v>
      </c>
      <c r="AK302" s="7" t="n">
        <v>0.202514836766256</v>
      </c>
      <c r="AL302" s="7" t="n">
        <v>0</v>
      </c>
      <c r="AM302" s="7" t="n">
        <v>2.18282927207889</v>
      </c>
      <c r="AN302" s="7" t="n">
        <v>0</v>
      </c>
      <c r="AO302" s="7" t="n">
        <v>3.88113269259956</v>
      </c>
      <c r="AP302" s="7" t="n">
        <v>16.0860100351639</v>
      </c>
      <c r="AQ302" s="7" t="n">
        <v>3.51319287393662</v>
      </c>
      <c r="AR302" s="7" t="n">
        <v>0</v>
      </c>
      <c r="AS302" s="7" t="n">
        <v>0.852278377775583</v>
      </c>
      <c r="AT302" s="7" t="n">
        <v>2.97495646899385</v>
      </c>
      <c r="AU302" s="7" t="n">
        <v>0</v>
      </c>
      <c r="AV302" s="7" t="n">
        <v>17.0665324582151</v>
      </c>
      <c r="AW302" s="7" t="n">
        <f aca="false">SUM(G302:AV302)</f>
        <v>200</v>
      </c>
      <c r="AX302" s="1" t="n">
        <v>15431792.1255877</v>
      </c>
      <c r="AY302" s="1" t="n">
        <v>117223164.86906</v>
      </c>
      <c r="AZ302" s="1" t="n">
        <v>42.3542593</v>
      </c>
      <c r="BA302" s="1" t="n">
        <v>10.9053445</v>
      </c>
      <c r="BB302" s="1" t="n">
        <v>423.70926945</v>
      </c>
      <c r="BC302" s="1" t="s">
        <v>486</v>
      </c>
      <c r="BD302" s="1" t="s">
        <v>493</v>
      </c>
      <c r="BE302" s="1" t="s">
        <v>492</v>
      </c>
      <c r="BF302" s="1" t="s">
        <v>556</v>
      </c>
      <c r="BG302" s="1" t="s">
        <v>489</v>
      </c>
      <c r="BH302" s="1" t="s">
        <v>497</v>
      </c>
      <c r="BI302" s="1" t="s">
        <v>953</v>
      </c>
    </row>
    <row r="303" customFormat="false" ht="13.8" hidden="false" customHeight="false" outlineLevel="0" collapsed="false">
      <c r="A303" s="5" t="s">
        <v>394</v>
      </c>
      <c r="B303" s="5" t="str">
        <f aca="false">MID(A303,1,1)</f>
        <v>G</v>
      </c>
      <c r="C303" s="5" t="str">
        <f aca="false">MID(A303,3,3)</f>
        <v>III</v>
      </c>
      <c r="D303" s="5" t="s">
        <v>943</v>
      </c>
      <c r="E303" s="5" t="n">
        <v>15</v>
      </c>
      <c r="F303" s="19" t="s">
        <v>954</v>
      </c>
      <c r="G303" s="7" t="n">
        <v>7.69829513909329</v>
      </c>
      <c r="H303" s="7" t="n">
        <v>2.34599322197518</v>
      </c>
      <c r="I303" s="7" t="n">
        <v>0.865039515590172</v>
      </c>
      <c r="J303" s="7" t="n">
        <v>2.72593482259688</v>
      </c>
      <c r="K303" s="7" t="n">
        <v>0.108362981016361</v>
      </c>
      <c r="L303" s="7" t="n">
        <v>0.082225282594762</v>
      </c>
      <c r="M303" s="7" t="n">
        <v>0.882326605370394</v>
      </c>
      <c r="N303" s="7" t="n">
        <v>21.8502572165878</v>
      </c>
      <c r="O303" s="7" t="n">
        <v>12.0330532779795</v>
      </c>
      <c r="P303" s="7" t="n">
        <v>0</v>
      </c>
      <c r="Q303" s="7" t="n">
        <v>2.34212526289642</v>
      </c>
      <c r="R303" s="7" t="n">
        <v>1.31343982826712</v>
      </c>
      <c r="S303" s="7" t="n">
        <v>0</v>
      </c>
      <c r="T303" s="7" t="n">
        <v>0</v>
      </c>
      <c r="U303" s="7" t="n">
        <v>0</v>
      </c>
      <c r="V303" s="7" t="n">
        <v>2.888870193348</v>
      </c>
      <c r="W303" s="7" t="n">
        <v>8.37308902675919</v>
      </c>
      <c r="X303" s="7" t="n">
        <v>11.7114859772354</v>
      </c>
      <c r="Y303" s="7" t="n">
        <v>5.93803669135357</v>
      </c>
      <c r="Z303" s="7" t="n">
        <v>5.51802710719103</v>
      </c>
      <c r="AA303" s="7" t="n">
        <v>3.45009350429855</v>
      </c>
      <c r="AB303" s="7" t="n">
        <v>0.743459589291976</v>
      </c>
      <c r="AC303" s="7" t="n">
        <v>0</v>
      </c>
      <c r="AD303" s="7" t="n">
        <v>0.246411615568357</v>
      </c>
      <c r="AE303" s="7" t="n">
        <v>20.4385449045298</v>
      </c>
      <c r="AF303" s="7" t="n">
        <v>0</v>
      </c>
      <c r="AG303" s="7" t="n">
        <v>0</v>
      </c>
      <c r="AH303" s="7" t="n">
        <v>33.7237053478572</v>
      </c>
      <c r="AI303" s="7" t="n">
        <v>0</v>
      </c>
      <c r="AJ303" s="7" t="n">
        <v>0</v>
      </c>
      <c r="AK303" s="7" t="n">
        <v>0</v>
      </c>
      <c r="AL303" s="7" t="n">
        <v>0</v>
      </c>
      <c r="AM303" s="7" t="n">
        <v>2.9990091924034</v>
      </c>
      <c r="AN303" s="7" t="n">
        <v>0</v>
      </c>
      <c r="AO303" s="7" t="n">
        <v>28.459607782383</v>
      </c>
      <c r="AP303" s="7" t="n">
        <v>6.24424284550126</v>
      </c>
      <c r="AQ303" s="7" t="n">
        <v>2.20605896711718</v>
      </c>
      <c r="AR303" s="7" t="n">
        <v>0</v>
      </c>
      <c r="AS303" s="7" t="n">
        <v>0.485568897651711</v>
      </c>
      <c r="AT303" s="7" t="n">
        <v>0</v>
      </c>
      <c r="AU303" s="7" t="n">
        <v>0</v>
      </c>
      <c r="AV303" s="7" t="n">
        <v>14.3267352035425</v>
      </c>
      <c r="AW303" s="7" t="n">
        <f aca="false">SUM(G303:AV303)</f>
        <v>200</v>
      </c>
      <c r="AX303" s="1" t="n">
        <v>18897767.0000043</v>
      </c>
      <c r="AY303" s="1" t="n">
        <v>49919134.1005522</v>
      </c>
      <c r="AZ303" s="1" t="n">
        <v>42.35426281</v>
      </c>
      <c r="BA303" s="1" t="n">
        <v>10.90536833</v>
      </c>
      <c r="BB303" s="1" t="n">
        <v>415.0808301</v>
      </c>
      <c r="BC303" s="1" t="s">
        <v>486</v>
      </c>
      <c r="BD303" s="1" t="s">
        <v>493</v>
      </c>
      <c r="BE303" s="1" t="s">
        <v>492</v>
      </c>
      <c r="BF303" s="1" t="s">
        <v>563</v>
      </c>
      <c r="BG303" s="1" t="s">
        <v>494</v>
      </c>
      <c r="BH303" s="1" t="s">
        <v>524</v>
      </c>
      <c r="BI303" s="1" t="s">
        <v>955</v>
      </c>
    </row>
    <row r="304" customFormat="false" ht="13.8" hidden="false" customHeight="false" outlineLevel="0" collapsed="false">
      <c r="A304" s="5" t="s">
        <v>395</v>
      </c>
      <c r="B304" s="5" t="str">
        <f aca="false">MID(A304,1,1)</f>
        <v>G</v>
      </c>
      <c r="C304" s="5" t="str">
        <f aca="false">MID(A304,3,3)</f>
        <v>III</v>
      </c>
      <c r="D304" s="5" t="s">
        <v>943</v>
      </c>
      <c r="E304" s="5" t="n">
        <v>16</v>
      </c>
      <c r="F304" s="19" t="s">
        <v>956</v>
      </c>
      <c r="G304" s="7" t="n">
        <v>14.2586062644278</v>
      </c>
      <c r="H304" s="7" t="n">
        <v>1.71620546213924</v>
      </c>
      <c r="I304" s="7" t="n">
        <v>0.780664961389659</v>
      </c>
      <c r="J304" s="7" t="n">
        <v>3.21714246311395</v>
      </c>
      <c r="K304" s="7" t="n">
        <v>0.167960081360069</v>
      </c>
      <c r="L304" s="7" t="n">
        <v>0.14623374812086</v>
      </c>
      <c r="M304" s="7" t="n">
        <v>1.54293704299366</v>
      </c>
      <c r="N304" s="7" t="n">
        <v>17.8876023714901</v>
      </c>
      <c r="O304" s="7" t="n">
        <v>0.316219467849968</v>
      </c>
      <c r="P304" s="7" t="n">
        <v>0.0236878025823347</v>
      </c>
      <c r="Q304" s="7" t="n">
        <v>1.70423723052729</v>
      </c>
      <c r="R304" s="7" t="n">
        <v>0.855860389547637</v>
      </c>
      <c r="S304" s="7" t="n">
        <v>1.70423723052729</v>
      </c>
      <c r="T304" s="7" t="n">
        <v>0.872124036747094</v>
      </c>
      <c r="U304" s="7" t="n">
        <v>0.0574022756982167</v>
      </c>
      <c r="V304" s="7" t="n">
        <v>1.27897939841689</v>
      </c>
      <c r="W304" s="7" t="n">
        <v>5.9388388349476</v>
      </c>
      <c r="X304" s="7" t="n">
        <v>5.34308576723033</v>
      </c>
      <c r="Y304" s="7" t="n">
        <v>7.12924687297825</v>
      </c>
      <c r="Z304" s="7" t="n">
        <v>7.09476424529505</v>
      </c>
      <c r="AA304" s="7" t="n">
        <v>3.55677444397249</v>
      </c>
      <c r="AB304" s="7" t="n">
        <v>3.97642435436774</v>
      </c>
      <c r="AC304" s="7" t="n">
        <v>0.483094681633231</v>
      </c>
      <c r="AD304" s="7" t="n">
        <v>0.60296366350397</v>
      </c>
      <c r="AE304" s="7" t="n">
        <v>43.9164358921642</v>
      </c>
      <c r="AF304" s="7" t="n">
        <v>0</v>
      </c>
      <c r="AG304" s="7" t="n">
        <v>1.98671993041558</v>
      </c>
      <c r="AH304" s="7" t="n">
        <v>42.2969120035023</v>
      </c>
      <c r="AI304" s="7" t="n">
        <v>0</v>
      </c>
      <c r="AJ304" s="7" t="n">
        <v>2.51567253113057</v>
      </c>
      <c r="AK304" s="7" t="n">
        <v>0.286243286371848</v>
      </c>
      <c r="AL304" s="7" t="n">
        <v>0</v>
      </c>
      <c r="AM304" s="7" t="n">
        <v>1.66674159976494</v>
      </c>
      <c r="AN304" s="7" t="n">
        <v>0</v>
      </c>
      <c r="AO304" s="7" t="n">
        <v>4.85374468809484</v>
      </c>
      <c r="AP304" s="7" t="n">
        <v>15.5553525252943</v>
      </c>
      <c r="AQ304" s="7" t="n">
        <v>3.8858802015077</v>
      </c>
      <c r="AR304" s="7" t="n">
        <v>1.50664993225012</v>
      </c>
      <c r="AS304" s="7" t="n">
        <v>0.874354318642955</v>
      </c>
      <c r="AT304" s="7" t="n">
        <v>0</v>
      </c>
      <c r="AU304" s="7" t="n">
        <v>0</v>
      </c>
      <c r="AV304" s="7" t="n">
        <v>0</v>
      </c>
      <c r="AW304" s="7" t="n">
        <f aca="false">SUM(G304:AV304)</f>
        <v>200</v>
      </c>
      <c r="AX304" s="1" t="n">
        <v>42227661.9531938</v>
      </c>
      <c r="AY304" s="1" t="n">
        <v>115256692.717407</v>
      </c>
      <c r="AZ304" s="1" t="n">
        <v>42.35435975</v>
      </c>
      <c r="BA304" s="1" t="n">
        <v>10.90543319</v>
      </c>
      <c r="BB304" s="1" t="n">
        <v>409.35026512</v>
      </c>
      <c r="BC304" s="1" t="s">
        <v>486</v>
      </c>
      <c r="BD304" s="1" t="s">
        <v>493</v>
      </c>
      <c r="BE304" s="1" t="s">
        <v>493</v>
      </c>
      <c r="BF304" s="1" t="s">
        <v>556</v>
      </c>
      <c r="BG304" s="1" t="s">
        <v>494</v>
      </c>
      <c r="BH304" s="1" t="s">
        <v>524</v>
      </c>
      <c r="BI304" s="1" t="s">
        <v>957</v>
      </c>
    </row>
    <row r="305" customFormat="false" ht="13.8" hidden="false" customHeight="false" outlineLevel="0" collapsed="false">
      <c r="A305" s="5" t="s">
        <v>396</v>
      </c>
      <c r="B305" s="5" t="str">
        <f aca="false">MID(A305,1,1)</f>
        <v>G</v>
      </c>
      <c r="C305" s="5" t="str">
        <f aca="false">MID(A305,3,3)</f>
        <v>III</v>
      </c>
      <c r="D305" s="5" t="s">
        <v>943</v>
      </c>
      <c r="E305" s="5" t="n">
        <v>17</v>
      </c>
      <c r="F305" s="19" t="s">
        <v>958</v>
      </c>
      <c r="G305" s="7" t="n">
        <v>7.00416751176591</v>
      </c>
      <c r="H305" s="7" t="n">
        <v>0.507685788061839</v>
      </c>
      <c r="I305" s="7" t="n">
        <v>0.238269105595718</v>
      </c>
      <c r="J305" s="7" t="n">
        <v>1.32603179070256</v>
      </c>
      <c r="K305" s="7" t="n">
        <v>0.0735822115856351</v>
      </c>
      <c r="L305" s="7" t="n">
        <v>0.0678741091311806</v>
      </c>
      <c r="M305" s="7" t="n">
        <v>1.03557438612694</v>
      </c>
      <c r="N305" s="7" t="n">
        <v>4.3116155739037</v>
      </c>
      <c r="O305" s="7" t="n">
        <v>0.147914096138068</v>
      </c>
      <c r="P305" s="7" t="n">
        <v>0</v>
      </c>
      <c r="Q305" s="7" t="n">
        <v>0</v>
      </c>
      <c r="R305" s="7" t="n">
        <v>0.351853419518364</v>
      </c>
      <c r="S305" s="7" t="n">
        <v>0</v>
      </c>
      <c r="T305" s="7" t="n">
        <v>0.866190155222862</v>
      </c>
      <c r="U305" s="7" t="n">
        <v>3.88499946002322</v>
      </c>
      <c r="V305" s="7" t="n">
        <v>1.0919089674289</v>
      </c>
      <c r="W305" s="7" t="n">
        <v>11.6882684210037</v>
      </c>
      <c r="X305" s="7" t="n">
        <v>4.30988100032384</v>
      </c>
      <c r="Y305" s="7" t="n">
        <v>0.517744296635269</v>
      </c>
      <c r="Z305" s="7" t="n">
        <v>0.687117552539856</v>
      </c>
      <c r="AA305" s="7" t="n">
        <v>4.09041427703949</v>
      </c>
      <c r="AB305" s="7" t="n">
        <v>0</v>
      </c>
      <c r="AC305" s="7" t="n">
        <v>0.618495866198301</v>
      </c>
      <c r="AD305" s="7" t="n">
        <v>0.259597195322652</v>
      </c>
      <c r="AE305" s="7" t="n">
        <v>65.9732297912886</v>
      </c>
      <c r="AF305" s="7" t="n">
        <v>0</v>
      </c>
      <c r="AG305" s="7" t="n">
        <v>1.69332736211128</v>
      </c>
      <c r="AH305" s="7" t="n">
        <v>61.3350103287938</v>
      </c>
      <c r="AI305" s="7" t="n">
        <v>0</v>
      </c>
      <c r="AJ305" s="7" t="n">
        <v>1.44523320083573</v>
      </c>
      <c r="AK305" s="7" t="n">
        <v>0.48278591030455</v>
      </c>
      <c r="AL305" s="7" t="n">
        <v>0</v>
      </c>
      <c r="AM305" s="7" t="n">
        <v>1.28440471732241</v>
      </c>
      <c r="AN305" s="7" t="n">
        <v>0</v>
      </c>
      <c r="AO305" s="7" t="n">
        <v>6.81778929817818</v>
      </c>
      <c r="AP305" s="7" t="n">
        <v>0</v>
      </c>
      <c r="AQ305" s="7" t="n">
        <v>7.82173898063314</v>
      </c>
      <c r="AR305" s="7" t="n">
        <v>1.47828469171485</v>
      </c>
      <c r="AS305" s="7" t="n">
        <v>0</v>
      </c>
      <c r="AT305" s="7" t="n">
        <v>1.7052971268083</v>
      </c>
      <c r="AU305" s="7" t="n">
        <v>0</v>
      </c>
      <c r="AV305" s="7" t="n">
        <v>6.88371340774119</v>
      </c>
      <c r="AW305" s="7" t="n">
        <f aca="false">SUM(G305:AV305)</f>
        <v>200</v>
      </c>
      <c r="AX305" s="1" t="n">
        <v>9219646.24521556</v>
      </c>
      <c r="AY305" s="1" t="n">
        <v>89859378.0868256</v>
      </c>
      <c r="AZ305" s="1" t="n">
        <v>42.35436904</v>
      </c>
      <c r="BA305" s="1" t="n">
        <v>10.90539343</v>
      </c>
      <c r="BB305" s="1" t="n">
        <v>407.08011102</v>
      </c>
      <c r="BC305" s="1" t="s">
        <v>496</v>
      </c>
      <c r="BD305" s="1" t="s">
        <v>493</v>
      </c>
      <c r="BE305" s="1" t="s">
        <v>493</v>
      </c>
      <c r="BF305" s="1" t="s">
        <v>488</v>
      </c>
      <c r="BG305" s="1" t="s">
        <v>489</v>
      </c>
      <c r="BH305" s="1" t="s">
        <v>510</v>
      </c>
      <c r="BI305" s="1" t="s">
        <v>959</v>
      </c>
    </row>
    <row r="306" customFormat="false" ht="13.8" hidden="false" customHeight="false" outlineLevel="0" collapsed="false">
      <c r="A306" s="5" t="s">
        <v>397</v>
      </c>
      <c r="B306" s="5" t="str">
        <f aca="false">MID(A306,1,1)</f>
        <v>G</v>
      </c>
      <c r="C306" s="5" t="str">
        <f aca="false">MID(A306,3,3)</f>
        <v>III</v>
      </c>
      <c r="D306" s="5" t="s">
        <v>943</v>
      </c>
      <c r="E306" s="5" t="n">
        <v>18</v>
      </c>
      <c r="F306" s="19" t="s">
        <v>960</v>
      </c>
      <c r="G306" s="7" t="n">
        <v>0.0448063015176334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0.346162150353212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0</v>
      </c>
      <c r="U306" s="7" t="n">
        <v>0.107466436502127</v>
      </c>
      <c r="V306" s="7" t="n">
        <v>0.966044270066087</v>
      </c>
      <c r="W306" s="7" t="n">
        <v>8.48096512404</v>
      </c>
      <c r="X306" s="7" t="n">
        <v>3.80860622788363</v>
      </c>
      <c r="Y306" s="7" t="n">
        <v>0</v>
      </c>
      <c r="Z306" s="7" t="n">
        <v>0.318652103184261</v>
      </c>
      <c r="AA306" s="7" t="n">
        <v>0</v>
      </c>
      <c r="AB306" s="7" t="n">
        <v>21.3004383229722</v>
      </c>
      <c r="AC306" s="7" t="n">
        <v>0</v>
      </c>
      <c r="AD306" s="7" t="n">
        <v>0.0943046326720819</v>
      </c>
      <c r="AE306" s="7" t="n">
        <v>23.3616528269095</v>
      </c>
      <c r="AF306" s="7" t="n">
        <v>0</v>
      </c>
      <c r="AG306" s="7" t="n">
        <v>0.462968894354063</v>
      </c>
      <c r="AH306" s="7" t="n">
        <v>81.9747997264896</v>
      </c>
      <c r="AI306" s="7" t="n">
        <v>0</v>
      </c>
      <c r="AJ306" s="7" t="n">
        <v>0</v>
      </c>
      <c r="AK306" s="7" t="n">
        <v>0.111040546423565</v>
      </c>
      <c r="AL306" s="7" t="n">
        <v>0</v>
      </c>
      <c r="AM306" s="7" t="n">
        <v>1.08302622565737</v>
      </c>
      <c r="AN306" s="7" t="n">
        <v>0</v>
      </c>
      <c r="AO306" s="7" t="n">
        <v>7.54571560509533</v>
      </c>
      <c r="AP306" s="7" t="n">
        <v>17.7541483340241</v>
      </c>
      <c r="AQ306" s="7" t="n">
        <v>9.15326669759956</v>
      </c>
      <c r="AR306" s="7" t="n">
        <v>0.675094189589183</v>
      </c>
      <c r="AS306" s="7" t="n">
        <v>0.892693410343637</v>
      </c>
      <c r="AT306" s="7" t="n">
        <v>2.28283084616247</v>
      </c>
      <c r="AU306" s="7" t="n">
        <v>0</v>
      </c>
      <c r="AV306" s="7" t="n">
        <v>19.2353171281605</v>
      </c>
      <c r="AW306" s="7" t="n">
        <f aca="false">SUM(G306:AV306)</f>
        <v>200</v>
      </c>
      <c r="AX306" s="1" t="n">
        <v>24972006.4593222</v>
      </c>
      <c r="AY306" s="1" t="n">
        <v>81535888.3191793</v>
      </c>
      <c r="AZ306" s="1" t="n">
        <v>42.35425365</v>
      </c>
      <c r="BA306" s="1" t="n">
        <v>10.90557828</v>
      </c>
      <c r="BB306" s="1" t="n">
        <v>417.08713297</v>
      </c>
      <c r="BC306" s="1" t="s">
        <v>486</v>
      </c>
      <c r="BD306" s="1" t="s">
        <v>493</v>
      </c>
      <c r="BE306" s="1" t="s">
        <v>493</v>
      </c>
      <c r="BF306" s="1" t="s">
        <v>556</v>
      </c>
      <c r="BG306" s="1" t="s">
        <v>494</v>
      </c>
      <c r="BH306" s="1" t="s">
        <v>512</v>
      </c>
    </row>
    <row r="307" customFormat="false" ht="13.8" hidden="false" customHeight="false" outlineLevel="0" collapsed="false">
      <c r="A307" s="5" t="s">
        <v>398</v>
      </c>
      <c r="B307" s="5" t="str">
        <f aca="false">MID(A307,1,1)</f>
        <v>G</v>
      </c>
      <c r="C307" s="5" t="str">
        <f aca="false">MID(A307,3,3)</f>
        <v>III</v>
      </c>
      <c r="D307" s="5" t="s">
        <v>943</v>
      </c>
      <c r="E307" s="5" t="n">
        <v>19</v>
      </c>
      <c r="F307" s="19" t="s">
        <v>961</v>
      </c>
      <c r="G307" s="7" t="n">
        <v>38.1084937342442</v>
      </c>
      <c r="H307" s="7" t="n">
        <v>1.62934941409802</v>
      </c>
      <c r="I307" s="7" t="n">
        <v>0.733139936080465</v>
      </c>
      <c r="J307" s="7" t="n">
        <v>1.08645040881688</v>
      </c>
      <c r="K307" s="7" t="n">
        <v>0.10128830241573</v>
      </c>
      <c r="L307" s="7" t="n">
        <v>0.0321300341484284</v>
      </c>
      <c r="M307" s="7" t="n">
        <v>0.72091398633831</v>
      </c>
      <c r="N307" s="7" t="n">
        <v>11.8958342282906</v>
      </c>
      <c r="O307" s="7" t="n">
        <v>0</v>
      </c>
      <c r="P307" s="7" t="n">
        <v>0</v>
      </c>
      <c r="Q307" s="7" t="n">
        <v>0</v>
      </c>
      <c r="R307" s="7" t="n">
        <v>0.260355996736644</v>
      </c>
      <c r="S307" s="7" t="n">
        <v>0</v>
      </c>
      <c r="T307" s="7" t="n">
        <v>0</v>
      </c>
      <c r="U307" s="7" t="n">
        <v>0</v>
      </c>
      <c r="V307" s="7" t="n">
        <v>1.32855212393004</v>
      </c>
      <c r="W307" s="7" t="n">
        <v>6.72666349511179</v>
      </c>
      <c r="X307" s="7" t="n">
        <v>5.38164219671601</v>
      </c>
      <c r="Y307" s="7" t="n">
        <v>0</v>
      </c>
      <c r="Z307" s="7" t="n">
        <v>0.301431850052735</v>
      </c>
      <c r="AA307" s="7" t="n">
        <v>0</v>
      </c>
      <c r="AB307" s="7" t="n">
        <v>1.75937519666534</v>
      </c>
      <c r="AC307" s="7" t="n">
        <v>0</v>
      </c>
      <c r="AD307" s="7" t="n">
        <v>0.39157201491646</v>
      </c>
      <c r="AE307" s="7" t="n">
        <v>40.6667067983409</v>
      </c>
      <c r="AF307" s="7" t="n">
        <v>0</v>
      </c>
      <c r="AG307" s="7" t="n">
        <v>0</v>
      </c>
      <c r="AH307" s="7" t="n">
        <v>35.1677501427022</v>
      </c>
      <c r="AI307" s="7" t="n">
        <v>0</v>
      </c>
      <c r="AJ307" s="7" t="n">
        <v>0</v>
      </c>
      <c r="AK307" s="7" t="n">
        <v>0</v>
      </c>
      <c r="AL307" s="7" t="n">
        <v>0</v>
      </c>
      <c r="AM307" s="7" t="n">
        <v>1.44350450069951</v>
      </c>
      <c r="AN307" s="7" t="n">
        <v>0</v>
      </c>
      <c r="AO307" s="7" t="n">
        <v>3.81544833109467</v>
      </c>
      <c r="AP307" s="7" t="n">
        <v>28.6735857494102</v>
      </c>
      <c r="AQ307" s="7" t="n">
        <v>3.53763032101669</v>
      </c>
      <c r="AR307" s="7" t="n">
        <v>0.849291553168644</v>
      </c>
      <c r="AS307" s="7" t="n">
        <v>1.06156685479792</v>
      </c>
      <c r="AT307" s="7" t="n">
        <v>3.92317781754655</v>
      </c>
      <c r="AU307" s="7" t="n">
        <v>0</v>
      </c>
      <c r="AV307" s="7" t="n">
        <v>10.404145012661</v>
      </c>
      <c r="AW307" s="7" t="n">
        <f aca="false">SUM(G307:AV307)</f>
        <v>200</v>
      </c>
      <c r="AX307" s="8" t="n">
        <v>40238481.9152648</v>
      </c>
      <c r="AY307" s="8" t="n">
        <v>87555699.6661767</v>
      </c>
      <c r="AZ307" s="8" t="n">
        <v>42.35424256</v>
      </c>
      <c r="BA307" s="8" t="n">
        <v>10.90559535</v>
      </c>
      <c r="BB307" s="8" t="n">
        <v>417.05123906</v>
      </c>
      <c r="BC307" s="8" t="s">
        <v>486</v>
      </c>
      <c r="BD307" s="8" t="s">
        <v>492</v>
      </c>
      <c r="BE307" s="8" t="s">
        <v>487</v>
      </c>
      <c r="BF307" s="8" t="s">
        <v>488</v>
      </c>
      <c r="BG307" s="8" t="s">
        <v>494</v>
      </c>
      <c r="BH307" s="8" t="s">
        <v>497</v>
      </c>
      <c r="BI307" s="8" t="s">
        <v>504</v>
      </c>
      <c r="BJ307" s="8"/>
    </row>
    <row r="308" customFormat="false" ht="13.8" hidden="false" customHeight="false" outlineLevel="0" collapsed="false">
      <c r="A308" s="5" t="s">
        <v>399</v>
      </c>
      <c r="B308" s="5" t="str">
        <f aca="false">MID(A308,1,1)</f>
        <v>G</v>
      </c>
      <c r="C308" s="5" t="str">
        <f aca="false">MID(A308,3,3)</f>
        <v>III</v>
      </c>
      <c r="D308" s="5" t="s">
        <v>943</v>
      </c>
      <c r="E308" s="5" t="n">
        <v>2</v>
      </c>
      <c r="F308" s="19" t="s">
        <v>962</v>
      </c>
      <c r="G308" s="7" t="n">
        <v>6.6004775019385</v>
      </c>
      <c r="H308" s="7" t="n">
        <v>3.67527764222641</v>
      </c>
      <c r="I308" s="7" t="n">
        <v>0.88052065389449</v>
      </c>
      <c r="J308" s="7" t="n">
        <v>2.4921275527859</v>
      </c>
      <c r="K308" s="7" t="n">
        <v>0.0684714514381914</v>
      </c>
      <c r="L308" s="7" t="n">
        <v>0.00638760499737058</v>
      </c>
      <c r="M308" s="7" t="n">
        <v>0.159816672441506</v>
      </c>
      <c r="N308" s="7" t="n">
        <v>30.5534419582956</v>
      </c>
      <c r="O308" s="7" t="n">
        <v>0</v>
      </c>
      <c r="P308" s="7" t="n">
        <v>0</v>
      </c>
      <c r="Q308" s="7" t="n">
        <v>0</v>
      </c>
      <c r="R308" s="7" t="n">
        <v>9.08415856518683</v>
      </c>
      <c r="S308" s="7" t="n">
        <v>0</v>
      </c>
      <c r="T308" s="7" t="n">
        <v>0</v>
      </c>
      <c r="U308" s="7" t="n">
        <v>0</v>
      </c>
      <c r="V308" s="7" t="n">
        <v>1.68293617473257</v>
      </c>
      <c r="W308" s="7" t="n">
        <v>0.665644820390954</v>
      </c>
      <c r="X308" s="7" t="n">
        <v>6.9700545987462</v>
      </c>
      <c r="Y308" s="7" t="n">
        <v>6.03117654872389</v>
      </c>
      <c r="Z308" s="7" t="n">
        <v>6.03304924168635</v>
      </c>
      <c r="AA308" s="7" t="n">
        <v>0.564839176897184</v>
      </c>
      <c r="AB308" s="7" t="n">
        <v>3.65310507994249</v>
      </c>
      <c r="AC308" s="7" t="n">
        <v>0</v>
      </c>
      <c r="AD308" s="7" t="n">
        <v>0.959652845364012</v>
      </c>
      <c r="AE308" s="7" t="n">
        <v>42.2971222862742</v>
      </c>
      <c r="AF308" s="7" t="n">
        <v>0</v>
      </c>
      <c r="AG308" s="7" t="n">
        <v>0</v>
      </c>
      <c r="AH308" s="7" t="n">
        <v>43.4514825025767</v>
      </c>
      <c r="AI308" s="7" t="n">
        <v>0</v>
      </c>
      <c r="AJ308" s="7" t="n">
        <v>0</v>
      </c>
      <c r="AK308" s="7" t="n">
        <v>0</v>
      </c>
      <c r="AL308" s="7" t="n">
        <v>0</v>
      </c>
      <c r="AM308" s="7" t="n">
        <v>1.29047543965335</v>
      </c>
      <c r="AN308" s="7" t="n">
        <v>0</v>
      </c>
      <c r="AO308" s="7" t="n">
        <v>5.57394342966543</v>
      </c>
      <c r="AP308" s="7" t="n">
        <v>24.8328691072661</v>
      </c>
      <c r="AQ308" s="7" t="n">
        <v>1.79735389693034</v>
      </c>
      <c r="AR308" s="7" t="n">
        <v>0</v>
      </c>
      <c r="AS308" s="7" t="n">
        <v>0.675615247945425</v>
      </c>
      <c r="AT308" s="7" t="n">
        <v>0</v>
      </c>
      <c r="AU308" s="7" t="n">
        <v>0</v>
      </c>
      <c r="AV308" s="7" t="n">
        <v>0</v>
      </c>
      <c r="AW308" s="7" t="n">
        <f aca="false">SUM(G308:AV308)</f>
        <v>200</v>
      </c>
      <c r="AX308" s="1" t="n">
        <v>56556742.443158</v>
      </c>
      <c r="AY308" s="1" t="n">
        <v>115424199.239079</v>
      </c>
      <c r="AZ308" s="8" t="n">
        <v>42.35354303</v>
      </c>
      <c r="BA308" s="8" t="n">
        <v>10.90500537</v>
      </c>
      <c r="BB308" s="8" t="n">
        <v>397.67222744</v>
      </c>
      <c r="BC308" s="8" t="s">
        <v>486</v>
      </c>
      <c r="BD308" s="8" t="s">
        <v>493</v>
      </c>
      <c r="BE308" s="8" t="s">
        <v>493</v>
      </c>
      <c r="BF308" s="8" t="s">
        <v>488</v>
      </c>
      <c r="BG308" s="8" t="s">
        <v>494</v>
      </c>
      <c r="BH308" s="8" t="s">
        <v>512</v>
      </c>
      <c r="BI308" s="8"/>
    </row>
    <row r="309" customFormat="false" ht="13.8" hidden="false" customHeight="false" outlineLevel="0" collapsed="false">
      <c r="A309" s="5" t="s">
        <v>400</v>
      </c>
      <c r="B309" s="5" t="str">
        <f aca="false">MID(A309,1,1)</f>
        <v>G</v>
      </c>
      <c r="C309" s="5" t="str">
        <f aca="false">MID(A309,3,3)</f>
        <v>III</v>
      </c>
      <c r="D309" s="5" t="s">
        <v>943</v>
      </c>
      <c r="E309" s="5" t="n">
        <v>20</v>
      </c>
      <c r="F309" s="19" t="s">
        <v>963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0.762064537087065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6.62541437066578</v>
      </c>
      <c r="V309" s="7" t="n">
        <v>0.756945867040483</v>
      </c>
      <c r="W309" s="7" t="n">
        <v>0.545655228151447</v>
      </c>
      <c r="X309" s="7" t="n">
        <v>2.96996706853801</v>
      </c>
      <c r="Y309" s="7" t="n">
        <v>0.28790998865807</v>
      </c>
      <c r="Z309" s="7" t="n">
        <v>0.332773955502441</v>
      </c>
      <c r="AA309" s="7" t="n">
        <v>0</v>
      </c>
      <c r="AB309" s="7" t="n">
        <v>0.241033870244462</v>
      </c>
      <c r="AC309" s="7" t="n">
        <v>0</v>
      </c>
      <c r="AD309" s="7" t="n">
        <v>6.46686882089248</v>
      </c>
      <c r="AE309" s="7" t="n">
        <v>37.138599699955</v>
      </c>
      <c r="AF309" s="7" t="n">
        <v>0</v>
      </c>
      <c r="AG309" s="7" t="n">
        <v>1.05296741611634</v>
      </c>
      <c r="AH309" s="7" t="n">
        <v>91.7763841328023</v>
      </c>
      <c r="AI309" s="7" t="n">
        <v>0</v>
      </c>
      <c r="AJ309" s="7" t="n">
        <v>0</v>
      </c>
      <c r="AK309" s="7" t="n">
        <v>0.880844288286352</v>
      </c>
      <c r="AL309" s="7" t="n">
        <v>5.51238436045623</v>
      </c>
      <c r="AM309" s="7" t="n">
        <v>9.95154397671973</v>
      </c>
      <c r="AN309" s="7" t="n">
        <v>7.67061578863003</v>
      </c>
      <c r="AO309" s="7" t="n">
        <v>1.64944958354822</v>
      </c>
      <c r="AP309" s="7" t="n">
        <v>10.4873394022942</v>
      </c>
      <c r="AQ309" s="7" t="n">
        <v>6.91589610195918</v>
      </c>
      <c r="AR309" s="7" t="n">
        <v>0</v>
      </c>
      <c r="AS309" s="7" t="n">
        <v>1.70235367161528</v>
      </c>
      <c r="AT309" s="7" t="n">
        <v>0.951579379614019</v>
      </c>
      <c r="AU309" s="7" t="n">
        <v>0</v>
      </c>
      <c r="AV309" s="7" t="n">
        <v>5.32140849122285</v>
      </c>
      <c r="AW309" s="7" t="n">
        <f aca="false">SUM(G309:AV309)</f>
        <v>200</v>
      </c>
      <c r="AX309" s="1" t="n">
        <v>4651702.04314223</v>
      </c>
      <c r="AY309" s="1" t="n">
        <v>33688946.8683494</v>
      </c>
      <c r="AZ309" s="1" t="n">
        <v>42.35444229</v>
      </c>
      <c r="BA309" s="1" t="n">
        <v>10.90570089</v>
      </c>
      <c r="BB309" s="1" t="n">
        <v>425.26629923</v>
      </c>
      <c r="BC309" s="1" t="s">
        <v>486</v>
      </c>
      <c r="BD309" s="1" t="s">
        <v>487</v>
      </c>
      <c r="BE309" s="1" t="s">
        <v>487</v>
      </c>
      <c r="BF309" s="1" t="s">
        <v>563</v>
      </c>
      <c r="BG309" s="1" t="s">
        <v>494</v>
      </c>
      <c r="BH309" s="1" t="s">
        <v>512</v>
      </c>
      <c r="BI309" s="1" t="s">
        <v>964</v>
      </c>
    </row>
    <row r="310" customFormat="false" ht="13.8" hidden="false" customHeight="false" outlineLevel="0" collapsed="false">
      <c r="A310" s="5" t="s">
        <v>401</v>
      </c>
      <c r="B310" s="5" t="str">
        <f aca="false">MID(A310,1,1)</f>
        <v>G</v>
      </c>
      <c r="C310" s="5" t="str">
        <f aca="false">MID(A310,3,3)</f>
        <v>III</v>
      </c>
      <c r="D310" s="5" t="s">
        <v>943</v>
      </c>
      <c r="E310" s="5" t="n">
        <v>21</v>
      </c>
      <c r="F310" s="19" t="s">
        <v>965</v>
      </c>
      <c r="G310" s="7" t="n">
        <v>6.38077748215525</v>
      </c>
      <c r="H310" s="7" t="n">
        <v>3.51439489031712</v>
      </c>
      <c r="I310" s="7" t="n">
        <v>0.952969519788548</v>
      </c>
      <c r="J310" s="7" t="n">
        <v>2.17286582301735</v>
      </c>
      <c r="K310" s="7" t="n">
        <v>0.171443369886807</v>
      </c>
      <c r="L310" s="7" t="n">
        <v>0.0136787151720809</v>
      </c>
      <c r="M310" s="7" t="n">
        <v>0.227244094108327</v>
      </c>
      <c r="N310" s="7" t="n">
        <v>28.9054566410575</v>
      </c>
      <c r="O310" s="7" t="n">
        <v>0</v>
      </c>
      <c r="P310" s="7" t="n">
        <v>0</v>
      </c>
      <c r="Q310" s="7" t="n">
        <v>0</v>
      </c>
      <c r="R310" s="7" t="n">
        <v>0.304323701177909</v>
      </c>
      <c r="S310" s="7" t="n">
        <v>0</v>
      </c>
      <c r="T310" s="7" t="n">
        <v>0</v>
      </c>
      <c r="U310" s="7" t="n">
        <v>0.269069882335431</v>
      </c>
      <c r="V310" s="7" t="n">
        <v>1.04347243377511</v>
      </c>
      <c r="W310" s="7" t="n">
        <v>0.0728482494968824</v>
      </c>
      <c r="X310" s="7" t="n">
        <v>4.2991389120331</v>
      </c>
      <c r="Y310" s="7" t="n">
        <v>3.86567227011355</v>
      </c>
      <c r="Z310" s="7" t="n">
        <v>2.32887108544884</v>
      </c>
      <c r="AA310" s="7" t="n">
        <v>0</v>
      </c>
      <c r="AB310" s="7" t="n">
        <v>4.82423280052109</v>
      </c>
      <c r="AC310" s="7" t="n">
        <v>0</v>
      </c>
      <c r="AD310" s="7" t="n">
        <v>0.443763887809112</v>
      </c>
      <c r="AE310" s="7" t="n">
        <v>33.3828958984063</v>
      </c>
      <c r="AF310" s="7" t="n">
        <v>0</v>
      </c>
      <c r="AG310" s="7" t="n">
        <v>0</v>
      </c>
      <c r="AH310" s="7" t="n">
        <v>53.9342543473583</v>
      </c>
      <c r="AI310" s="7" t="n">
        <v>0</v>
      </c>
      <c r="AJ310" s="7" t="n">
        <v>0</v>
      </c>
      <c r="AK310" s="7" t="n">
        <v>0</v>
      </c>
      <c r="AL310" s="7" t="n">
        <v>0</v>
      </c>
      <c r="AM310" s="7" t="n">
        <v>1.00429660042325</v>
      </c>
      <c r="AN310" s="7" t="n">
        <v>0</v>
      </c>
      <c r="AO310" s="7" t="n">
        <v>0</v>
      </c>
      <c r="AP310" s="7" t="n">
        <v>33.2146468605322</v>
      </c>
      <c r="AQ310" s="7" t="n">
        <v>3.34974316646391</v>
      </c>
      <c r="AR310" s="7" t="n">
        <v>1.10611294711661</v>
      </c>
      <c r="AS310" s="7" t="n">
        <v>1.48294067306313</v>
      </c>
      <c r="AT310" s="7" t="n">
        <v>1.95137342488004</v>
      </c>
      <c r="AU310" s="7" t="n">
        <v>0</v>
      </c>
      <c r="AV310" s="7" t="n">
        <v>10.7835123235422</v>
      </c>
      <c r="AW310" s="7" t="n">
        <f aca="false">SUM(G310:AV310)</f>
        <v>200</v>
      </c>
      <c r="AX310" s="1" t="n">
        <v>51491599.4550368</v>
      </c>
      <c r="AY310" s="1" t="n">
        <v>119097511.94512</v>
      </c>
      <c r="AZ310" s="1" t="n">
        <v>42.35459472</v>
      </c>
      <c r="BA310" s="1" t="n">
        <v>10.90566733</v>
      </c>
      <c r="BB310" s="1" t="n">
        <v>426.58214579</v>
      </c>
      <c r="BC310" s="1" t="s">
        <v>496</v>
      </c>
      <c r="BD310" s="1" t="s">
        <v>487</v>
      </c>
      <c r="BE310" s="1" t="s">
        <v>493</v>
      </c>
      <c r="BF310" s="1" t="s">
        <v>556</v>
      </c>
      <c r="BG310" s="1" t="s">
        <v>494</v>
      </c>
      <c r="BH310" s="1" t="s">
        <v>524</v>
      </c>
      <c r="BI310" s="1" t="s">
        <v>966</v>
      </c>
    </row>
    <row r="311" customFormat="false" ht="13.8" hidden="false" customHeight="false" outlineLevel="0" collapsed="false">
      <c r="A311" s="5" t="s">
        <v>402</v>
      </c>
      <c r="B311" s="5" t="str">
        <f aca="false">MID(A311,1,1)</f>
        <v>G</v>
      </c>
      <c r="C311" s="5" t="str">
        <f aca="false">MID(A311,3,3)</f>
        <v>III</v>
      </c>
      <c r="D311" s="5" t="s">
        <v>943</v>
      </c>
      <c r="E311" s="5" t="n">
        <v>22</v>
      </c>
      <c r="F311" s="19" t="s">
        <v>967</v>
      </c>
      <c r="G311" s="7" t="n">
        <v>27.4868874144328</v>
      </c>
      <c r="H311" s="7" t="n">
        <v>2.31284712651686</v>
      </c>
      <c r="I311" s="7" t="n">
        <v>0.759389023573178</v>
      </c>
      <c r="J311" s="7" t="n">
        <v>1.83424729695246</v>
      </c>
      <c r="K311" s="7" t="n">
        <v>0.0681366195080517</v>
      </c>
      <c r="L311" s="7" t="n">
        <v>0.0177426581578379</v>
      </c>
      <c r="M311" s="7" t="n">
        <v>0.380816520350327</v>
      </c>
      <c r="N311" s="7" t="n">
        <v>22.8259731541001</v>
      </c>
      <c r="O311" s="7" t="n">
        <v>0</v>
      </c>
      <c r="P311" s="7" t="n">
        <v>0.0275882598908904</v>
      </c>
      <c r="Q311" s="7" t="n">
        <v>0.715395950781182</v>
      </c>
      <c r="R311" s="7" t="n">
        <v>0.0775202711708805</v>
      </c>
      <c r="S311" s="7" t="n">
        <v>0.791408528268347</v>
      </c>
      <c r="T311" s="7" t="n">
        <v>0</v>
      </c>
      <c r="U311" s="7" t="n">
        <v>0</v>
      </c>
      <c r="V311" s="7" t="n">
        <v>0.986807937104861</v>
      </c>
      <c r="W311" s="7" t="n">
        <v>3.36869593556054</v>
      </c>
      <c r="X311" s="7" t="n">
        <v>4.05434716918974</v>
      </c>
      <c r="Y311" s="7" t="n">
        <v>0.832685989331415</v>
      </c>
      <c r="Z311" s="7" t="n">
        <v>0.761526335891643</v>
      </c>
      <c r="AA311" s="7" t="n">
        <v>0</v>
      </c>
      <c r="AB311" s="7" t="n">
        <v>8.6838398398935</v>
      </c>
      <c r="AC311" s="7" t="n">
        <v>0</v>
      </c>
      <c r="AD311" s="7" t="n">
        <v>0.131467498381925</v>
      </c>
      <c r="AE311" s="7" t="n">
        <v>37.0491581846449</v>
      </c>
      <c r="AF311" s="7" t="n">
        <v>0</v>
      </c>
      <c r="AG311" s="7" t="n">
        <v>0.262815530975669</v>
      </c>
      <c r="AH311" s="7" t="n">
        <v>37.832213747467</v>
      </c>
      <c r="AI311" s="7" t="n">
        <v>0</v>
      </c>
      <c r="AJ311" s="7" t="n">
        <v>0</v>
      </c>
      <c r="AK311" s="7" t="n">
        <v>0</v>
      </c>
      <c r="AL311" s="7" t="n">
        <v>0</v>
      </c>
      <c r="AM311" s="7" t="n">
        <v>0.836413727920749</v>
      </c>
      <c r="AN311" s="7" t="n">
        <v>0</v>
      </c>
      <c r="AO311" s="7" t="n">
        <v>6.74555736284292</v>
      </c>
      <c r="AP311" s="7" t="n">
        <v>8.47275539366837</v>
      </c>
      <c r="AQ311" s="7" t="n">
        <v>1.50113749326961</v>
      </c>
      <c r="AR311" s="7" t="n">
        <v>0</v>
      </c>
      <c r="AS311" s="7" t="n">
        <v>0.981106718811493</v>
      </c>
      <c r="AT311" s="7" t="n">
        <v>3.73486312164591</v>
      </c>
      <c r="AU311" s="7" t="n">
        <v>0</v>
      </c>
      <c r="AV311" s="7" t="n">
        <v>26.4666551896969</v>
      </c>
      <c r="AW311" s="7" t="n">
        <f aca="false">SUM(G311:AV311)</f>
        <v>200</v>
      </c>
      <c r="AX311" s="1" t="n">
        <v>31542799.4425929</v>
      </c>
      <c r="AY311" s="1" t="n">
        <v>80827585.6435531</v>
      </c>
      <c r="AZ311" s="1" t="n">
        <v>42.35457716</v>
      </c>
      <c r="BA311" s="1" t="n">
        <v>10.90574755</v>
      </c>
      <c r="BB311" s="1" t="n">
        <v>424.90319285</v>
      </c>
      <c r="BC311" s="1" t="s">
        <v>496</v>
      </c>
      <c r="BD311" s="1" t="s">
        <v>493</v>
      </c>
      <c r="BE311" s="1" t="s">
        <v>487</v>
      </c>
      <c r="BF311" s="1" t="s">
        <v>563</v>
      </c>
      <c r="BG311" s="1" t="s">
        <v>489</v>
      </c>
      <c r="BH311" s="1" t="s">
        <v>541</v>
      </c>
    </row>
    <row r="312" customFormat="false" ht="13.8" hidden="false" customHeight="false" outlineLevel="0" collapsed="false">
      <c r="A312" s="5" t="s">
        <v>403</v>
      </c>
      <c r="B312" s="5" t="str">
        <f aca="false">MID(A312,1,1)</f>
        <v>G</v>
      </c>
      <c r="C312" s="5" t="str">
        <f aca="false">MID(A312,3,3)</f>
        <v>III</v>
      </c>
      <c r="D312" s="5" t="s">
        <v>943</v>
      </c>
      <c r="E312" s="5" t="n">
        <v>23</v>
      </c>
      <c r="F312" s="19" t="s">
        <v>968</v>
      </c>
      <c r="G312" s="7" t="n">
        <v>8.87676773388978</v>
      </c>
      <c r="H312" s="7" t="n">
        <v>1.84764874544139</v>
      </c>
      <c r="I312" s="7" t="n">
        <v>0.91774912187309</v>
      </c>
      <c r="J312" s="7" t="n">
        <v>3.47607746529185</v>
      </c>
      <c r="K312" s="7" t="n">
        <v>0.18540831529969</v>
      </c>
      <c r="L312" s="7" t="n">
        <v>0.0582254765425464</v>
      </c>
      <c r="M312" s="7" t="n">
        <v>0.442709003376796</v>
      </c>
      <c r="N312" s="7" t="n">
        <v>18.430837375853</v>
      </c>
      <c r="O312" s="7" t="n">
        <v>0.355568783880118</v>
      </c>
      <c r="P312" s="7" t="n">
        <v>0</v>
      </c>
      <c r="Q312" s="7" t="n">
        <v>0</v>
      </c>
      <c r="R312" s="7" t="n">
        <v>1.01952813332625</v>
      </c>
      <c r="S312" s="7" t="n">
        <v>0</v>
      </c>
      <c r="T312" s="7" t="n">
        <v>2.05760869153951</v>
      </c>
      <c r="U312" s="7" t="n">
        <v>6.02978661827343</v>
      </c>
      <c r="V312" s="7" t="n">
        <v>0.75479982309569</v>
      </c>
      <c r="W312" s="7" t="n">
        <v>0.144279879936588</v>
      </c>
      <c r="X312" s="7" t="n">
        <v>3.25120459673578</v>
      </c>
      <c r="Y312" s="7" t="n">
        <v>3.93828779938962</v>
      </c>
      <c r="Z312" s="7" t="n">
        <v>4.24953440919489</v>
      </c>
      <c r="AA312" s="7" t="n">
        <v>7.13107268164011</v>
      </c>
      <c r="AB312" s="7" t="n">
        <v>1.58873771113097</v>
      </c>
      <c r="AC312" s="7" t="n">
        <v>1.21095468254315</v>
      </c>
      <c r="AD312" s="7" t="n">
        <v>0.942000697096756</v>
      </c>
      <c r="AE312" s="7" t="n">
        <v>4.79378695678154</v>
      </c>
      <c r="AF312" s="7" t="n">
        <v>0</v>
      </c>
      <c r="AG312" s="7" t="n">
        <v>6.59867060752409</v>
      </c>
      <c r="AH312" s="7" t="n">
        <v>52.5764026126264</v>
      </c>
      <c r="AI312" s="7" t="n">
        <v>0</v>
      </c>
      <c r="AJ312" s="7" t="n">
        <v>3.42469071203285</v>
      </c>
      <c r="AK312" s="7" t="n">
        <v>0.745031166473229</v>
      </c>
      <c r="AL312" s="7" t="n">
        <v>0.209374941884742</v>
      </c>
      <c r="AM312" s="7" t="n">
        <v>4.98624949652308</v>
      </c>
      <c r="AN312" s="7" t="n">
        <v>2.77500979534054</v>
      </c>
      <c r="AO312" s="7" t="n">
        <v>15.4155303074511</v>
      </c>
      <c r="AP312" s="7" t="n">
        <v>20.1747064728105</v>
      </c>
      <c r="AQ312" s="7" t="n">
        <v>4.53772467102237</v>
      </c>
      <c r="AR312" s="7" t="n">
        <v>2.84369507085447</v>
      </c>
      <c r="AS312" s="7" t="n">
        <v>1.3430278167489</v>
      </c>
      <c r="AT312" s="7" t="n">
        <v>0</v>
      </c>
      <c r="AU312" s="7" t="n">
        <v>0</v>
      </c>
      <c r="AV312" s="7" t="n">
        <v>12.6673116265751</v>
      </c>
      <c r="AW312" s="7" t="n">
        <f aca="false">SUM(G312:AV312)</f>
        <v>200</v>
      </c>
      <c r="AX312" s="1" t="n">
        <v>16980225.8513977</v>
      </c>
      <c r="AY312" s="1" t="n">
        <v>48888401.3735064</v>
      </c>
      <c r="AZ312" s="1" t="n">
        <v>42.3546241</v>
      </c>
      <c r="BA312" s="1" t="n">
        <v>10.90587724</v>
      </c>
      <c r="BB312" s="1" t="n">
        <v>432.7338419</v>
      </c>
      <c r="BC312" s="1" t="s">
        <v>486</v>
      </c>
      <c r="BD312" s="1" t="s">
        <v>493</v>
      </c>
      <c r="BE312" s="1" t="s">
        <v>487</v>
      </c>
      <c r="BF312" s="1" t="s">
        <v>488</v>
      </c>
      <c r="BG312" s="1" t="s">
        <v>489</v>
      </c>
      <c r="BH312" s="1" t="s">
        <v>490</v>
      </c>
    </row>
    <row r="313" customFormat="false" ht="13.8" hidden="false" customHeight="false" outlineLevel="0" collapsed="false">
      <c r="A313" s="5" t="s">
        <v>404</v>
      </c>
      <c r="B313" s="5" t="str">
        <f aca="false">MID(A313,1,1)</f>
        <v>G</v>
      </c>
      <c r="C313" s="5" t="str">
        <f aca="false">MID(A313,3,3)</f>
        <v>III</v>
      </c>
      <c r="D313" s="5" t="s">
        <v>943</v>
      </c>
      <c r="E313" s="5" t="n">
        <v>24</v>
      </c>
      <c r="F313" s="19" t="s">
        <v>969</v>
      </c>
      <c r="G313" s="7" t="n">
        <v>12.462317244756</v>
      </c>
      <c r="H313" s="7" t="n">
        <v>5.78671789059643</v>
      </c>
      <c r="I313" s="7" t="n">
        <v>1.75225793463513</v>
      </c>
      <c r="J313" s="7" t="n">
        <v>3.98727777029317</v>
      </c>
      <c r="K313" s="7" t="n">
        <v>0.292541324048547</v>
      </c>
      <c r="L313" s="7" t="n">
        <v>0.0103224013228752</v>
      </c>
      <c r="M313" s="7" t="n">
        <v>0.490482302777956</v>
      </c>
      <c r="N313" s="7" t="n">
        <v>48.7674180825985</v>
      </c>
      <c r="O313" s="7" t="n">
        <v>0</v>
      </c>
      <c r="P313" s="7" t="n">
        <v>0</v>
      </c>
      <c r="Q313" s="7" t="n">
        <v>0</v>
      </c>
      <c r="R313" s="7" t="n">
        <v>0.0498899602599631</v>
      </c>
      <c r="S313" s="7" t="n">
        <v>0</v>
      </c>
      <c r="T313" s="7" t="n">
        <v>0.615200743809419</v>
      </c>
      <c r="U313" s="7" t="n">
        <v>0</v>
      </c>
      <c r="V313" s="7" t="n">
        <v>1.24675974671545</v>
      </c>
      <c r="W313" s="7" t="n">
        <v>0</v>
      </c>
      <c r="X313" s="7" t="n">
        <v>4.93270959082528</v>
      </c>
      <c r="Y313" s="7" t="n">
        <v>8.25558897693109</v>
      </c>
      <c r="Z313" s="7" t="n">
        <v>4.86427153433704</v>
      </c>
      <c r="AA313" s="7" t="n">
        <v>0.957001755247848</v>
      </c>
      <c r="AB313" s="7" t="n">
        <v>1.1496357932695</v>
      </c>
      <c r="AC313" s="7" t="n">
        <v>0.573781814084226</v>
      </c>
      <c r="AD313" s="7" t="n">
        <v>0.893161993005012</v>
      </c>
      <c r="AE313" s="7" t="n">
        <v>54.3566947398082</v>
      </c>
      <c r="AF313" s="7" t="n">
        <v>0</v>
      </c>
      <c r="AG313" s="7" t="n">
        <v>1.80805693471622</v>
      </c>
      <c r="AH313" s="7" t="n">
        <v>24.2381138330002</v>
      </c>
      <c r="AI313" s="7" t="n">
        <v>0</v>
      </c>
      <c r="AJ313" s="7" t="n">
        <v>2.77038086272227</v>
      </c>
      <c r="AK313" s="7" t="n">
        <v>0.284471497722382</v>
      </c>
      <c r="AL313" s="7" t="n">
        <v>0.277288890706223</v>
      </c>
      <c r="AM313" s="7" t="n">
        <v>2.21264683377386</v>
      </c>
      <c r="AN313" s="7" t="n">
        <v>0</v>
      </c>
      <c r="AO313" s="7" t="n">
        <v>6.21086242185325</v>
      </c>
      <c r="AP313" s="7" t="n">
        <v>0.667370852231117</v>
      </c>
      <c r="AQ313" s="7" t="n">
        <v>1.20565950046343</v>
      </c>
      <c r="AR313" s="7" t="n">
        <v>0</v>
      </c>
      <c r="AS313" s="7" t="n">
        <v>0.1596832446085</v>
      </c>
      <c r="AT313" s="7" t="n">
        <v>1.65910490877622</v>
      </c>
      <c r="AU313" s="7" t="n">
        <v>0</v>
      </c>
      <c r="AV313" s="7" t="n">
        <v>7.06232862010469</v>
      </c>
      <c r="AW313" s="7" t="n">
        <f aca="false">SUM(G313:AV313)</f>
        <v>200</v>
      </c>
      <c r="AX313" s="1" t="n">
        <v>19145669.6702954</v>
      </c>
      <c r="AY313" s="1" t="n">
        <v>61246733.5490073</v>
      </c>
      <c r="AZ313" s="1" t="n">
        <v>42.35460213</v>
      </c>
      <c r="BA313" s="1" t="n">
        <v>10.90597866</v>
      </c>
      <c r="BB313" s="1" t="n">
        <v>434.36381748</v>
      </c>
      <c r="BC313" s="1" t="s">
        <v>486</v>
      </c>
      <c r="BD313" s="1" t="s">
        <v>492</v>
      </c>
      <c r="BE313" s="1" t="s">
        <v>487</v>
      </c>
      <c r="BF313" s="1" t="s">
        <v>488</v>
      </c>
      <c r="BG313" s="1" t="s">
        <v>494</v>
      </c>
      <c r="BH313" s="1" t="s">
        <v>541</v>
      </c>
    </row>
    <row r="314" customFormat="false" ht="13.8" hidden="false" customHeight="false" outlineLevel="0" collapsed="false">
      <c r="A314" s="5" t="s">
        <v>405</v>
      </c>
      <c r="B314" s="5" t="str">
        <f aca="false">MID(A314,1,1)</f>
        <v>G</v>
      </c>
      <c r="C314" s="5" t="str">
        <f aca="false">MID(A314,3,3)</f>
        <v>III</v>
      </c>
      <c r="D314" s="5" t="s">
        <v>943</v>
      </c>
      <c r="E314" s="5" t="n">
        <v>25</v>
      </c>
      <c r="F314" s="19" t="s">
        <v>970</v>
      </c>
      <c r="G314" s="7" t="n">
        <v>24.2565263244355</v>
      </c>
      <c r="H314" s="7" t="n">
        <v>0.406380874734773</v>
      </c>
      <c r="I314" s="7" t="n">
        <v>0.308224112474587</v>
      </c>
      <c r="J314" s="7" t="n">
        <v>1.34669807915044</v>
      </c>
      <c r="K314" s="7" t="n">
        <v>0.145952027785114</v>
      </c>
      <c r="L314" s="7" t="n">
        <v>0.0889951174552142</v>
      </c>
      <c r="M314" s="7" t="n">
        <v>0.764922774645394</v>
      </c>
      <c r="N314" s="7" t="n">
        <v>4.06172885609051</v>
      </c>
      <c r="O314" s="7" t="n">
        <v>10.3624485772052</v>
      </c>
      <c r="P314" s="7" t="n">
        <v>0</v>
      </c>
      <c r="Q314" s="7" t="n">
        <v>0</v>
      </c>
      <c r="R314" s="7" t="n">
        <v>0.452366382509247</v>
      </c>
      <c r="S314" s="7" t="n">
        <v>0</v>
      </c>
      <c r="T314" s="7" t="n">
        <v>1.03221550696356</v>
      </c>
      <c r="U314" s="7" t="n">
        <v>0</v>
      </c>
      <c r="V314" s="7" t="n">
        <v>0.756996737092573</v>
      </c>
      <c r="W314" s="7" t="n">
        <v>0.164364722320464</v>
      </c>
      <c r="X314" s="7" t="n">
        <v>3.19242631093694</v>
      </c>
      <c r="Y314" s="7" t="n">
        <v>8.63446398394807</v>
      </c>
      <c r="Z314" s="7" t="n">
        <v>6.45268853866519</v>
      </c>
      <c r="AA314" s="7" t="n">
        <v>3.53924237033875</v>
      </c>
      <c r="AB314" s="7" t="n">
        <v>0</v>
      </c>
      <c r="AC314" s="7" t="n">
        <v>1.41502789541978</v>
      </c>
      <c r="AD314" s="7" t="n">
        <v>1.00298071575083</v>
      </c>
      <c r="AE314" s="7" t="n">
        <v>45.467156812123</v>
      </c>
      <c r="AF314" s="7" t="n">
        <v>0</v>
      </c>
      <c r="AG314" s="7" t="n">
        <v>3.16858693282458</v>
      </c>
      <c r="AH314" s="7" t="n">
        <v>47.5228726335457</v>
      </c>
      <c r="AI314" s="7" t="n">
        <v>0</v>
      </c>
      <c r="AJ314" s="7" t="n">
        <v>3.54272313845482</v>
      </c>
      <c r="AK314" s="7" t="n">
        <v>0</v>
      </c>
      <c r="AL314" s="7" t="n">
        <v>0</v>
      </c>
      <c r="AM314" s="7" t="n">
        <v>2.15405896480104</v>
      </c>
      <c r="AN314" s="7" t="n">
        <v>0</v>
      </c>
      <c r="AO314" s="7" t="n">
        <v>11.6631478140145</v>
      </c>
      <c r="AP314" s="7" t="n">
        <v>8.15605125040524</v>
      </c>
      <c r="AQ314" s="7" t="n">
        <v>6.57927714730907</v>
      </c>
      <c r="AR314" s="7" t="n">
        <v>1.38959276956068</v>
      </c>
      <c r="AS314" s="7" t="n">
        <v>1.97188262903922</v>
      </c>
      <c r="AT314" s="7" t="n">
        <v>0</v>
      </c>
      <c r="AU314" s="7" t="n">
        <v>0</v>
      </c>
      <c r="AV314" s="7" t="n">
        <v>0</v>
      </c>
      <c r="AW314" s="7" t="n">
        <f aca="false">SUM(G314:AV314)</f>
        <v>200</v>
      </c>
      <c r="AX314" s="1" t="n">
        <v>21699534.8242317</v>
      </c>
      <c r="AY314" s="1" t="n">
        <v>65219101.767411</v>
      </c>
      <c r="AZ314" s="1" t="n">
        <v>42.3544995</v>
      </c>
      <c r="BA314" s="1" t="n">
        <v>10.90597163</v>
      </c>
      <c r="BB314" s="1" t="n">
        <v>431.91737595</v>
      </c>
      <c r="BC314" s="1" t="s">
        <v>486</v>
      </c>
      <c r="BD314" s="1" t="s">
        <v>487</v>
      </c>
      <c r="BE314" s="1" t="s">
        <v>487</v>
      </c>
      <c r="BF314" s="1" t="s">
        <v>488</v>
      </c>
      <c r="BG314" s="1" t="s">
        <v>494</v>
      </c>
      <c r="BH314" s="1" t="s">
        <v>497</v>
      </c>
      <c r="BI314" s="1" t="s">
        <v>971</v>
      </c>
    </row>
    <row r="315" customFormat="false" ht="13.8" hidden="false" customHeight="false" outlineLevel="0" collapsed="false">
      <c r="A315" s="5" t="s">
        <v>406</v>
      </c>
      <c r="B315" s="5" t="str">
        <f aca="false">MID(A315,1,1)</f>
        <v>G</v>
      </c>
      <c r="C315" s="5" t="str">
        <f aca="false">MID(A315,3,3)</f>
        <v>III</v>
      </c>
      <c r="D315" s="5" t="s">
        <v>943</v>
      </c>
      <c r="E315" s="5" t="n">
        <v>26</v>
      </c>
      <c r="F315" s="19" t="s">
        <v>972</v>
      </c>
      <c r="G315" s="7" t="n">
        <v>9.40162364801216</v>
      </c>
      <c r="H315" s="7" t="n">
        <v>0.485117134067735</v>
      </c>
      <c r="I315" s="7" t="n">
        <v>0.314042288882962</v>
      </c>
      <c r="J315" s="7" t="n">
        <v>1.99868194198705</v>
      </c>
      <c r="K315" s="7" t="n">
        <v>0.121409903259229</v>
      </c>
      <c r="L315" s="7" t="n">
        <v>0.110208419318441</v>
      </c>
      <c r="M315" s="7" t="n">
        <v>1.45366882473957</v>
      </c>
      <c r="N315" s="7" t="n">
        <v>5.09339663299662</v>
      </c>
      <c r="O315" s="7" t="n">
        <v>0.248066770125629</v>
      </c>
      <c r="P315" s="7" t="n">
        <v>0</v>
      </c>
      <c r="Q315" s="7" t="n">
        <v>0</v>
      </c>
      <c r="R315" s="7" t="n">
        <v>0.815551992987408</v>
      </c>
      <c r="S315" s="7" t="n">
        <v>0</v>
      </c>
      <c r="T315" s="7" t="n">
        <v>0.674242440336715</v>
      </c>
      <c r="U315" s="7" t="n">
        <v>0.068321350789672</v>
      </c>
      <c r="V315" s="7" t="n">
        <v>1.38016902748739</v>
      </c>
      <c r="W315" s="7" t="n">
        <v>5.45348547780967</v>
      </c>
      <c r="X315" s="7" t="n">
        <v>5.40195857209924</v>
      </c>
      <c r="Y315" s="7" t="n">
        <v>0.532429234995196</v>
      </c>
      <c r="Z315" s="7" t="n">
        <v>0.706276228123862</v>
      </c>
      <c r="AA315" s="7" t="n">
        <v>6.24194489419974</v>
      </c>
      <c r="AB315" s="7" t="n">
        <v>5.50128930959913</v>
      </c>
      <c r="AC315" s="7" t="n">
        <v>0.526604241358185</v>
      </c>
      <c r="AD315" s="7" t="n">
        <v>0.276590611588361</v>
      </c>
      <c r="AE315" s="7" t="n">
        <v>28.9648763410586</v>
      </c>
      <c r="AF315" s="7" t="n">
        <v>0</v>
      </c>
      <c r="AG315" s="7" t="n">
        <v>1.11206360237032</v>
      </c>
      <c r="AH315" s="7" t="n">
        <v>63.1053082446984</v>
      </c>
      <c r="AI315" s="7" t="n">
        <v>0</v>
      </c>
      <c r="AJ315" s="7" t="n">
        <v>1.9759388967481</v>
      </c>
      <c r="AK315" s="7" t="n">
        <v>0</v>
      </c>
      <c r="AL315" s="7" t="n">
        <v>4.94424583448129</v>
      </c>
      <c r="AM315" s="7" t="n">
        <v>4.65457243528672</v>
      </c>
      <c r="AN315" s="7" t="n">
        <v>8.00769285487381</v>
      </c>
      <c r="AO315" s="7" t="n">
        <v>2.10383435412379</v>
      </c>
      <c r="AP315" s="7" t="n">
        <v>28.1908839960177</v>
      </c>
      <c r="AQ315" s="7" t="n">
        <v>5.15749382691538</v>
      </c>
      <c r="AR315" s="7" t="n">
        <v>2.80580351203507</v>
      </c>
      <c r="AS315" s="7" t="n">
        <v>2.17220715662681</v>
      </c>
      <c r="AT315" s="7" t="n">
        <v>0</v>
      </c>
      <c r="AU315" s="7" t="n">
        <v>0</v>
      </c>
      <c r="AV315" s="7" t="n">
        <v>0</v>
      </c>
      <c r="AW315" s="7" t="n">
        <f aca="false">SUM(G315:AV315)</f>
        <v>200</v>
      </c>
      <c r="AX315" s="1" t="n">
        <v>31684364.894376</v>
      </c>
      <c r="AY315" s="1" t="n">
        <v>93584750.4488659</v>
      </c>
      <c r="AZ315" s="1" t="n">
        <v>42.35410742</v>
      </c>
      <c r="BA315" s="1" t="n">
        <v>10.90598123</v>
      </c>
      <c r="BB315" s="1" t="n">
        <v>423.36085139</v>
      </c>
      <c r="BC315" s="1" t="s">
        <v>486</v>
      </c>
      <c r="BD315" s="1" t="s">
        <v>493</v>
      </c>
      <c r="BE315" s="1" t="s">
        <v>493</v>
      </c>
      <c r="BF315" s="1" t="s">
        <v>488</v>
      </c>
      <c r="BG315" s="1" t="s">
        <v>494</v>
      </c>
      <c r="BH315" s="1" t="s">
        <v>497</v>
      </c>
      <c r="BI315" s="1" t="s">
        <v>973</v>
      </c>
    </row>
    <row r="316" customFormat="false" ht="13.8" hidden="false" customHeight="false" outlineLevel="0" collapsed="false">
      <c r="A316" s="5" t="s">
        <v>407</v>
      </c>
      <c r="B316" s="5" t="str">
        <f aca="false">MID(A316,1,1)</f>
        <v>G</v>
      </c>
      <c r="C316" s="5" t="str">
        <f aca="false">MID(A316,3,3)</f>
        <v>III</v>
      </c>
      <c r="D316" s="5" t="s">
        <v>943</v>
      </c>
      <c r="E316" s="5" t="n">
        <v>27</v>
      </c>
      <c r="F316" s="19" t="s">
        <v>974</v>
      </c>
      <c r="G316" s="7" t="n">
        <v>3.60616564721261</v>
      </c>
      <c r="H316" s="7" t="n">
        <v>1.99446411709992</v>
      </c>
      <c r="I316" s="7" t="n">
        <v>0.520805647794454</v>
      </c>
      <c r="J316" s="7" t="n">
        <v>1.19898267952659</v>
      </c>
      <c r="K316" s="7" t="n">
        <v>0.0684098269634392</v>
      </c>
      <c r="L316" s="7" t="n">
        <v>0</v>
      </c>
      <c r="M316" s="7" t="n">
        <v>0.496145279309477</v>
      </c>
      <c r="N316" s="7" t="n">
        <v>17.2216894430568</v>
      </c>
      <c r="O316" s="7" t="n">
        <v>0</v>
      </c>
      <c r="P316" s="7" t="n">
        <v>0</v>
      </c>
      <c r="Q316" s="7" t="n">
        <v>0.604660668542484</v>
      </c>
      <c r="R316" s="7" t="n">
        <v>0.0392020602502486</v>
      </c>
      <c r="S316" s="7" t="n">
        <v>0.667973059813905</v>
      </c>
      <c r="T316" s="7" t="n">
        <v>0</v>
      </c>
      <c r="U316" s="7" t="n">
        <v>0</v>
      </c>
      <c r="V316" s="7" t="n">
        <v>1.46885890927778</v>
      </c>
      <c r="W316" s="7" t="n">
        <v>0.039720995685853</v>
      </c>
      <c r="X316" s="7" t="n">
        <v>5.85184030012556</v>
      </c>
      <c r="Y316" s="7" t="n">
        <v>0.273163677789721</v>
      </c>
      <c r="Z316" s="7" t="n">
        <v>0.240864664882887</v>
      </c>
      <c r="AA316" s="7" t="n">
        <v>0</v>
      </c>
      <c r="AB316" s="7" t="n">
        <v>0.832734719541576</v>
      </c>
      <c r="AC316" s="7" t="n">
        <v>0</v>
      </c>
      <c r="AD316" s="7" t="n">
        <v>0</v>
      </c>
      <c r="AE316" s="7" t="n">
        <v>54.813695305066</v>
      </c>
      <c r="AF316" s="7" t="n">
        <v>0</v>
      </c>
      <c r="AG316" s="7" t="n">
        <v>0</v>
      </c>
      <c r="AH316" s="7" t="n">
        <v>70.4759392802987</v>
      </c>
      <c r="AI316" s="7" t="n">
        <v>0</v>
      </c>
      <c r="AJ316" s="7" t="n">
        <v>0</v>
      </c>
      <c r="AK316" s="7" t="n">
        <v>0</v>
      </c>
      <c r="AL316" s="7" t="n">
        <v>0.324796877590846</v>
      </c>
      <c r="AM316" s="7" t="n">
        <v>2.43696554249538</v>
      </c>
      <c r="AN316" s="7" t="n">
        <v>0</v>
      </c>
      <c r="AO316" s="7" t="n">
        <v>3.85343279665585</v>
      </c>
      <c r="AP316" s="7" t="n">
        <v>23.8849430925641</v>
      </c>
      <c r="AQ316" s="7" t="n">
        <v>3.06584129444549</v>
      </c>
      <c r="AR316" s="7" t="n">
        <v>1.58207518400147</v>
      </c>
      <c r="AS316" s="7" t="n">
        <v>4.43662893000885</v>
      </c>
      <c r="AT316" s="7" t="n">
        <v>0</v>
      </c>
      <c r="AU316" s="7" t="n">
        <v>0</v>
      </c>
      <c r="AV316" s="7" t="n">
        <v>0</v>
      </c>
      <c r="AW316" s="7" t="n">
        <f aca="false">SUM(G316:AV316)</f>
        <v>200</v>
      </c>
      <c r="AX316" s="1" t="n">
        <v>14624944.3695967</v>
      </c>
      <c r="AY316" s="1" t="n">
        <v>48707531.61748</v>
      </c>
      <c r="AZ316" s="1" t="n">
        <v>42.35409748</v>
      </c>
      <c r="BA316" s="1" t="n">
        <v>10.90593422</v>
      </c>
      <c r="BB316" s="1" t="n">
        <v>422.88533709</v>
      </c>
      <c r="BC316" s="1" t="s">
        <v>486</v>
      </c>
      <c r="BD316" s="1" t="s">
        <v>493</v>
      </c>
      <c r="BE316" s="1" t="s">
        <v>492</v>
      </c>
      <c r="BF316" s="1" t="s">
        <v>563</v>
      </c>
      <c r="BG316" s="1" t="s">
        <v>494</v>
      </c>
      <c r="BH316" s="1" t="s">
        <v>490</v>
      </c>
    </row>
    <row r="317" customFormat="false" ht="13.8" hidden="false" customHeight="false" outlineLevel="0" collapsed="false">
      <c r="A317" s="5" t="s">
        <v>408</v>
      </c>
      <c r="B317" s="5" t="str">
        <f aca="false">MID(A317,1,1)</f>
        <v>G</v>
      </c>
      <c r="C317" s="5" t="str">
        <f aca="false">MID(A317,3,3)</f>
        <v>III</v>
      </c>
      <c r="D317" s="5" t="s">
        <v>943</v>
      </c>
      <c r="E317" s="5" t="n">
        <v>28</v>
      </c>
      <c r="F317" s="19" t="s">
        <v>975</v>
      </c>
      <c r="G317" s="7" t="n">
        <v>6.28698914938085</v>
      </c>
      <c r="H317" s="7" t="n">
        <v>0.352552471200442</v>
      </c>
      <c r="I317" s="7" t="n">
        <v>0.133909556029177</v>
      </c>
      <c r="J317" s="7" t="n">
        <v>0.347000565128469</v>
      </c>
      <c r="K317" s="7" t="n">
        <v>0.0523206157613084</v>
      </c>
      <c r="L317" s="7" t="n">
        <v>0.0201592302302282</v>
      </c>
      <c r="M317" s="7" t="n">
        <v>0.391065293815747</v>
      </c>
      <c r="N317" s="7" t="n">
        <v>2.77374443954793</v>
      </c>
      <c r="O317" s="7" t="n">
        <v>3.9582608120572</v>
      </c>
      <c r="P317" s="7" t="n">
        <v>0</v>
      </c>
      <c r="Q317" s="7" t="n">
        <v>0.0814389014790974</v>
      </c>
      <c r="R317" s="7" t="n">
        <v>0.0792451166651518</v>
      </c>
      <c r="S317" s="7" t="n">
        <v>0.176256841506506</v>
      </c>
      <c r="T317" s="7" t="n">
        <v>0.674145432562634</v>
      </c>
      <c r="U317" s="7" t="n">
        <v>0</v>
      </c>
      <c r="V317" s="7" t="n">
        <v>1.19574583416697</v>
      </c>
      <c r="W317" s="7" t="n">
        <v>0.0385354283752318</v>
      </c>
      <c r="X317" s="7" t="n">
        <v>4.97771621973529</v>
      </c>
      <c r="Y317" s="7" t="n">
        <v>2.53329819964101</v>
      </c>
      <c r="Z317" s="7" t="n">
        <v>2.0869419121775</v>
      </c>
      <c r="AA317" s="7" t="n">
        <v>41.6731145559204</v>
      </c>
      <c r="AB317" s="7" t="n">
        <v>0.0845307423891635</v>
      </c>
      <c r="AC317" s="7" t="n">
        <v>0.677608883994772</v>
      </c>
      <c r="AD317" s="7" t="n">
        <v>0.391542649619007</v>
      </c>
      <c r="AE317" s="7" t="n">
        <v>68.6417998396931</v>
      </c>
      <c r="AF317" s="7" t="n">
        <v>0</v>
      </c>
      <c r="AG317" s="7" t="n">
        <v>1.22489649316384</v>
      </c>
      <c r="AH317" s="7" t="n">
        <v>41.8216870345741</v>
      </c>
      <c r="AI317" s="7" t="n">
        <v>0</v>
      </c>
      <c r="AJ317" s="7" t="n">
        <v>1.71666647435079</v>
      </c>
      <c r="AK317" s="7" t="n">
        <v>0</v>
      </c>
      <c r="AL317" s="7" t="n">
        <v>0</v>
      </c>
      <c r="AM317" s="7" t="n">
        <v>2.02212863834937</v>
      </c>
      <c r="AN317" s="7" t="n">
        <v>0</v>
      </c>
      <c r="AO317" s="7" t="n">
        <v>3.61528974511613</v>
      </c>
      <c r="AP317" s="7" t="n">
        <v>8.30867664297052</v>
      </c>
      <c r="AQ317" s="7" t="n">
        <v>1.81371998832822</v>
      </c>
      <c r="AR317" s="7" t="n">
        <v>0.901418127649853</v>
      </c>
      <c r="AS317" s="7" t="n">
        <v>0.947594164420075</v>
      </c>
      <c r="AT317" s="7" t="n">
        <v>0</v>
      </c>
      <c r="AU317" s="7" t="n">
        <v>0</v>
      </c>
      <c r="AV317" s="7" t="n">
        <v>0</v>
      </c>
      <c r="AW317" s="7" t="n">
        <f aca="false">SUM(G317:AV317)</f>
        <v>200</v>
      </c>
      <c r="AX317" s="1" t="n">
        <v>17665805.2756649</v>
      </c>
      <c r="AY317" s="1" t="n">
        <v>117846636.859424</v>
      </c>
      <c r="AZ317" s="1" t="n">
        <v>42.3540337</v>
      </c>
      <c r="BA317" s="1" t="n">
        <v>10.90573055</v>
      </c>
      <c r="BB317" s="1" t="n">
        <v>419.21397333</v>
      </c>
      <c r="BC317" s="1" t="s">
        <v>486</v>
      </c>
      <c r="BD317" s="1" t="s">
        <v>493</v>
      </c>
      <c r="BE317" s="1" t="s">
        <v>487</v>
      </c>
      <c r="BF317" s="1" t="s">
        <v>488</v>
      </c>
      <c r="BG317" s="1" t="s">
        <v>494</v>
      </c>
      <c r="BH317" s="1" t="s">
        <v>490</v>
      </c>
    </row>
    <row r="318" customFormat="false" ht="13.8" hidden="false" customHeight="false" outlineLevel="0" collapsed="false">
      <c r="A318" s="5" t="s">
        <v>409</v>
      </c>
      <c r="B318" s="5" t="str">
        <f aca="false">MID(A318,1,1)</f>
        <v>G</v>
      </c>
      <c r="C318" s="5" t="str">
        <f aca="false">MID(A318,3,3)</f>
        <v>III</v>
      </c>
      <c r="D318" s="5" t="s">
        <v>943</v>
      </c>
      <c r="E318" s="5" t="n">
        <v>29</v>
      </c>
      <c r="F318" s="19" t="s">
        <v>976</v>
      </c>
      <c r="G318" s="7" t="n">
        <v>28.8155366967591</v>
      </c>
      <c r="H318" s="7" t="n">
        <v>0.689098680853041</v>
      </c>
      <c r="I318" s="7" t="n">
        <v>0.271103000997032</v>
      </c>
      <c r="J318" s="7" t="n">
        <v>0.581712313209085</v>
      </c>
      <c r="K318" s="7" t="n">
        <v>0.0698178081121991</v>
      </c>
      <c r="L318" s="7" t="n">
        <v>0.0171165830268235</v>
      </c>
      <c r="M318" s="7" t="n">
        <v>0.513593237475204</v>
      </c>
      <c r="N318" s="7" t="n">
        <v>7.1280846794756</v>
      </c>
      <c r="O318" s="7" t="n">
        <v>0</v>
      </c>
      <c r="P318" s="7" t="n">
        <v>0.0214833966373895</v>
      </c>
      <c r="Q318" s="7" t="n">
        <v>0.367780718505654</v>
      </c>
      <c r="R318" s="7" t="n">
        <v>0.0660606767419568</v>
      </c>
      <c r="S318" s="7" t="n">
        <v>0.52661454716782</v>
      </c>
      <c r="T318" s="7" t="n">
        <v>0</v>
      </c>
      <c r="U318" s="7" t="n">
        <v>0.0802067716543346</v>
      </c>
      <c r="V318" s="7" t="n">
        <v>0.811348547197124</v>
      </c>
      <c r="W318" s="7" t="n">
        <v>10.2364236516547</v>
      </c>
      <c r="X318" s="7" t="n">
        <v>3.64199616544541</v>
      </c>
      <c r="Y318" s="7" t="n">
        <v>1.50986627547121</v>
      </c>
      <c r="Z318" s="7" t="n">
        <v>0.827063705692771</v>
      </c>
      <c r="AA318" s="7" t="n">
        <v>0</v>
      </c>
      <c r="AB318" s="7" t="n">
        <v>0.747226361687765</v>
      </c>
      <c r="AC318" s="7" t="n">
        <v>0</v>
      </c>
      <c r="AD318" s="7" t="n">
        <v>0.313344969860079</v>
      </c>
      <c r="AE318" s="7" t="n">
        <v>70.8484135150189</v>
      </c>
      <c r="AF318" s="7" t="n">
        <v>0</v>
      </c>
      <c r="AG318" s="7" t="n">
        <v>0</v>
      </c>
      <c r="AH318" s="7" t="n">
        <v>48.2670910814623</v>
      </c>
      <c r="AI318" s="7" t="n">
        <v>0</v>
      </c>
      <c r="AJ318" s="7" t="n">
        <v>0</v>
      </c>
      <c r="AK318" s="7" t="n">
        <v>0.0817087330042367</v>
      </c>
      <c r="AL318" s="7" t="n">
        <v>0</v>
      </c>
      <c r="AM318" s="7" t="n">
        <v>1.50900260310772</v>
      </c>
      <c r="AN318" s="7" t="n">
        <v>0</v>
      </c>
      <c r="AO318" s="7" t="n">
        <v>4.67718636591876</v>
      </c>
      <c r="AP318" s="7" t="n">
        <v>13.4057215813401</v>
      </c>
      <c r="AQ318" s="7" t="n">
        <v>2.42848292792208</v>
      </c>
      <c r="AR318" s="7" t="n">
        <v>0.461895584219901</v>
      </c>
      <c r="AS318" s="7" t="n">
        <v>1.08501882038175</v>
      </c>
      <c r="AT318" s="7" t="n">
        <v>0</v>
      </c>
      <c r="AU318" s="7" t="n">
        <v>0</v>
      </c>
      <c r="AV318" s="7" t="n">
        <v>0</v>
      </c>
      <c r="AW318" s="7" t="n">
        <f aca="false">SUM(G318:AV318)</f>
        <v>200</v>
      </c>
      <c r="AX318" s="1" t="n">
        <v>26533969.1492502</v>
      </c>
      <c r="AY318" s="1" t="n">
        <v>94137380.6007536</v>
      </c>
      <c r="AZ318" s="1" t="n">
        <v>42.35409556</v>
      </c>
      <c r="BA318" s="1" t="n">
        <v>10.905548</v>
      </c>
      <c r="BB318" s="1" t="n">
        <v>417.35199486</v>
      </c>
      <c r="BC318" s="1" t="s">
        <v>486</v>
      </c>
      <c r="BD318" s="1" t="s">
        <v>493</v>
      </c>
      <c r="BE318" s="1" t="s">
        <v>487</v>
      </c>
      <c r="BF318" s="1" t="s">
        <v>488</v>
      </c>
      <c r="BG318" s="1" t="s">
        <v>489</v>
      </c>
      <c r="BH318" s="1" t="s">
        <v>512</v>
      </c>
    </row>
    <row r="319" customFormat="false" ht="13.8" hidden="false" customHeight="false" outlineLevel="0" collapsed="false">
      <c r="A319" s="5" t="s">
        <v>410</v>
      </c>
      <c r="B319" s="5" t="str">
        <f aca="false">MID(A319,1,1)</f>
        <v>G</v>
      </c>
      <c r="C319" s="5" t="str">
        <f aca="false">MID(A319,3,3)</f>
        <v>III</v>
      </c>
      <c r="D319" s="5" t="s">
        <v>943</v>
      </c>
      <c r="E319" s="5" t="n">
        <v>3</v>
      </c>
      <c r="F319" s="19" t="s">
        <v>977</v>
      </c>
      <c r="G319" s="7" t="n">
        <v>1.56852400325218</v>
      </c>
      <c r="H319" s="7" t="n">
        <v>0.653698845980856</v>
      </c>
      <c r="I319" s="7" t="n">
        <v>0.247328271020115</v>
      </c>
      <c r="J319" s="7" t="n">
        <v>0.509460608884911</v>
      </c>
      <c r="K319" s="7" t="n">
        <v>0.0331330516202885</v>
      </c>
      <c r="L319" s="7" t="n">
        <v>0</v>
      </c>
      <c r="M319" s="7" t="n">
        <v>0.175853538915153</v>
      </c>
      <c r="N319" s="7" t="n">
        <v>7.46750249437029</v>
      </c>
      <c r="O319" s="7" t="n">
        <v>0</v>
      </c>
      <c r="P319" s="7" t="n">
        <v>0</v>
      </c>
      <c r="Q319" s="7" t="n">
        <v>0</v>
      </c>
      <c r="R319" s="7" t="n">
        <v>11.0621598344203</v>
      </c>
      <c r="S319" s="7" t="n">
        <v>0</v>
      </c>
      <c r="T319" s="7" t="n">
        <v>0</v>
      </c>
      <c r="U319" s="7" t="n">
        <v>1.40009827464349</v>
      </c>
      <c r="V319" s="7" t="n">
        <v>1.09882819617874</v>
      </c>
      <c r="W319" s="7" t="n">
        <v>0.728424983465158</v>
      </c>
      <c r="X319" s="7" t="n">
        <v>4.5518806976721</v>
      </c>
      <c r="Y319" s="7" t="n">
        <v>2.06501694787301</v>
      </c>
      <c r="Z319" s="7" t="n">
        <v>2.05928308462014</v>
      </c>
      <c r="AA319" s="7" t="n">
        <v>0</v>
      </c>
      <c r="AB319" s="7" t="n">
        <v>0.847716014744285</v>
      </c>
      <c r="AC319" s="7" t="n">
        <v>0</v>
      </c>
      <c r="AD319" s="7" t="n">
        <v>0.283618725750793</v>
      </c>
      <c r="AE319" s="7" t="n">
        <v>51.5061681795525</v>
      </c>
      <c r="AF319" s="7" t="n">
        <v>0</v>
      </c>
      <c r="AG319" s="7" t="n">
        <v>0</v>
      </c>
      <c r="AH319" s="7" t="n">
        <v>69.6826184129042</v>
      </c>
      <c r="AI319" s="7" t="n">
        <v>0</v>
      </c>
      <c r="AJ319" s="7" t="n">
        <v>0</v>
      </c>
      <c r="AK319" s="7" t="n">
        <v>0.231317687624571</v>
      </c>
      <c r="AL319" s="7" t="n">
        <v>0</v>
      </c>
      <c r="AM319" s="7" t="n">
        <v>1.12112762327328</v>
      </c>
      <c r="AN319" s="7" t="n">
        <v>0</v>
      </c>
      <c r="AO319" s="7" t="n">
        <v>2.65072196501624</v>
      </c>
      <c r="AP319" s="7" t="n">
        <v>24.1268316487125</v>
      </c>
      <c r="AQ319" s="7" t="n">
        <v>7.87129595516657</v>
      </c>
      <c r="AR319" s="7" t="n">
        <v>1.06801100319085</v>
      </c>
      <c r="AS319" s="7" t="n">
        <v>0.783607154499167</v>
      </c>
      <c r="AT319" s="7" t="n">
        <v>0.948331450937472</v>
      </c>
      <c r="AU319" s="7" t="n">
        <v>0</v>
      </c>
      <c r="AV319" s="7" t="n">
        <v>5.25744134571089</v>
      </c>
      <c r="AW319" s="7" t="n">
        <f aca="false">SUM(G319:AV319)</f>
        <v>200</v>
      </c>
      <c r="AX319" s="1" t="n">
        <v>33585576.8244415</v>
      </c>
      <c r="AY319" s="1" t="n">
        <v>128429707.51903</v>
      </c>
      <c r="AZ319" s="1" t="n">
        <v>42.35368513</v>
      </c>
      <c r="BA319" s="1" t="n">
        <v>10.90473109</v>
      </c>
      <c r="BB319" s="1" t="n">
        <v>398.38095156</v>
      </c>
      <c r="BC319" s="1" t="s">
        <v>486</v>
      </c>
      <c r="BD319" s="1" t="s">
        <v>487</v>
      </c>
      <c r="BE319" s="1" t="s">
        <v>487</v>
      </c>
      <c r="BF319" s="1" t="s">
        <v>488</v>
      </c>
      <c r="BG319" s="1" t="s">
        <v>494</v>
      </c>
      <c r="BH319" s="1" t="s">
        <v>541</v>
      </c>
    </row>
    <row r="320" customFormat="false" ht="13.8" hidden="false" customHeight="false" outlineLevel="0" collapsed="false">
      <c r="A320" s="5" t="s">
        <v>411</v>
      </c>
      <c r="B320" s="5" t="str">
        <f aca="false">MID(A320,1,1)</f>
        <v>G</v>
      </c>
      <c r="C320" s="5" t="str">
        <f aca="false">MID(A320,3,3)</f>
        <v>III</v>
      </c>
      <c r="D320" s="5" t="s">
        <v>943</v>
      </c>
      <c r="E320" s="5" t="n">
        <v>30</v>
      </c>
      <c r="F320" s="19" t="s">
        <v>978</v>
      </c>
      <c r="G320" s="7" t="n">
        <v>12.7360600612573</v>
      </c>
      <c r="H320" s="7" t="n">
        <v>6.30656492852835</v>
      </c>
      <c r="I320" s="7" t="n">
        <v>1.9592752856762</v>
      </c>
      <c r="J320" s="7" t="n">
        <v>4.25428877822039</v>
      </c>
      <c r="K320" s="7" t="n">
        <v>0.379479938051625</v>
      </c>
      <c r="L320" s="7" t="n">
        <v>0.0301217826812622</v>
      </c>
      <c r="M320" s="7" t="n">
        <v>0.468976910306189</v>
      </c>
      <c r="N320" s="7" t="n">
        <v>50.4502963367876</v>
      </c>
      <c r="O320" s="7" t="n">
        <v>0</v>
      </c>
      <c r="P320" s="7" t="n">
        <v>0</v>
      </c>
      <c r="Q320" s="7" t="n">
        <v>0</v>
      </c>
      <c r="R320" s="7" t="n">
        <v>0.768669315723442</v>
      </c>
      <c r="S320" s="7" t="n">
        <v>0</v>
      </c>
      <c r="T320" s="7" t="n">
        <v>1.4387050239945</v>
      </c>
      <c r="U320" s="7" t="n">
        <v>0.0521277644982275</v>
      </c>
      <c r="V320" s="7" t="n">
        <v>1.13663563650051</v>
      </c>
      <c r="W320" s="7" t="n">
        <v>4.41840814226935</v>
      </c>
      <c r="X320" s="7" t="n">
        <v>4.5585794449802</v>
      </c>
      <c r="Y320" s="7" t="n">
        <v>5.57968308625045</v>
      </c>
      <c r="Z320" s="7" t="n">
        <v>4.94055077343795</v>
      </c>
      <c r="AA320" s="7" t="n">
        <v>0</v>
      </c>
      <c r="AB320" s="7" t="n">
        <v>0.718122149830102</v>
      </c>
      <c r="AC320" s="7" t="n">
        <v>1.60188489797067</v>
      </c>
      <c r="AD320" s="7" t="n">
        <v>1.95152721485521</v>
      </c>
      <c r="AE320" s="7" t="n">
        <v>44.3692442446396</v>
      </c>
      <c r="AF320" s="7" t="n">
        <v>0</v>
      </c>
      <c r="AG320" s="7" t="n">
        <v>3.60533480851394</v>
      </c>
      <c r="AH320" s="7" t="n">
        <v>6.31573957670704</v>
      </c>
      <c r="AI320" s="7" t="n">
        <v>0</v>
      </c>
      <c r="AJ320" s="7" t="n">
        <v>3.87119269949827</v>
      </c>
      <c r="AK320" s="7" t="n">
        <v>0.219415246734316</v>
      </c>
      <c r="AL320" s="7" t="n">
        <v>0</v>
      </c>
      <c r="AM320" s="7" t="n">
        <v>2.36503952063252</v>
      </c>
      <c r="AN320" s="7" t="n">
        <v>0</v>
      </c>
      <c r="AO320" s="7" t="n">
        <v>7.09109269642906</v>
      </c>
      <c r="AP320" s="7" t="n">
        <v>9.76043683750285</v>
      </c>
      <c r="AQ320" s="7" t="n">
        <v>11.9121189437913</v>
      </c>
      <c r="AR320" s="7" t="n">
        <v>2.9569746251509</v>
      </c>
      <c r="AS320" s="7" t="n">
        <v>1.65553021958329</v>
      </c>
      <c r="AT320" s="7" t="n">
        <v>0</v>
      </c>
      <c r="AU320" s="7" t="n">
        <v>0</v>
      </c>
      <c r="AV320" s="7" t="n">
        <v>2.12792310899745</v>
      </c>
      <c r="AW320" s="7" t="n">
        <f aca="false">SUM(G320:AV320)</f>
        <v>200</v>
      </c>
      <c r="AX320" s="1" t="n">
        <v>39361568.4060529</v>
      </c>
      <c r="AY320" s="1" t="n">
        <v>104543350.318727</v>
      </c>
      <c r="AZ320" s="1" t="n">
        <v>42.3538657</v>
      </c>
      <c r="BA320" s="1" t="n">
        <v>10.90550887</v>
      </c>
      <c r="BB320" s="1" t="n">
        <v>412.37662552</v>
      </c>
      <c r="BC320" s="1" t="s">
        <v>486</v>
      </c>
      <c r="BD320" s="1" t="s">
        <v>493</v>
      </c>
      <c r="BE320" s="1" t="s">
        <v>493</v>
      </c>
      <c r="BF320" s="1" t="s">
        <v>563</v>
      </c>
      <c r="BG320" s="1" t="s">
        <v>494</v>
      </c>
      <c r="BH320" s="1" t="s">
        <v>497</v>
      </c>
      <c r="BI320" s="1" t="s">
        <v>979</v>
      </c>
    </row>
    <row r="321" customFormat="false" ht="13.8" hidden="false" customHeight="false" outlineLevel="0" collapsed="false">
      <c r="A321" s="5" t="s">
        <v>412</v>
      </c>
      <c r="B321" s="5" t="str">
        <f aca="false">MID(A321,1,1)</f>
        <v>G</v>
      </c>
      <c r="C321" s="5" t="str">
        <f aca="false">MID(A321,3,3)</f>
        <v>III</v>
      </c>
      <c r="D321" s="5" t="s">
        <v>943</v>
      </c>
      <c r="E321" s="5" t="n">
        <v>4</v>
      </c>
      <c r="F321" s="19" t="s">
        <v>980</v>
      </c>
      <c r="G321" s="7" t="n">
        <v>6.03116167103694</v>
      </c>
      <c r="H321" s="7" t="n">
        <v>2.74006961086622</v>
      </c>
      <c r="I321" s="7" t="n">
        <v>0.830933026200458</v>
      </c>
      <c r="J321" s="7" t="n">
        <v>2.05850589055653</v>
      </c>
      <c r="K321" s="7" t="n">
        <v>0.153497755226795</v>
      </c>
      <c r="L321" s="7" t="n">
        <v>0.0115084531102345</v>
      </c>
      <c r="M321" s="7" t="n">
        <v>0.127241285329433</v>
      </c>
      <c r="N321" s="7" t="n">
        <v>24.5950542567597</v>
      </c>
      <c r="O321" s="7" t="n">
        <v>0</v>
      </c>
      <c r="P321" s="7" t="n">
        <v>0</v>
      </c>
      <c r="Q321" s="7" t="n">
        <v>0</v>
      </c>
      <c r="R321" s="7" t="n">
        <v>7.96523318423495</v>
      </c>
      <c r="S321" s="7" t="n">
        <v>0</v>
      </c>
      <c r="T321" s="7" t="n">
        <v>0.727727137436503</v>
      </c>
      <c r="U321" s="7" t="n">
        <v>0</v>
      </c>
      <c r="V321" s="7" t="n">
        <v>1.56201833746698</v>
      </c>
      <c r="W321" s="7" t="n">
        <v>0.196493378076913</v>
      </c>
      <c r="X321" s="7" t="n">
        <v>6.22834070026802</v>
      </c>
      <c r="Y321" s="7" t="n">
        <v>0.0457950683564586</v>
      </c>
      <c r="Z321" s="7" t="n">
        <v>0.256605168987198</v>
      </c>
      <c r="AA321" s="7" t="n">
        <v>0</v>
      </c>
      <c r="AB321" s="7" t="n">
        <v>1.83577242756436</v>
      </c>
      <c r="AC321" s="7" t="n">
        <v>0.545000808236528</v>
      </c>
      <c r="AD321" s="7" t="n">
        <v>0.489860052969219</v>
      </c>
      <c r="AE321" s="7" t="n">
        <v>73.4486649985034</v>
      </c>
      <c r="AF321" s="7" t="n">
        <v>0</v>
      </c>
      <c r="AG321" s="7" t="n">
        <v>2.08451375453879</v>
      </c>
      <c r="AH321" s="7" t="n">
        <v>52.386465025585</v>
      </c>
      <c r="AI321" s="7" t="n">
        <v>0</v>
      </c>
      <c r="AJ321" s="7" t="n">
        <v>1.67203564874081</v>
      </c>
      <c r="AK321" s="7" t="n">
        <v>0</v>
      </c>
      <c r="AL321" s="7" t="n">
        <v>0</v>
      </c>
      <c r="AM321" s="7" t="n">
        <v>1.85225782653684</v>
      </c>
      <c r="AN321" s="7" t="n">
        <v>0</v>
      </c>
      <c r="AO321" s="7" t="n">
        <v>2.41868333539847</v>
      </c>
      <c r="AP321" s="7" t="n">
        <v>5.88120848506103</v>
      </c>
      <c r="AQ321" s="7" t="n">
        <v>2.90383646301689</v>
      </c>
      <c r="AR321" s="7" t="n">
        <v>0</v>
      </c>
      <c r="AS321" s="7" t="n">
        <v>0.951516249935412</v>
      </c>
      <c r="AT321" s="7" t="n">
        <v>0</v>
      </c>
      <c r="AU321" s="7" t="n">
        <v>0</v>
      </c>
      <c r="AV321" s="7" t="n">
        <v>0</v>
      </c>
      <c r="AW321" s="7" t="n">
        <f aca="false">SUM(G321:AV321)</f>
        <v>200</v>
      </c>
      <c r="AX321" s="1" t="n">
        <v>51759828.6516565</v>
      </c>
      <c r="AY321" s="1" t="n">
        <v>144893862.004733</v>
      </c>
      <c r="AZ321" s="1" t="n">
        <v>42.35379209</v>
      </c>
      <c r="BA321" s="1" t="n">
        <v>10.90464599</v>
      </c>
      <c r="BB321" s="1" t="n">
        <v>397.75622548</v>
      </c>
      <c r="BC321" s="1" t="s">
        <v>496</v>
      </c>
      <c r="BD321" s="1" t="s">
        <v>493</v>
      </c>
      <c r="BE321" s="1" t="s">
        <v>492</v>
      </c>
      <c r="BF321" s="1" t="s">
        <v>488</v>
      </c>
      <c r="BG321" s="1" t="s">
        <v>494</v>
      </c>
      <c r="BH321" s="1" t="s">
        <v>512</v>
      </c>
    </row>
    <row r="322" customFormat="false" ht="13.8" hidden="false" customHeight="false" outlineLevel="0" collapsed="false">
      <c r="A322" s="5" t="s">
        <v>413</v>
      </c>
      <c r="B322" s="5" t="str">
        <f aca="false">MID(A322,1,1)</f>
        <v>G</v>
      </c>
      <c r="C322" s="5" t="str">
        <f aca="false">MID(A322,3,3)</f>
        <v>III</v>
      </c>
      <c r="D322" s="5" t="s">
        <v>943</v>
      </c>
      <c r="E322" s="5" t="n">
        <v>5</v>
      </c>
      <c r="F322" s="19" t="s">
        <v>981</v>
      </c>
      <c r="G322" s="7" t="n">
        <v>26.685643921338</v>
      </c>
      <c r="H322" s="7" t="n">
        <v>1.42437609600461</v>
      </c>
      <c r="I322" s="7" t="n">
        <v>0.506202295695167</v>
      </c>
      <c r="J322" s="7" t="n">
        <v>1.10827588180375</v>
      </c>
      <c r="K322" s="7" t="n">
        <v>0.119135895240147</v>
      </c>
      <c r="L322" s="7" t="n">
        <v>0.016715295554132</v>
      </c>
      <c r="M322" s="7" t="n">
        <v>0.332145142602114</v>
      </c>
      <c r="N322" s="7" t="n">
        <v>13.8651101162356</v>
      </c>
      <c r="O322" s="7" t="n">
        <v>0</v>
      </c>
      <c r="P322" s="7" t="n">
        <v>0.0171335472075409</v>
      </c>
      <c r="Q322" s="7" t="n">
        <v>0.370915135139046</v>
      </c>
      <c r="R322" s="7" t="n">
        <v>0.072826009785963</v>
      </c>
      <c r="S322" s="7" t="n">
        <v>0.444723486820597</v>
      </c>
      <c r="T322" s="7" t="n">
        <v>0</v>
      </c>
      <c r="U322" s="7" t="n">
        <v>0</v>
      </c>
      <c r="V322" s="7" t="n">
        <v>0.597016149919297</v>
      </c>
      <c r="W322" s="7" t="n">
        <v>3.94145446854162</v>
      </c>
      <c r="X322" s="7" t="n">
        <v>2.44711201177045</v>
      </c>
      <c r="Y322" s="7" t="n">
        <v>1.32570913045466</v>
      </c>
      <c r="Z322" s="7" t="n">
        <v>1.16717611254309</v>
      </c>
      <c r="AA322" s="7" t="n">
        <v>0</v>
      </c>
      <c r="AB322" s="7" t="n">
        <v>0.931912511174859</v>
      </c>
      <c r="AC322" s="7" t="n">
        <v>0</v>
      </c>
      <c r="AD322" s="7" t="n">
        <v>1.2232754779191</v>
      </c>
      <c r="AE322" s="7" t="n">
        <v>64.600743742481</v>
      </c>
      <c r="AF322" s="7" t="n">
        <v>0</v>
      </c>
      <c r="AG322" s="7" t="n">
        <v>0</v>
      </c>
      <c r="AH322" s="7" t="n">
        <v>48.9985182267419</v>
      </c>
      <c r="AI322" s="7" t="n">
        <v>0</v>
      </c>
      <c r="AJ322" s="7" t="n">
        <v>0</v>
      </c>
      <c r="AK322" s="7" t="n">
        <v>0</v>
      </c>
      <c r="AL322" s="7" t="n">
        <v>0</v>
      </c>
      <c r="AM322" s="7" t="n">
        <v>1.16126623341736</v>
      </c>
      <c r="AN322" s="7" t="n">
        <v>0</v>
      </c>
      <c r="AO322" s="7" t="n">
        <v>1.61428594706835</v>
      </c>
      <c r="AP322" s="7" t="n">
        <v>17.5527718305619</v>
      </c>
      <c r="AQ322" s="7" t="n">
        <v>2.09682448128977</v>
      </c>
      <c r="AR322" s="7" t="n">
        <v>0.556737328785149</v>
      </c>
      <c r="AS322" s="7" t="n">
        <v>1.03315051808494</v>
      </c>
      <c r="AT322" s="7" t="n">
        <v>0.715150978950117</v>
      </c>
      <c r="AU322" s="7" t="n">
        <v>0</v>
      </c>
      <c r="AV322" s="7" t="n">
        <v>5.07369202686967</v>
      </c>
      <c r="AW322" s="7" t="n">
        <f aca="false">SUM(G322:AV322)</f>
        <v>200</v>
      </c>
      <c r="AX322" s="1" t="n">
        <v>51820316.8175755</v>
      </c>
      <c r="AY322" s="1" t="n">
        <v>157294626.550111</v>
      </c>
      <c r="AZ322" s="1" t="n">
        <v>42.3538427</v>
      </c>
      <c r="BA322" s="1" t="n">
        <v>10.904611</v>
      </c>
      <c r="BB322" s="1" t="n">
        <v>402.73964741</v>
      </c>
      <c r="BC322" s="1" t="s">
        <v>486</v>
      </c>
      <c r="BD322" s="1" t="s">
        <v>493</v>
      </c>
      <c r="BE322" s="1" t="s">
        <v>492</v>
      </c>
      <c r="BF322" s="1" t="s">
        <v>488</v>
      </c>
      <c r="BG322" s="1" t="s">
        <v>494</v>
      </c>
      <c r="BH322" s="1" t="s">
        <v>497</v>
      </c>
      <c r="BI322" s="1" t="s">
        <v>846</v>
      </c>
    </row>
    <row r="323" customFormat="false" ht="13.8" hidden="false" customHeight="false" outlineLevel="0" collapsed="false">
      <c r="A323" s="5" t="s">
        <v>414</v>
      </c>
      <c r="B323" s="5" t="str">
        <f aca="false">MID(A323,1,1)</f>
        <v>G</v>
      </c>
      <c r="C323" s="5" t="str">
        <f aca="false">MID(A323,3,3)</f>
        <v>III</v>
      </c>
      <c r="D323" s="5" t="s">
        <v>943</v>
      </c>
      <c r="E323" s="5" t="n">
        <v>6</v>
      </c>
      <c r="F323" s="19" t="s">
        <v>982</v>
      </c>
      <c r="G323" s="7" t="n">
        <v>7.36691708512741</v>
      </c>
      <c r="H323" s="7" t="n">
        <v>3.50405401628635</v>
      </c>
      <c r="I323" s="7" t="n">
        <v>1.00512597327156</v>
      </c>
      <c r="J323" s="7" t="n">
        <v>2.53042165669881</v>
      </c>
      <c r="K323" s="7" t="n">
        <v>0.156313274698474</v>
      </c>
      <c r="L323" s="7" t="n">
        <v>0.0143812951853804</v>
      </c>
      <c r="M323" s="7" t="n">
        <v>0.204719943580464</v>
      </c>
      <c r="N323" s="7" t="n">
        <v>31.4603812478865</v>
      </c>
      <c r="O323" s="7" t="n">
        <v>0</v>
      </c>
      <c r="P323" s="7" t="n">
        <v>0</v>
      </c>
      <c r="Q323" s="7" t="n">
        <v>0</v>
      </c>
      <c r="R323" s="7" t="n">
        <v>0.0821413903908858</v>
      </c>
      <c r="S323" s="7" t="n">
        <v>0</v>
      </c>
      <c r="T323" s="7" t="n">
        <v>0</v>
      </c>
      <c r="U323" s="7" t="n">
        <v>0</v>
      </c>
      <c r="V323" s="7" t="n">
        <v>2.27125527516236</v>
      </c>
      <c r="W323" s="7" t="n">
        <v>4.05102844435328</v>
      </c>
      <c r="X323" s="7" t="n">
        <v>8.72266052020924</v>
      </c>
      <c r="Y323" s="7" t="n">
        <v>3.15015437860447</v>
      </c>
      <c r="Z323" s="7" t="n">
        <v>2.17251995922937</v>
      </c>
      <c r="AA323" s="7" t="n">
        <v>0</v>
      </c>
      <c r="AB323" s="7" t="n">
        <v>4.2352989571379</v>
      </c>
      <c r="AC323" s="7" t="n">
        <v>0</v>
      </c>
      <c r="AD323" s="7" t="n">
        <v>0.448210595380524</v>
      </c>
      <c r="AE323" s="7" t="n">
        <v>65.099970919851</v>
      </c>
      <c r="AF323" s="7" t="n">
        <v>0</v>
      </c>
      <c r="AG323" s="7" t="n">
        <v>0</v>
      </c>
      <c r="AH323" s="7" t="n">
        <v>48.0437361362194</v>
      </c>
      <c r="AI323" s="7" t="n">
        <v>0</v>
      </c>
      <c r="AJ323" s="7" t="n">
        <v>0</v>
      </c>
      <c r="AK323" s="7" t="n">
        <v>0</v>
      </c>
      <c r="AL323" s="7" t="n">
        <v>0</v>
      </c>
      <c r="AM323" s="7" t="n">
        <v>1.3866863783551</v>
      </c>
      <c r="AN323" s="7" t="n">
        <v>0</v>
      </c>
      <c r="AO323" s="7" t="n">
        <v>3.16951122152982</v>
      </c>
      <c r="AP323" s="7" t="n">
        <v>8.9116927604894</v>
      </c>
      <c r="AQ323" s="7" t="n">
        <v>1.58077953630147</v>
      </c>
      <c r="AR323" s="7" t="n">
        <v>0</v>
      </c>
      <c r="AS323" s="7" t="n">
        <v>0.432039034050829</v>
      </c>
      <c r="AT323" s="7" t="n">
        <v>0</v>
      </c>
      <c r="AU323" s="7" t="n">
        <v>0</v>
      </c>
      <c r="AV323" s="7" t="n">
        <v>0</v>
      </c>
      <c r="AW323" s="7" t="n">
        <f aca="false">SUM(G323:AV323)</f>
        <v>200</v>
      </c>
      <c r="AX323" s="1" t="n">
        <v>37198901.7200509</v>
      </c>
      <c r="AY323" s="1" t="n">
        <v>100461697.388886</v>
      </c>
      <c r="AZ323" s="1" t="n">
        <v>42.35385743</v>
      </c>
      <c r="BA323" s="1" t="n">
        <v>10.90480965</v>
      </c>
      <c r="BB323" s="1" t="n">
        <v>394.33282591</v>
      </c>
      <c r="BC323" s="1" t="s">
        <v>486</v>
      </c>
      <c r="BD323" s="1" t="s">
        <v>493</v>
      </c>
      <c r="BE323" s="1" t="s">
        <v>493</v>
      </c>
      <c r="BF323" s="1" t="s">
        <v>488</v>
      </c>
      <c r="BG323" s="1" t="s">
        <v>551</v>
      </c>
      <c r="BH323" s="1" t="s">
        <v>524</v>
      </c>
    </row>
    <row r="324" customFormat="false" ht="13.8" hidden="false" customHeight="false" outlineLevel="0" collapsed="false">
      <c r="A324" s="5" t="s">
        <v>415</v>
      </c>
      <c r="B324" s="5" t="str">
        <f aca="false">MID(A324,1,1)</f>
        <v>G</v>
      </c>
      <c r="C324" s="5" t="str">
        <f aca="false">MID(A324,3,3)</f>
        <v>III</v>
      </c>
      <c r="D324" s="5" t="s">
        <v>943</v>
      </c>
      <c r="E324" s="5" t="n">
        <v>7</v>
      </c>
      <c r="F324" s="19" t="s">
        <v>983</v>
      </c>
      <c r="G324" s="7" t="n">
        <v>3.47736892608643</v>
      </c>
      <c r="H324" s="7" t="n">
        <v>1.96596115961413</v>
      </c>
      <c r="I324" s="7" t="n">
        <v>0.606806300981999</v>
      </c>
      <c r="J324" s="7" t="n">
        <v>0.827635087165794</v>
      </c>
      <c r="K324" s="7" t="n">
        <v>0.116074523274741</v>
      </c>
      <c r="L324" s="7" t="n">
        <v>0</v>
      </c>
      <c r="M324" s="7" t="n">
        <v>0.322925977857337</v>
      </c>
      <c r="N324" s="7" t="n">
        <v>16.366844716929</v>
      </c>
      <c r="O324" s="7" t="n">
        <v>0</v>
      </c>
      <c r="P324" s="7" t="n">
        <v>0</v>
      </c>
      <c r="Q324" s="7" t="n">
        <v>0.926102588441011</v>
      </c>
      <c r="R324" s="7" t="n">
        <v>0.0497874589508672</v>
      </c>
      <c r="S324" s="7" t="n">
        <v>0</v>
      </c>
      <c r="T324" s="7" t="n">
        <v>0</v>
      </c>
      <c r="U324" s="7" t="n">
        <v>0</v>
      </c>
      <c r="V324" s="7" t="n">
        <v>1.02113624693138</v>
      </c>
      <c r="W324" s="7" t="n">
        <v>4.59472949772331</v>
      </c>
      <c r="X324" s="7" t="n">
        <v>3.79915504037421</v>
      </c>
      <c r="Y324" s="7" t="n">
        <v>3.92554316646625</v>
      </c>
      <c r="Z324" s="7" t="n">
        <v>2.07908625602905</v>
      </c>
      <c r="AA324" s="7" t="n">
        <v>0</v>
      </c>
      <c r="AB324" s="7" t="n">
        <v>2.44539799569079</v>
      </c>
      <c r="AC324" s="7" t="n">
        <v>0</v>
      </c>
      <c r="AD324" s="7" t="n">
        <v>0.731660017816219</v>
      </c>
      <c r="AE324" s="7" t="n">
        <v>62.7152712220748</v>
      </c>
      <c r="AF324" s="7" t="n">
        <v>0</v>
      </c>
      <c r="AG324" s="7" t="n">
        <v>0</v>
      </c>
      <c r="AH324" s="7" t="n">
        <v>68.57965091611</v>
      </c>
      <c r="AI324" s="7" t="n">
        <v>0</v>
      </c>
      <c r="AJ324" s="7" t="n">
        <v>0</v>
      </c>
      <c r="AK324" s="7" t="n">
        <v>0</v>
      </c>
      <c r="AL324" s="7" t="n">
        <v>0</v>
      </c>
      <c r="AM324" s="7" t="n">
        <v>3.25538441244508</v>
      </c>
      <c r="AN324" s="7" t="n">
        <v>0</v>
      </c>
      <c r="AO324" s="7" t="n">
        <v>3.62370487298201</v>
      </c>
      <c r="AP324" s="7" t="n">
        <v>13.7308281733482</v>
      </c>
      <c r="AQ324" s="7" t="n">
        <v>2.16611284686538</v>
      </c>
      <c r="AR324" s="7" t="n">
        <v>1.27036383315193</v>
      </c>
      <c r="AS324" s="7" t="n">
        <v>1.40246876269008</v>
      </c>
      <c r="AT324" s="7" t="n">
        <v>0</v>
      </c>
      <c r="AU324" s="7" t="n">
        <v>0</v>
      </c>
      <c r="AV324" s="7" t="n">
        <v>0</v>
      </c>
      <c r="AW324" s="7" t="n">
        <f aca="false">SUM(G324:AV324)</f>
        <v>200</v>
      </c>
      <c r="AX324" s="1" t="n">
        <v>16243469.5491777</v>
      </c>
      <c r="AY324" s="1" t="n">
        <v>70661311.8518342</v>
      </c>
      <c r="AZ324" s="1" t="n">
        <v>42.3538647</v>
      </c>
      <c r="BA324" s="1" t="n">
        <v>10.90479779</v>
      </c>
      <c r="BB324" s="1" t="n">
        <v>394.38714419</v>
      </c>
      <c r="BC324" s="1" t="s">
        <v>486</v>
      </c>
      <c r="BD324" s="1" t="s">
        <v>493</v>
      </c>
      <c r="BE324" s="1" t="s">
        <v>487</v>
      </c>
      <c r="BF324" s="1" t="s">
        <v>488</v>
      </c>
      <c r="BG324" s="1" t="s">
        <v>551</v>
      </c>
      <c r="BH324" s="1" t="s">
        <v>541</v>
      </c>
    </row>
    <row r="325" customFormat="false" ht="13.8" hidden="false" customHeight="false" outlineLevel="0" collapsed="false">
      <c r="A325" s="5" t="s">
        <v>416</v>
      </c>
      <c r="B325" s="5" t="str">
        <f aca="false">MID(A325,1,1)</f>
        <v>G</v>
      </c>
      <c r="C325" s="5" t="str">
        <f aca="false">MID(A325,3,3)</f>
        <v>III</v>
      </c>
      <c r="D325" s="5" t="s">
        <v>943</v>
      </c>
      <c r="E325" s="5" t="n">
        <v>8</v>
      </c>
      <c r="F325" s="19" t="s">
        <v>984</v>
      </c>
      <c r="G325" s="7" t="n">
        <v>54.3331901877678</v>
      </c>
      <c r="H325" s="7" t="n">
        <v>0.746050188334842</v>
      </c>
      <c r="I325" s="7" t="n">
        <v>0.657850658814381</v>
      </c>
      <c r="J325" s="7" t="n">
        <v>0.579001298090686</v>
      </c>
      <c r="K325" s="7" t="n">
        <v>0.0621060032311609</v>
      </c>
      <c r="L325" s="7" t="n">
        <v>0.0218392533343978</v>
      </c>
      <c r="M325" s="7" t="n">
        <v>0.429165073664126</v>
      </c>
      <c r="N325" s="7" t="n">
        <v>6.9599006850429</v>
      </c>
      <c r="O325" s="7" t="n">
        <v>0</v>
      </c>
      <c r="P325" s="7" t="n">
        <v>0.0362557115688943</v>
      </c>
      <c r="Q325" s="7" t="n">
        <v>0.294270724171032</v>
      </c>
      <c r="R325" s="7" t="n">
        <v>0.17065954358771</v>
      </c>
      <c r="S325" s="7" t="n">
        <v>0</v>
      </c>
      <c r="T325" s="7" t="n">
        <v>0</v>
      </c>
      <c r="U325" s="7" t="n">
        <v>0.0993360284775101</v>
      </c>
      <c r="V325" s="7" t="n">
        <v>1.83729639950777</v>
      </c>
      <c r="W325" s="7" t="n">
        <v>0.794284476234612</v>
      </c>
      <c r="X325" s="7" t="n">
        <v>7.48082132101785</v>
      </c>
      <c r="Y325" s="7" t="n">
        <v>1.7807792960999</v>
      </c>
      <c r="Z325" s="7" t="n">
        <v>1.04908556444601</v>
      </c>
      <c r="AA325" s="7" t="n">
        <v>0</v>
      </c>
      <c r="AB325" s="7" t="n">
        <v>12.0255387445693</v>
      </c>
      <c r="AC325" s="7" t="n">
        <v>0</v>
      </c>
      <c r="AD325" s="7" t="n">
        <v>0.295440365255005</v>
      </c>
      <c r="AE325" s="7" t="n">
        <v>30.5648316023232</v>
      </c>
      <c r="AF325" s="7" t="n">
        <v>0</v>
      </c>
      <c r="AG325" s="7" t="n">
        <v>0</v>
      </c>
      <c r="AH325" s="7" t="n">
        <v>33.205772115256</v>
      </c>
      <c r="AI325" s="7" t="n">
        <v>0</v>
      </c>
      <c r="AJ325" s="7" t="n">
        <v>0.379885488568073</v>
      </c>
      <c r="AK325" s="7" t="n">
        <v>0.108716882025938</v>
      </c>
      <c r="AL325" s="7" t="n">
        <v>0</v>
      </c>
      <c r="AM325" s="7" t="n">
        <v>0</v>
      </c>
      <c r="AN325" s="7" t="n">
        <v>0</v>
      </c>
      <c r="AO325" s="7" t="n">
        <v>7.91915083456773</v>
      </c>
      <c r="AP325" s="7" t="n">
        <v>18.3773074551703</v>
      </c>
      <c r="AQ325" s="7" t="n">
        <v>1.70965408090158</v>
      </c>
      <c r="AR325" s="7" t="n">
        <v>0.956074139376064</v>
      </c>
      <c r="AS325" s="7" t="n">
        <v>1.61578268877062</v>
      </c>
      <c r="AT325" s="7" t="n">
        <v>1.66630807065405</v>
      </c>
      <c r="AU325" s="7" t="n">
        <v>0</v>
      </c>
      <c r="AV325" s="7" t="n">
        <v>13.8436451191708</v>
      </c>
      <c r="AW325" s="7" t="n">
        <f aca="false">SUM(G325:AV325)</f>
        <v>200</v>
      </c>
      <c r="AX325" s="1" t="n">
        <v>41412367.4245086</v>
      </c>
      <c r="AY325" s="1" t="n">
        <v>78718289.7720748</v>
      </c>
      <c r="AZ325" s="1" t="n">
        <v>42.35419177</v>
      </c>
      <c r="BA325" s="1" t="n">
        <v>10.90477449</v>
      </c>
      <c r="BB325" s="1" t="n">
        <v>402.68439822</v>
      </c>
      <c r="BC325" s="1" t="s">
        <v>486</v>
      </c>
      <c r="BD325" s="1" t="s">
        <v>493</v>
      </c>
      <c r="BE325" s="1" t="s">
        <v>492</v>
      </c>
      <c r="BF325" s="1" t="s">
        <v>563</v>
      </c>
      <c r="BG325" s="1" t="s">
        <v>551</v>
      </c>
      <c r="BH325" s="1" t="s">
        <v>541</v>
      </c>
    </row>
    <row r="326" customFormat="false" ht="13.8" hidden="false" customHeight="false" outlineLevel="0" collapsed="false">
      <c r="A326" s="5" t="s">
        <v>417</v>
      </c>
      <c r="B326" s="5" t="str">
        <f aca="false">MID(A326,1,1)</f>
        <v>G</v>
      </c>
      <c r="C326" s="5" t="str">
        <f aca="false">MID(A326,3,3)</f>
        <v>III</v>
      </c>
      <c r="D326" s="5" t="s">
        <v>943</v>
      </c>
      <c r="E326" s="5" t="n">
        <v>9</v>
      </c>
      <c r="F326" s="19" t="s">
        <v>985</v>
      </c>
      <c r="G326" s="7" t="n">
        <v>6.25430706825478</v>
      </c>
      <c r="H326" s="7" t="n">
        <v>3.60964127407574</v>
      </c>
      <c r="I326" s="7" t="n">
        <v>1.57712490684532</v>
      </c>
      <c r="J326" s="7" t="n">
        <v>2.0324771731285</v>
      </c>
      <c r="K326" s="7" t="n">
        <v>0.11157794292747</v>
      </c>
      <c r="L326" s="7" t="n">
        <v>0</v>
      </c>
      <c r="M326" s="7" t="n">
        <v>0.719974063662975</v>
      </c>
      <c r="N326" s="7" t="n">
        <v>22.7190688374142</v>
      </c>
      <c r="O326" s="7" t="n">
        <v>0</v>
      </c>
      <c r="P326" s="7" t="n">
        <v>0</v>
      </c>
      <c r="Q326" s="7" t="n">
        <v>0</v>
      </c>
      <c r="R326" s="7" t="n">
        <v>0.094239210581519</v>
      </c>
      <c r="S326" s="7" t="n">
        <v>0</v>
      </c>
      <c r="T326" s="7" t="n">
        <v>1.37695861569333</v>
      </c>
      <c r="U326" s="7" t="n">
        <v>0.0471765763941449</v>
      </c>
      <c r="V326" s="7" t="n">
        <v>1.30042533109037</v>
      </c>
      <c r="W326" s="7" t="n">
        <v>10.0030658949569</v>
      </c>
      <c r="X326" s="7" t="n">
        <v>5.35714036781353</v>
      </c>
      <c r="Y326" s="7" t="n">
        <v>5.43624408045929</v>
      </c>
      <c r="Z326" s="7" t="n">
        <v>5.50031783046306</v>
      </c>
      <c r="AA326" s="7" t="n">
        <v>0</v>
      </c>
      <c r="AB326" s="7" t="n">
        <v>0.712927201000259</v>
      </c>
      <c r="AC326" s="7" t="n">
        <v>1.09963029943577</v>
      </c>
      <c r="AD326" s="7" t="n">
        <v>0.309390757662568</v>
      </c>
      <c r="AE326" s="7" t="n">
        <v>46.4341786881965</v>
      </c>
      <c r="AF326" s="7" t="n">
        <v>0</v>
      </c>
      <c r="AG326" s="7" t="n">
        <v>2.57935812070549</v>
      </c>
      <c r="AH326" s="7" t="n">
        <v>44.1165553938651</v>
      </c>
      <c r="AI326" s="7" t="n">
        <v>0</v>
      </c>
      <c r="AJ326" s="7" t="n">
        <v>3.38966573579746</v>
      </c>
      <c r="AK326" s="7" t="n">
        <v>0</v>
      </c>
      <c r="AL326" s="7" t="n">
        <v>0.872639186615461</v>
      </c>
      <c r="AM326" s="7" t="n">
        <v>1.2856252649191</v>
      </c>
      <c r="AN326" s="7" t="n">
        <v>1.48529363943793</v>
      </c>
      <c r="AO326" s="7" t="n">
        <v>3.73725860046142</v>
      </c>
      <c r="AP326" s="7" t="n">
        <v>15.1877036352214</v>
      </c>
      <c r="AQ326" s="7" t="n">
        <v>8.76196823428754</v>
      </c>
      <c r="AR326" s="7" t="n">
        <v>1.66896567742449</v>
      </c>
      <c r="AS326" s="7" t="n">
        <v>2.21910039120844</v>
      </c>
      <c r="AT326" s="7" t="n">
        <v>0</v>
      </c>
      <c r="AU326" s="7" t="n">
        <v>0</v>
      </c>
      <c r="AV326" s="7" t="n">
        <v>0</v>
      </c>
      <c r="AW326" s="7" t="n">
        <f aca="false">SUM(G326:AV326)</f>
        <v>200</v>
      </c>
      <c r="AX326" s="1" t="n">
        <v>20400890.5283356</v>
      </c>
      <c r="AY326" s="1" t="n">
        <v>65076459.6678634</v>
      </c>
      <c r="AZ326" s="1" t="n">
        <v>42.35415631</v>
      </c>
      <c r="BA326" s="1" t="n">
        <v>10.90465718</v>
      </c>
      <c r="BB326" s="1" t="n">
        <v>396.42990041</v>
      </c>
      <c r="BC326" s="1" t="s">
        <v>496</v>
      </c>
      <c r="BD326" s="1" t="s">
        <v>487</v>
      </c>
      <c r="BE326" s="1" t="s">
        <v>487</v>
      </c>
      <c r="BF326" s="1" t="s">
        <v>556</v>
      </c>
      <c r="BG326" s="1" t="s">
        <v>494</v>
      </c>
      <c r="BH326" s="1" t="s">
        <v>497</v>
      </c>
      <c r="BI326" s="1" t="s">
        <v>986</v>
      </c>
    </row>
    <row r="327" customFormat="false" ht="13.8" hidden="false" customHeight="false" outlineLevel="0" collapsed="false">
      <c r="A327" s="5" t="s">
        <v>421</v>
      </c>
      <c r="B327" s="5" t="s">
        <v>419</v>
      </c>
      <c r="C327" s="5" t="s">
        <v>420</v>
      </c>
      <c r="D327" s="5" t="s">
        <v>987</v>
      </c>
      <c r="E327" s="5" t="n">
        <v>1</v>
      </c>
      <c r="F327" s="19" t="s">
        <v>988</v>
      </c>
      <c r="G327" s="7" t="n">
        <v>34.9876098108168</v>
      </c>
      <c r="H327" s="7" t="n">
        <v>0.707393751606268</v>
      </c>
      <c r="I327" s="7" t="n">
        <v>1.99916288019559</v>
      </c>
      <c r="J327" s="7" t="n">
        <v>3.33448105728575</v>
      </c>
      <c r="K327" s="7" t="n">
        <v>0.483670412446812</v>
      </c>
      <c r="L327" s="7" t="n">
        <v>0.17681950642183</v>
      </c>
      <c r="M327" s="7" t="n">
        <v>2.20579113237807</v>
      </c>
      <c r="N327" s="7" t="n">
        <v>15.4957299541104</v>
      </c>
      <c r="O327" s="7" t="n">
        <v>17.4616253985295</v>
      </c>
      <c r="P327" s="7" t="n">
        <v>0</v>
      </c>
      <c r="Q327" s="7" t="n">
        <v>4.85024007742768</v>
      </c>
      <c r="R327" s="7" t="n">
        <v>2.4570965450848</v>
      </c>
      <c r="S327" s="7" t="n">
        <v>0</v>
      </c>
      <c r="T327" s="7" t="n">
        <v>2.86193347387109</v>
      </c>
      <c r="U327" s="7" t="n">
        <v>3.51692795405604</v>
      </c>
      <c r="V327" s="7" t="n">
        <v>0.445902474069093</v>
      </c>
      <c r="W327" s="7" t="n">
        <v>0.581974791072795</v>
      </c>
      <c r="X327" s="7" t="n">
        <v>2.14366697908242</v>
      </c>
      <c r="Y327" s="7" t="n">
        <v>0.54073267421547</v>
      </c>
      <c r="Z327" s="7" t="n">
        <v>0.810471590679595</v>
      </c>
      <c r="AA327" s="7" t="n">
        <v>3.44349760659943</v>
      </c>
      <c r="AB327" s="7" t="n">
        <v>10.2455337781114</v>
      </c>
      <c r="AC327" s="7" t="n">
        <v>2.25813589057445</v>
      </c>
      <c r="AD327" s="7" t="n">
        <v>0</v>
      </c>
      <c r="AE327" s="7" t="n">
        <v>13.5131842396099</v>
      </c>
      <c r="AF327" s="7" t="n">
        <v>0</v>
      </c>
      <c r="AG327" s="7" t="n">
        <v>6.31737226907034</v>
      </c>
      <c r="AH327" s="7" t="n">
        <v>0.992622422150133</v>
      </c>
      <c r="AI327" s="7" t="n">
        <v>0</v>
      </c>
      <c r="AJ327" s="7" t="n">
        <v>5.17099213804616</v>
      </c>
      <c r="AK327" s="7" t="n">
        <v>0.823341913614587</v>
      </c>
      <c r="AL327" s="7" t="n">
        <v>28.5343386336938</v>
      </c>
      <c r="AM327" s="7" t="n">
        <v>0</v>
      </c>
      <c r="AN327" s="7" t="n">
        <v>17.6008709136764</v>
      </c>
      <c r="AO327" s="7" t="n">
        <v>2.74672245446741</v>
      </c>
      <c r="AP327" s="7" t="n">
        <v>2.46987262316184</v>
      </c>
      <c r="AQ327" s="7" t="n">
        <v>10.8222846538742</v>
      </c>
      <c r="AR327" s="7" t="n">
        <v>0</v>
      </c>
      <c r="AS327" s="7" t="n">
        <v>0</v>
      </c>
      <c r="AT327" s="7" t="n">
        <v>0</v>
      </c>
      <c r="AU327" s="7" t="n">
        <v>0</v>
      </c>
      <c r="AV327" s="7" t="n">
        <v>0</v>
      </c>
      <c r="AW327" s="7" t="n">
        <f aca="false">SUM(G327:AV327)</f>
        <v>200</v>
      </c>
      <c r="AX327" s="1" t="n">
        <v>27918400.2358287</v>
      </c>
      <c r="AY327" s="1" t="n">
        <v>60771076.0594738</v>
      </c>
      <c r="BC327" s="1" t="s">
        <v>420</v>
      </c>
      <c r="BD327" s="1" t="s">
        <v>487</v>
      </c>
      <c r="BE327" s="1" t="s">
        <v>487</v>
      </c>
      <c r="BF327" s="1" t="s">
        <v>604</v>
      </c>
      <c r="BG327" s="1" t="s">
        <v>494</v>
      </c>
      <c r="BH327" s="1" t="s">
        <v>512</v>
      </c>
    </row>
    <row r="328" customFormat="false" ht="13.8" hidden="false" customHeight="false" outlineLevel="0" collapsed="false">
      <c r="A328" s="5" t="s">
        <v>423</v>
      </c>
      <c r="B328" s="5" t="s">
        <v>419</v>
      </c>
      <c r="C328" s="5" t="s">
        <v>420</v>
      </c>
      <c r="D328" s="5" t="s">
        <v>987</v>
      </c>
      <c r="E328" s="5" t="n">
        <v>2</v>
      </c>
      <c r="F328" s="19" t="s">
        <v>989</v>
      </c>
      <c r="G328" s="7" t="n">
        <v>68.0255541347482</v>
      </c>
      <c r="H328" s="7" t="n">
        <v>0.516288001555096</v>
      </c>
      <c r="I328" s="7" t="n">
        <v>1.79820936053549</v>
      </c>
      <c r="J328" s="7" t="n">
        <v>1.35128330325025</v>
      </c>
      <c r="K328" s="7" t="n">
        <v>0.328848305113818</v>
      </c>
      <c r="L328" s="7" t="n">
        <v>0.0916049764747267</v>
      </c>
      <c r="M328" s="7" t="n">
        <v>1.96211213917927</v>
      </c>
      <c r="N328" s="7" t="n">
        <v>13.0483713708359</v>
      </c>
      <c r="O328" s="7" t="n">
        <v>0</v>
      </c>
      <c r="P328" s="7" t="n">
        <v>0</v>
      </c>
      <c r="Q328" s="7" t="n">
        <v>0.686768358814841</v>
      </c>
      <c r="R328" s="7" t="n">
        <v>0.290926159985122</v>
      </c>
      <c r="S328" s="7" t="n">
        <v>0</v>
      </c>
      <c r="T328" s="7" t="n">
        <v>0</v>
      </c>
      <c r="U328" s="7" t="n">
        <v>11.7390488308477</v>
      </c>
      <c r="V328" s="7" t="n">
        <v>0</v>
      </c>
      <c r="W328" s="7" t="n">
        <v>1.15440260464148</v>
      </c>
      <c r="X328" s="7" t="n">
        <v>1.69171486719043</v>
      </c>
      <c r="Y328" s="7" t="n">
        <v>1.96301186251769</v>
      </c>
      <c r="Z328" s="7" t="n">
        <v>1.42361916357612</v>
      </c>
      <c r="AA328" s="7" t="n">
        <v>0.997735166006083</v>
      </c>
      <c r="AB328" s="7" t="n">
        <v>14.9056515720491</v>
      </c>
      <c r="AC328" s="7" t="n">
        <v>0</v>
      </c>
      <c r="AD328" s="7" t="n">
        <v>0</v>
      </c>
      <c r="AE328" s="7" t="n">
        <v>9.20320252696832</v>
      </c>
      <c r="AF328" s="7" t="n">
        <v>0</v>
      </c>
      <c r="AG328" s="7" t="n">
        <v>0</v>
      </c>
      <c r="AH328" s="7" t="n">
        <v>0.105923220490241</v>
      </c>
      <c r="AI328" s="7" t="n">
        <v>0</v>
      </c>
      <c r="AJ328" s="7" t="n">
        <v>2.05919384982961</v>
      </c>
      <c r="AK328" s="7" t="n">
        <v>1.70740680920059</v>
      </c>
      <c r="AL328" s="7" t="n">
        <v>29.9444128338279</v>
      </c>
      <c r="AM328" s="7" t="n">
        <v>0</v>
      </c>
      <c r="AN328" s="7" t="n">
        <v>20.0492209718009</v>
      </c>
      <c r="AO328" s="7" t="n">
        <v>3.68685497258894</v>
      </c>
      <c r="AP328" s="7" t="n">
        <v>1.62666173960262</v>
      </c>
      <c r="AQ328" s="7" t="n">
        <v>9.64197289836947</v>
      </c>
      <c r="AR328" s="7" t="n">
        <v>0</v>
      </c>
      <c r="AS328" s="7" t="n">
        <v>0</v>
      </c>
      <c r="AT328" s="7" t="n">
        <v>0</v>
      </c>
      <c r="AU328" s="7" t="n">
        <v>0</v>
      </c>
      <c r="AV328" s="7" t="n">
        <v>0</v>
      </c>
      <c r="AW328" s="7" t="n">
        <f aca="false">SUM(G328:AV328)</f>
        <v>200</v>
      </c>
      <c r="AX328" s="1" t="n">
        <v>13014105.1666627</v>
      </c>
      <c r="AY328" s="1" t="n">
        <v>21965283.1937771</v>
      </c>
      <c r="BC328" s="1" t="s">
        <v>420</v>
      </c>
      <c r="BD328" s="1" t="s">
        <v>487</v>
      </c>
      <c r="BE328" s="1" t="s">
        <v>487</v>
      </c>
      <c r="BF328" s="1" t="s">
        <v>604</v>
      </c>
      <c r="BG328" s="1" t="s">
        <v>494</v>
      </c>
      <c r="BH328" s="1" t="s">
        <v>512</v>
      </c>
    </row>
    <row r="329" customFormat="false" ht="13.8" hidden="false" customHeight="false" outlineLevel="0" collapsed="false">
      <c r="A329" s="5" t="s">
        <v>424</v>
      </c>
      <c r="B329" s="5" t="s">
        <v>419</v>
      </c>
      <c r="C329" s="5" t="s">
        <v>420</v>
      </c>
      <c r="D329" s="5" t="s">
        <v>987</v>
      </c>
      <c r="E329" s="5" t="n">
        <v>3</v>
      </c>
      <c r="F329" s="19" t="s">
        <v>990</v>
      </c>
      <c r="G329" s="7" t="n">
        <v>9.68038379977581</v>
      </c>
      <c r="H329" s="7" t="n">
        <v>0.530661843655177</v>
      </c>
      <c r="I329" s="7" t="n">
        <v>1.68829641074724</v>
      </c>
      <c r="J329" s="7" t="n">
        <v>3.93245629151467</v>
      </c>
      <c r="K329" s="7" t="n">
        <v>0.358518082289181</v>
      </c>
      <c r="L329" s="7" t="n">
        <v>0.240659857622579</v>
      </c>
      <c r="M329" s="7" t="n">
        <v>3.66144473633163</v>
      </c>
      <c r="N329" s="7" t="n">
        <v>11.5392107283904</v>
      </c>
      <c r="O329" s="7" t="n">
        <v>0.530977894799802</v>
      </c>
      <c r="P329" s="7" t="n">
        <v>0</v>
      </c>
      <c r="Q329" s="7" t="n">
        <v>4.61190400831182</v>
      </c>
      <c r="R329" s="7" t="n">
        <v>0.984907222250697</v>
      </c>
      <c r="S329" s="7" t="n">
        <v>0</v>
      </c>
      <c r="T329" s="7" t="n">
        <v>0</v>
      </c>
      <c r="U329" s="7" t="n">
        <v>0</v>
      </c>
      <c r="V329" s="7" t="n">
        <v>0.383564645727308</v>
      </c>
      <c r="W329" s="7" t="n">
        <v>5.7841172110438</v>
      </c>
      <c r="X329" s="7" t="n">
        <v>1.88055920592297</v>
      </c>
      <c r="Y329" s="7" t="n">
        <v>1.26407017929838</v>
      </c>
      <c r="Z329" s="7" t="n">
        <v>1.33688702917245</v>
      </c>
      <c r="AA329" s="7" t="n">
        <v>2.58508344933707</v>
      </c>
      <c r="AB329" s="7" t="n">
        <v>25.5177368338302</v>
      </c>
      <c r="AC329" s="7" t="n">
        <v>0</v>
      </c>
      <c r="AD329" s="7" t="n">
        <v>0</v>
      </c>
      <c r="AE329" s="7" t="n">
        <v>21.5804647954619</v>
      </c>
      <c r="AF329" s="7" t="n">
        <v>0</v>
      </c>
      <c r="AG329" s="7" t="n">
        <v>0</v>
      </c>
      <c r="AH329" s="7" t="n">
        <v>45.9924772073089</v>
      </c>
      <c r="AI329" s="7" t="n">
        <v>0</v>
      </c>
      <c r="AJ329" s="7" t="n">
        <v>1.50520546363083</v>
      </c>
      <c r="AK329" s="7" t="n">
        <v>0</v>
      </c>
      <c r="AL329" s="7" t="n">
        <v>27.5305752515907</v>
      </c>
      <c r="AM329" s="7" t="n">
        <v>0</v>
      </c>
      <c r="AN329" s="7" t="n">
        <v>10.4101345722384</v>
      </c>
      <c r="AO329" s="7" t="n">
        <v>5.13150661062749</v>
      </c>
      <c r="AP329" s="7" t="n">
        <v>3.4592954124994</v>
      </c>
      <c r="AQ329" s="7" t="n">
        <v>7.87890125662133</v>
      </c>
      <c r="AR329" s="7" t="n">
        <v>0</v>
      </c>
      <c r="AS329" s="7" t="n">
        <v>0</v>
      </c>
      <c r="AT329" s="7" t="n">
        <v>0</v>
      </c>
      <c r="AU329" s="7" t="n">
        <v>0</v>
      </c>
      <c r="AV329" s="7" t="n">
        <v>0</v>
      </c>
      <c r="AW329" s="7" t="n">
        <f aca="false">SUM(G329:AV329)</f>
        <v>200</v>
      </c>
      <c r="AX329" s="1" t="n">
        <v>6838373.94564625</v>
      </c>
      <c r="AY329" s="1" t="n">
        <v>20302117.5443753</v>
      </c>
      <c r="BC329" s="1" t="s">
        <v>420</v>
      </c>
      <c r="BD329" s="1" t="s">
        <v>487</v>
      </c>
      <c r="BE329" s="1" t="s">
        <v>487</v>
      </c>
      <c r="BF329" s="1" t="s">
        <v>604</v>
      </c>
      <c r="BG329" s="1" t="s">
        <v>494</v>
      </c>
      <c r="BH329" s="1" t="s">
        <v>512</v>
      </c>
    </row>
    <row r="330" customFormat="false" ht="13.8" hidden="false" customHeight="false" outlineLevel="0" collapsed="false">
      <c r="A330" s="5" t="s">
        <v>426</v>
      </c>
      <c r="B330" s="5" t="s">
        <v>425</v>
      </c>
      <c r="C330" s="5" t="s">
        <v>420</v>
      </c>
      <c r="D330" s="5" t="s">
        <v>991</v>
      </c>
      <c r="E330" s="5" t="n">
        <v>1</v>
      </c>
      <c r="F330" s="19" t="s">
        <v>992</v>
      </c>
      <c r="G330" s="7" t="n">
        <v>44.6712227584107</v>
      </c>
      <c r="H330" s="7" t="n">
        <v>0.686566049798246</v>
      </c>
      <c r="I330" s="7" t="n">
        <v>2.01494387456216</v>
      </c>
      <c r="J330" s="7" t="n">
        <v>5.93118207808046</v>
      </c>
      <c r="K330" s="7" t="n">
        <v>0.756127033566292</v>
      </c>
      <c r="L330" s="7" t="n">
        <v>0.388309254359402</v>
      </c>
      <c r="M330" s="7" t="n">
        <v>4.91923102078032</v>
      </c>
      <c r="N330" s="7" t="n">
        <v>19.3007065719281</v>
      </c>
      <c r="O330" s="7" t="n">
        <v>0.72526561609736</v>
      </c>
      <c r="P330" s="7" t="n">
        <v>0</v>
      </c>
      <c r="Q330" s="7" t="n">
        <v>7.38732889856127</v>
      </c>
      <c r="R330" s="7" t="n">
        <v>0.862961402637296</v>
      </c>
      <c r="S330" s="7" t="n">
        <v>0</v>
      </c>
      <c r="T330" s="7" t="n">
        <v>0.942547807519934</v>
      </c>
      <c r="U330" s="7" t="n">
        <v>2.29101995892005</v>
      </c>
      <c r="V330" s="7" t="n">
        <v>0.29093175965566</v>
      </c>
      <c r="W330" s="7" t="n">
        <v>2.25206944019172</v>
      </c>
      <c r="X330" s="7" t="n">
        <v>2.03218661470258</v>
      </c>
      <c r="Y330" s="7" t="n">
        <v>4.16246716108973</v>
      </c>
      <c r="Z330" s="7" t="n">
        <v>3.62573409887361</v>
      </c>
      <c r="AA330" s="7" t="n">
        <v>3.43451999927652</v>
      </c>
      <c r="AB330" s="7" t="n">
        <v>10.1269776498401</v>
      </c>
      <c r="AC330" s="7" t="n">
        <v>0.497608801318628</v>
      </c>
      <c r="AD330" s="7" t="n">
        <v>0.111227228416222</v>
      </c>
      <c r="AE330" s="7" t="n">
        <v>24.9473505245783</v>
      </c>
      <c r="AF330" s="7" t="n">
        <v>0</v>
      </c>
      <c r="AG330" s="7" t="n">
        <v>0.451616754893202</v>
      </c>
      <c r="AH330" s="7" t="n">
        <v>2.21864407965572</v>
      </c>
      <c r="AI330" s="7" t="n">
        <v>0</v>
      </c>
      <c r="AJ330" s="7" t="n">
        <v>3.45137202326058</v>
      </c>
      <c r="AK330" s="7" t="n">
        <v>0.45002661884438</v>
      </c>
      <c r="AL330" s="7" t="n">
        <v>24.2075916774904</v>
      </c>
      <c r="AM330" s="7" t="n">
        <v>0</v>
      </c>
      <c r="AN330" s="7" t="n">
        <v>12.2011679928528</v>
      </c>
      <c r="AO330" s="7" t="n">
        <v>3.04665973555443</v>
      </c>
      <c r="AP330" s="7" t="n">
        <v>3.59546846460202</v>
      </c>
      <c r="AQ330" s="7" t="n">
        <v>4.45092192209437</v>
      </c>
      <c r="AR330" s="7" t="n">
        <v>0.753043998778396</v>
      </c>
      <c r="AS330" s="7" t="n">
        <v>2.81500112880889</v>
      </c>
      <c r="AT330" s="7" t="n">
        <v>0</v>
      </c>
      <c r="AU330" s="7" t="n">
        <v>0</v>
      </c>
      <c r="AV330" s="7" t="n">
        <v>0</v>
      </c>
      <c r="AW330" s="7" t="n">
        <f aca="false">SUM(G330:AV330)</f>
        <v>200</v>
      </c>
      <c r="AX330" s="1" t="n">
        <v>25874272.3450864</v>
      </c>
      <c r="AY330" s="1" t="n">
        <v>64694862.7410898</v>
      </c>
      <c r="BC330" s="1" t="s">
        <v>142</v>
      </c>
      <c r="BD330" s="1" t="s">
        <v>487</v>
      </c>
      <c r="BE330" s="1" t="s">
        <v>487</v>
      </c>
      <c r="BF330" s="1" t="s">
        <v>604</v>
      </c>
      <c r="BG330" s="1" t="s">
        <v>494</v>
      </c>
      <c r="BH330" s="1" t="s">
        <v>512</v>
      </c>
    </row>
  </sheetData>
  <conditionalFormatting sqref="G2:AW3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" operator="greaterThan" aboveAverage="0" equalAverage="0" bottom="0" percent="0" rank="0" text="" dxfId="0">
      <formula>100</formula>
    </cfRule>
  </conditionalFormatting>
  <conditionalFormatting sqref="AO1:AO3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4" colorId="64" zoomScale="83" zoomScaleNormal="83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26.64"/>
    <col collapsed="false" customWidth="true" hidden="false" outlineLevel="0" max="7" min="7" style="1" width="15.83"/>
  </cols>
  <sheetData>
    <row r="1" customFormat="false" ht="15" hidden="false" customHeight="false" outlineLevel="0" collapsed="false">
      <c r="A1" s="1" t="s">
        <v>993</v>
      </c>
      <c r="B1" s="1" t="s">
        <v>994</v>
      </c>
    </row>
    <row r="2" customFormat="false" ht="15" hidden="false" customHeight="false" outlineLevel="0" collapsed="false">
      <c r="A2" s="1" t="s">
        <v>430</v>
      </c>
      <c r="B2" s="1" t="s">
        <v>995</v>
      </c>
    </row>
    <row r="3" customFormat="false" ht="15" hidden="false" customHeight="false" outlineLevel="0" collapsed="false">
      <c r="A3" s="1" t="s">
        <v>431</v>
      </c>
      <c r="B3" s="1" t="s">
        <v>996</v>
      </c>
    </row>
    <row r="4" customFormat="false" ht="15" hidden="false" customHeight="false" outlineLevel="0" collapsed="false">
      <c r="A4" s="1" t="s">
        <v>432</v>
      </c>
      <c r="B4" s="1" t="s">
        <v>997</v>
      </c>
    </row>
    <row r="5" customFormat="false" ht="15" hidden="false" customHeight="false" outlineLevel="0" collapsed="false">
      <c r="A5" s="20" t="s">
        <v>472</v>
      </c>
      <c r="B5" s="1" t="s">
        <v>998</v>
      </c>
    </row>
    <row r="6" customFormat="false" ht="15" hidden="false" customHeight="false" outlineLevel="0" collapsed="false">
      <c r="A6" s="21" t="s">
        <v>999</v>
      </c>
      <c r="B6" s="1" t="s">
        <v>1000</v>
      </c>
    </row>
    <row r="7" customFormat="false" ht="15" hidden="false" customHeight="false" outlineLevel="0" collapsed="false">
      <c r="A7" s="1" t="s">
        <v>474</v>
      </c>
      <c r="B7" s="1" t="s">
        <v>1001</v>
      </c>
    </row>
    <row r="8" customFormat="false" ht="15" hidden="false" customHeight="false" outlineLevel="0" collapsed="false">
      <c r="A8" s="1" t="s">
        <v>475</v>
      </c>
      <c r="B8" s="1" t="s">
        <v>1002</v>
      </c>
    </row>
    <row r="9" customFormat="false" ht="15" hidden="false" customHeight="false" outlineLevel="0" collapsed="false">
      <c r="A9" s="1" t="s">
        <v>476</v>
      </c>
      <c r="B9" s="1" t="s">
        <v>1003</v>
      </c>
    </row>
    <row r="10" customFormat="false" ht="15" hidden="false" customHeight="false" outlineLevel="0" collapsed="false">
      <c r="A10" s="1" t="s">
        <v>477</v>
      </c>
      <c r="B10" s="22" t="s">
        <v>1004</v>
      </c>
    </row>
    <row r="11" customFormat="false" ht="15" hidden="false" customHeight="false" outlineLevel="0" collapsed="false">
      <c r="A11" s="1" t="s">
        <v>478</v>
      </c>
      <c r="B11" s="22"/>
    </row>
    <row r="12" customFormat="false" ht="15" hidden="false" customHeight="false" outlineLevel="0" collapsed="false">
      <c r="A12" s="1" t="s">
        <v>479</v>
      </c>
      <c r="B12" s="22"/>
    </row>
    <row r="13" customFormat="false" ht="15" hidden="false" customHeight="false" outlineLevel="0" collapsed="false">
      <c r="A13" s="1" t="s">
        <v>480</v>
      </c>
      <c r="B13" s="22"/>
    </row>
    <row r="14" customFormat="false" ht="15" hidden="false" customHeight="false" outlineLevel="0" collapsed="false">
      <c r="A14" s="1" t="s">
        <v>481</v>
      </c>
      <c r="B14" s="22"/>
    </row>
    <row r="15" customFormat="false" ht="15" hidden="false" customHeight="false" outlineLevel="0" collapsed="false">
      <c r="A15" s="1" t="s">
        <v>482</v>
      </c>
      <c r="B15" s="22"/>
      <c r="G15" s="1" t="s">
        <v>1005</v>
      </c>
    </row>
    <row r="16" customFormat="false" ht="15" hidden="false" customHeight="false" outlineLevel="0" collapsed="false">
      <c r="A16" s="23" t="s">
        <v>1006</v>
      </c>
      <c r="B16" s="1" t="s">
        <v>1007</v>
      </c>
      <c r="F16" s="24" t="s">
        <v>1006</v>
      </c>
      <c r="G16" s="23" t="s">
        <v>433</v>
      </c>
      <c r="I16" s="12" t="s">
        <v>1008</v>
      </c>
    </row>
    <row r="17" customFormat="false" ht="15" hidden="false" customHeight="false" outlineLevel="0" collapsed="false">
      <c r="A17" s="23" t="s">
        <v>1009</v>
      </c>
      <c r="B17" s="1" t="s">
        <v>1007</v>
      </c>
      <c r="F17" s="24" t="s">
        <v>1009</v>
      </c>
      <c r="G17" s="23" t="s">
        <v>434</v>
      </c>
      <c r="I17" s="12" t="s">
        <v>1010</v>
      </c>
    </row>
    <row r="18" customFormat="false" ht="15" hidden="false" customHeight="false" outlineLevel="0" collapsed="false">
      <c r="A18" s="23" t="s">
        <v>435</v>
      </c>
      <c r="B18" s="1" t="s">
        <v>1007</v>
      </c>
      <c r="F18" s="24" t="s">
        <v>435</v>
      </c>
      <c r="G18" s="23" t="str">
        <f aca="false">F18</f>
        <v>camphene</v>
      </c>
      <c r="I18" s="12" t="s">
        <v>1011</v>
      </c>
    </row>
    <row r="19" customFormat="false" ht="15" hidden="false" customHeight="false" outlineLevel="0" collapsed="false">
      <c r="A19" s="23" t="s">
        <v>1012</v>
      </c>
      <c r="B19" s="1" t="s">
        <v>1007</v>
      </c>
      <c r="F19" s="24" t="s">
        <v>1012</v>
      </c>
      <c r="G19" s="23" t="s">
        <v>436</v>
      </c>
      <c r="I19" s="12" t="s">
        <v>1013</v>
      </c>
    </row>
    <row r="20" customFormat="false" ht="15" hidden="false" customHeight="false" outlineLevel="0" collapsed="false">
      <c r="A20" s="23" t="s">
        <v>1014</v>
      </c>
      <c r="B20" s="1" t="s">
        <v>1007</v>
      </c>
      <c r="F20" s="24" t="s">
        <v>1014</v>
      </c>
      <c r="G20" s="23" t="s">
        <v>437</v>
      </c>
      <c r="I20" s="12" t="s">
        <v>1015</v>
      </c>
    </row>
    <row r="21" customFormat="false" ht="15" hidden="false" customHeight="false" outlineLevel="0" collapsed="false">
      <c r="A21" s="25" t="s">
        <v>1016</v>
      </c>
      <c r="B21" s="1" t="s">
        <v>1007</v>
      </c>
      <c r="F21" s="24" t="s">
        <v>1016</v>
      </c>
      <c r="G21" s="25" t="s">
        <v>438</v>
      </c>
      <c r="I21" s="12" t="s">
        <v>1017</v>
      </c>
    </row>
    <row r="22" customFormat="false" ht="15" hidden="false" customHeight="false" outlineLevel="0" collapsed="false">
      <c r="A22" s="26" t="s">
        <v>1018</v>
      </c>
      <c r="B22" s="1" t="s">
        <v>1007</v>
      </c>
      <c r="F22" s="24" t="s">
        <v>1018</v>
      </c>
      <c r="G22" s="26" t="s">
        <v>439</v>
      </c>
      <c r="I22" s="12" t="s">
        <v>1019</v>
      </c>
    </row>
    <row r="23" customFormat="false" ht="15" hidden="false" customHeight="false" outlineLevel="0" collapsed="false">
      <c r="A23" s="23" t="s">
        <v>440</v>
      </c>
      <c r="B23" s="1" t="s">
        <v>1007</v>
      </c>
      <c r="F23" s="24" t="s">
        <v>440</v>
      </c>
      <c r="G23" s="23" t="str">
        <f aca="false">F23</f>
        <v>limonene</v>
      </c>
      <c r="I23" s="12" t="s">
        <v>1020</v>
      </c>
    </row>
    <row r="24" customFormat="false" ht="15" hidden="false" customHeight="false" outlineLevel="0" collapsed="false">
      <c r="A24" s="23" t="s">
        <v>1021</v>
      </c>
      <c r="B24" s="1" t="s">
        <v>1007</v>
      </c>
      <c r="F24" s="24" t="s">
        <v>1021</v>
      </c>
      <c r="G24" s="23" t="s">
        <v>441</v>
      </c>
      <c r="I24" s="12" t="s">
        <v>1022</v>
      </c>
    </row>
    <row r="25" customFormat="false" ht="15" hidden="false" customHeight="false" outlineLevel="0" collapsed="false">
      <c r="A25" s="25" t="s">
        <v>1023</v>
      </c>
      <c r="B25" s="1" t="s">
        <v>1007</v>
      </c>
      <c r="F25" s="24" t="s">
        <v>1023</v>
      </c>
      <c r="G25" s="25" t="s">
        <v>442</v>
      </c>
      <c r="I25" s="12" t="s">
        <v>1024</v>
      </c>
    </row>
    <row r="26" customFormat="false" ht="15" hidden="false" customHeight="false" outlineLevel="0" collapsed="false">
      <c r="A26" s="23" t="s">
        <v>1025</v>
      </c>
      <c r="B26" s="1" t="s">
        <v>1007</v>
      </c>
      <c r="F26" s="24" t="s">
        <v>1025</v>
      </c>
      <c r="G26" s="23" t="s">
        <v>443</v>
      </c>
      <c r="I26" s="12" t="s">
        <v>1026</v>
      </c>
    </row>
    <row r="27" customFormat="false" ht="15" hidden="false" customHeight="false" outlineLevel="0" collapsed="false">
      <c r="A27" s="25" t="s">
        <v>1027</v>
      </c>
      <c r="B27" s="1" t="s">
        <v>1007</v>
      </c>
      <c r="F27" s="24" t="s">
        <v>1027</v>
      </c>
      <c r="G27" s="25" t="s">
        <v>444</v>
      </c>
      <c r="I27" s="12" t="s">
        <v>1028</v>
      </c>
    </row>
    <row r="28" customFormat="false" ht="15" hidden="false" customHeight="false" outlineLevel="0" collapsed="false">
      <c r="A28" s="23" t="s">
        <v>445</v>
      </c>
      <c r="B28" s="1" t="s">
        <v>1007</v>
      </c>
      <c r="F28" s="24" t="s">
        <v>445</v>
      </c>
      <c r="G28" s="23" t="str">
        <f aca="false">F28</f>
        <v>terpinolene</v>
      </c>
      <c r="I28" s="12" t="s">
        <v>1029</v>
      </c>
    </row>
    <row r="29" customFormat="false" ht="15" hidden="false" customHeight="false" outlineLevel="0" collapsed="false">
      <c r="A29" s="27" t="s">
        <v>1030</v>
      </c>
      <c r="B29" s="1" t="s">
        <v>1031</v>
      </c>
      <c r="F29" s="24" t="s">
        <v>1030</v>
      </c>
      <c r="G29" s="27" t="s">
        <v>446</v>
      </c>
      <c r="I29" s="12" t="s">
        <v>1032</v>
      </c>
    </row>
    <row r="30" customFormat="false" ht="15" hidden="false" customHeight="false" outlineLevel="0" collapsed="false">
      <c r="A30" s="27" t="s">
        <v>1033</v>
      </c>
      <c r="B30" s="1" t="s">
        <v>1031</v>
      </c>
      <c r="F30" s="24" t="s">
        <v>1033</v>
      </c>
      <c r="G30" s="27" t="s">
        <v>447</v>
      </c>
      <c r="I30" s="12" t="s">
        <v>1034</v>
      </c>
    </row>
    <row r="31" customFormat="false" ht="15" hidden="false" customHeight="false" outlineLevel="0" collapsed="false">
      <c r="A31" s="27" t="s">
        <v>1035</v>
      </c>
      <c r="B31" s="1" t="s">
        <v>1031</v>
      </c>
      <c r="F31" s="24" t="s">
        <v>28</v>
      </c>
      <c r="G31" s="27" t="str">
        <f aca="false">F31</f>
        <v>isoitalicene</v>
      </c>
      <c r="I31" s="12" t="s">
        <v>1036</v>
      </c>
    </row>
    <row r="32" customFormat="false" ht="15" hidden="false" customHeight="false" outlineLevel="0" collapsed="false">
      <c r="A32" s="28" t="s">
        <v>28</v>
      </c>
      <c r="B32" s="1" t="s">
        <v>1031</v>
      </c>
      <c r="F32" s="24" t="s">
        <v>448</v>
      </c>
      <c r="G32" s="28" t="str">
        <f aca="false">F32</f>
        <v>linalool</v>
      </c>
      <c r="I32" s="12" t="s">
        <v>1037</v>
      </c>
    </row>
    <row r="33" customFormat="false" ht="15" hidden="false" customHeight="false" outlineLevel="0" collapsed="false">
      <c r="A33" s="23" t="s">
        <v>448</v>
      </c>
      <c r="B33" s="1" t="s">
        <v>1007</v>
      </c>
      <c r="F33" s="24" t="s">
        <v>29</v>
      </c>
      <c r="G33" s="23" t="str">
        <f aca="false">F33</f>
        <v>italicene</v>
      </c>
      <c r="I33" s="12" t="s">
        <v>1038</v>
      </c>
    </row>
    <row r="34" customFormat="false" ht="15" hidden="false" customHeight="false" outlineLevel="0" collapsed="false">
      <c r="A34" s="27" t="s">
        <v>29</v>
      </c>
      <c r="B34" s="1" t="s">
        <v>1031</v>
      </c>
      <c r="F34" s="24" t="s">
        <v>1039</v>
      </c>
      <c r="G34" s="27" t="s">
        <v>449</v>
      </c>
      <c r="I34" s="12" t="s">
        <v>1040</v>
      </c>
    </row>
    <row r="35" customFormat="false" ht="15" hidden="false" customHeight="false" outlineLevel="0" collapsed="false">
      <c r="A35" s="27" t="s">
        <v>1039</v>
      </c>
      <c r="B35" s="1" t="s">
        <v>1031</v>
      </c>
      <c r="F35" s="24" t="s">
        <v>1041</v>
      </c>
      <c r="G35" s="27" t="s">
        <v>450</v>
      </c>
      <c r="I35" s="12" t="s">
        <v>1042</v>
      </c>
    </row>
    <row r="36" customFormat="false" ht="15" hidden="false" customHeight="false" outlineLevel="0" collapsed="false">
      <c r="A36" s="27" t="s">
        <v>1041</v>
      </c>
      <c r="B36" s="1" t="s">
        <v>1031</v>
      </c>
      <c r="F36" s="24" t="s">
        <v>1043</v>
      </c>
      <c r="G36" s="27" t="s">
        <v>451</v>
      </c>
      <c r="I36" s="12" t="s">
        <v>1044</v>
      </c>
    </row>
    <row r="37" customFormat="false" ht="15" hidden="false" customHeight="false" outlineLevel="0" collapsed="false">
      <c r="A37" s="23" t="s">
        <v>1043</v>
      </c>
      <c r="B37" s="1" t="s">
        <v>1007</v>
      </c>
      <c r="F37" s="24" t="s">
        <v>1045</v>
      </c>
      <c r="G37" s="23" t="s">
        <v>452</v>
      </c>
      <c r="I37" s="12" t="s">
        <v>1046</v>
      </c>
    </row>
    <row r="38" customFormat="false" ht="15" hidden="false" customHeight="false" outlineLevel="0" collapsed="false">
      <c r="A38" s="27" t="s">
        <v>1045</v>
      </c>
      <c r="B38" s="1" t="s">
        <v>1031</v>
      </c>
      <c r="F38" s="24" t="s">
        <v>1047</v>
      </c>
      <c r="G38" s="27" t="s">
        <v>453</v>
      </c>
      <c r="I38" s="12" t="s">
        <v>1048</v>
      </c>
    </row>
    <row r="39" customFormat="false" ht="15" hidden="false" customHeight="false" outlineLevel="0" collapsed="false">
      <c r="A39" s="21" t="s">
        <v>1047</v>
      </c>
      <c r="B39" s="1" t="s">
        <v>1031</v>
      </c>
      <c r="F39" s="24" t="s">
        <v>1049</v>
      </c>
      <c r="G39" s="21" t="s">
        <v>454</v>
      </c>
      <c r="I39" s="12" t="s">
        <v>1050</v>
      </c>
    </row>
    <row r="40" customFormat="false" ht="15" hidden="false" customHeight="false" outlineLevel="0" collapsed="false">
      <c r="A40" s="21" t="s">
        <v>1049</v>
      </c>
      <c r="B40" s="1" t="s">
        <v>1031</v>
      </c>
      <c r="F40" s="24" t="s">
        <v>1051</v>
      </c>
      <c r="G40" s="21" t="s">
        <v>455</v>
      </c>
      <c r="I40" s="12" t="s">
        <v>1052</v>
      </c>
    </row>
    <row r="41" customFormat="false" ht="15" hidden="false" customHeight="false" outlineLevel="0" collapsed="false">
      <c r="A41" s="27" t="s">
        <v>1051</v>
      </c>
      <c r="B41" s="1" t="s">
        <v>1031</v>
      </c>
      <c r="F41" s="24" t="s">
        <v>1053</v>
      </c>
      <c r="G41" s="27" t="s">
        <v>456</v>
      </c>
      <c r="I41" s="12" t="s">
        <v>1054</v>
      </c>
    </row>
    <row r="42" customFormat="false" ht="15" hidden="false" customHeight="false" outlineLevel="0" collapsed="false">
      <c r="A42" s="20" t="s">
        <v>1053</v>
      </c>
      <c r="B42" s="1" t="s">
        <v>1007</v>
      </c>
      <c r="F42" s="24" t="s">
        <v>1055</v>
      </c>
      <c r="G42" s="20" t="s">
        <v>457</v>
      </c>
      <c r="I42" s="12" t="s">
        <v>1056</v>
      </c>
    </row>
    <row r="43" customFormat="false" ht="15" hidden="false" customHeight="false" outlineLevel="0" collapsed="false">
      <c r="A43" s="29" t="s">
        <v>1055</v>
      </c>
      <c r="B43" s="1" t="s">
        <v>1031</v>
      </c>
      <c r="F43" s="24" t="s">
        <v>1057</v>
      </c>
      <c r="G43" s="29" t="s">
        <v>458</v>
      </c>
      <c r="I43" s="12" t="s">
        <v>1058</v>
      </c>
    </row>
    <row r="44" customFormat="false" ht="15" hidden="false" customHeight="false" outlineLevel="0" collapsed="false">
      <c r="A44" s="23" t="s">
        <v>1057</v>
      </c>
      <c r="B44" s="1" t="s">
        <v>1007</v>
      </c>
      <c r="F44" s="24" t="s">
        <v>1059</v>
      </c>
      <c r="G44" s="23" t="s">
        <v>459</v>
      </c>
      <c r="I44" s="12" t="s">
        <v>1060</v>
      </c>
    </row>
    <row r="45" customFormat="false" ht="15" hidden="false" customHeight="false" outlineLevel="0" collapsed="false">
      <c r="A45" s="21" t="s">
        <v>1059</v>
      </c>
      <c r="B45" s="1" t="s">
        <v>1031</v>
      </c>
      <c r="F45" s="24" t="s">
        <v>1061</v>
      </c>
      <c r="G45" s="21" t="s">
        <v>460</v>
      </c>
      <c r="I45" s="12" t="s">
        <v>1062</v>
      </c>
    </row>
    <row r="46" customFormat="false" ht="15" hidden="false" customHeight="false" outlineLevel="0" collapsed="false">
      <c r="A46" s="27" t="s">
        <v>1063</v>
      </c>
      <c r="B46" s="1" t="s">
        <v>1031</v>
      </c>
      <c r="F46" s="24"/>
      <c r="G46" s="27" t="s">
        <v>461</v>
      </c>
      <c r="I46" s="12" t="s">
        <v>1064</v>
      </c>
    </row>
    <row r="47" customFormat="false" ht="15" hidden="false" customHeight="false" outlineLevel="0" collapsed="false">
      <c r="A47" s="21" t="s">
        <v>1065</v>
      </c>
      <c r="B47" s="1" t="s">
        <v>1031</v>
      </c>
      <c r="F47" s="24"/>
      <c r="G47" s="21" t="s">
        <v>462</v>
      </c>
      <c r="I47" s="12" t="s">
        <v>1066</v>
      </c>
    </row>
    <row r="48" customFormat="false" ht="15" hidden="false" customHeight="false" outlineLevel="0" collapsed="false">
      <c r="A48" s="27" t="s">
        <v>1067</v>
      </c>
      <c r="B48" s="1" t="s">
        <v>1031</v>
      </c>
      <c r="F48" s="24" t="s">
        <v>1067</v>
      </c>
      <c r="G48" s="27" t="s">
        <v>463</v>
      </c>
      <c r="I48" s="12" t="s">
        <v>1068</v>
      </c>
    </row>
    <row r="49" customFormat="false" ht="15" hidden="false" customHeight="false" outlineLevel="0" collapsed="false">
      <c r="A49" s="21" t="s">
        <v>1069</v>
      </c>
      <c r="B49" s="1" t="s">
        <v>1031</v>
      </c>
      <c r="F49" s="24" t="s">
        <v>1069</v>
      </c>
      <c r="G49" s="21" t="s">
        <v>464</v>
      </c>
      <c r="I49" s="12" t="s">
        <v>1070</v>
      </c>
    </row>
    <row r="50" customFormat="false" ht="15" hidden="false" customHeight="false" outlineLevel="0" collapsed="false">
      <c r="A50" s="27" t="s">
        <v>1071</v>
      </c>
      <c r="B50" s="1" t="s">
        <v>1031</v>
      </c>
      <c r="F50" s="24" t="s">
        <v>1071</v>
      </c>
      <c r="G50" s="27" t="s">
        <v>465</v>
      </c>
      <c r="I50" s="12" t="s">
        <v>1072</v>
      </c>
    </row>
    <row r="51" customFormat="false" ht="15" hidden="false" customHeight="false" outlineLevel="0" collapsed="false">
      <c r="A51" s="20" t="s">
        <v>466</v>
      </c>
      <c r="B51" s="1" t="s">
        <v>1007</v>
      </c>
      <c r="F51" s="24" t="s">
        <v>466</v>
      </c>
      <c r="G51" s="20" t="str">
        <f aca="false">F51</f>
        <v>neryl-proprionate</v>
      </c>
      <c r="I51" s="12" t="s">
        <v>1073</v>
      </c>
    </row>
    <row r="52" customFormat="false" ht="15" hidden="false" customHeight="false" outlineLevel="0" collapsed="false">
      <c r="A52" s="27" t="s">
        <v>467</v>
      </c>
      <c r="B52" s="1" t="s">
        <v>1031</v>
      </c>
      <c r="F52" s="24" t="s">
        <v>467</v>
      </c>
      <c r="G52" s="27" t="str">
        <f aca="false">F52</f>
        <v>nerol</v>
      </c>
      <c r="I52" s="12" t="s">
        <v>1074</v>
      </c>
    </row>
    <row r="53" customFormat="false" ht="15" hidden="false" customHeight="false" outlineLevel="0" collapsed="false">
      <c r="A53" s="27" t="s">
        <v>468</v>
      </c>
      <c r="B53" s="1" t="s">
        <v>1031</v>
      </c>
      <c r="F53" s="24" t="s">
        <v>468</v>
      </c>
      <c r="G53" s="27" t="str">
        <f aca="false">F53</f>
        <v>C15H26O2 </v>
      </c>
      <c r="I53" s="12" t="s">
        <v>1075</v>
      </c>
    </row>
    <row r="54" customFormat="false" ht="15" hidden="false" customHeight="false" outlineLevel="0" collapsed="false">
      <c r="A54" s="20" t="s">
        <v>469</v>
      </c>
      <c r="B54" s="1" t="s">
        <v>1007</v>
      </c>
      <c r="F54" s="24" t="s">
        <v>469</v>
      </c>
      <c r="G54" s="20" t="str">
        <f aca="false">F54</f>
        <v>neryl-isoverate</v>
      </c>
      <c r="I54" s="12" t="s">
        <v>1076</v>
      </c>
    </row>
    <row r="55" customFormat="false" ht="15" hidden="false" customHeight="false" outlineLevel="0" collapsed="false">
      <c r="A55" s="27" t="s">
        <v>45</v>
      </c>
      <c r="B55" s="1" t="s">
        <v>1031</v>
      </c>
      <c r="F55" s="24" t="s">
        <v>45</v>
      </c>
      <c r="G55" s="27" t="str">
        <f aca="false">F55</f>
        <v>guaiol</v>
      </c>
      <c r="I55" s="12" t="s">
        <v>1077</v>
      </c>
    </row>
    <row r="56" customFormat="false" ht="15" hidden="false" customHeight="false" outlineLevel="0" collapsed="false">
      <c r="A56" s="21" t="s">
        <v>470</v>
      </c>
      <c r="B56" s="1" t="s">
        <v>1031</v>
      </c>
      <c r="F56" s="24" t="s">
        <v>470</v>
      </c>
      <c r="G56" s="21" t="str">
        <f aca="false">F56</f>
        <v>sesqui4_UNK</v>
      </c>
      <c r="I56" s="12" t="s">
        <v>1078</v>
      </c>
    </row>
    <row r="57" customFormat="false" ht="15" hidden="false" customHeight="false" outlineLevel="0" collapsed="false">
      <c r="A57" s="27" t="s">
        <v>47</v>
      </c>
      <c r="B57" s="1" t="s">
        <v>1031</v>
      </c>
      <c r="F57" s="24" t="s">
        <v>47</v>
      </c>
      <c r="G57" s="27" t="str">
        <f aca="false">F57</f>
        <v>rosifoliol</v>
      </c>
      <c r="I57" s="12" t="s">
        <v>1079</v>
      </c>
    </row>
    <row r="58" customFormat="false" ht="15" hidden="false" customHeight="false" outlineLevel="0" collapsed="false">
      <c r="A58" s="1" t="s">
        <v>483</v>
      </c>
      <c r="B58" s="1" t="s">
        <v>1080</v>
      </c>
    </row>
  </sheetData>
  <mergeCells count="1">
    <mergeCell ref="B10:B15"/>
  </mergeCells>
  <conditionalFormatting sqref="F16:F57">
    <cfRule type="containsText" priority="2" operator="containsText" aboveAverage="0" equalAverage="0" bottom="0" percent="0" rank="0" text="γ" dxfId="1">
      <formula>NOT(ISERROR(SEARCH("γ",F16)))</formula>
    </cfRule>
    <cfRule type="containsText" priority="3" operator="containsText" aboveAverage="0" equalAverage="0" bottom="0" percent="0" rank="0" text="β" dxfId="2">
      <formula>NOT(ISERROR(SEARCH("β",F16)))</formula>
    </cfRule>
    <cfRule type="containsText" priority="4" operator="containsText" aboveAverage="0" equalAverage="0" bottom="0" percent="0" rank="0" text="α" dxfId="3">
      <formula>NOT(ISERROR(SEARCH("α",F16)))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sheetData>
    <row r="1" customFormat="false" ht="15" hidden="false" customHeight="false" outlineLevel="0" collapsed="false">
      <c r="A1" s="1" t="s">
        <v>428</v>
      </c>
    </row>
    <row r="2" customFormat="false" ht="15" hidden="false" customHeight="false" outlineLevel="0" collapsed="false">
      <c r="A2" s="1" t="s">
        <v>1081</v>
      </c>
    </row>
    <row r="3" customFormat="false" ht="15" hidden="false" customHeight="false" outlineLevel="0" collapsed="false">
      <c r="A3" s="1" t="s">
        <v>1082</v>
      </c>
    </row>
    <row r="4" customFormat="false" ht="15" hidden="false" customHeight="false" outlineLevel="0" collapsed="false">
      <c r="A4" s="1" t="s">
        <v>1083</v>
      </c>
    </row>
    <row r="5" customFormat="false" ht="15" hidden="false" customHeight="false" outlineLevel="0" collapsed="false">
      <c r="A5" s="1" t="s">
        <v>1084</v>
      </c>
    </row>
    <row r="6" customFormat="false" ht="15" hidden="false" customHeight="false" outlineLevel="0" collapsed="false">
      <c r="A6" s="1" t="s">
        <v>1085</v>
      </c>
    </row>
    <row r="7" customFormat="false" ht="15" hidden="false" customHeight="false" outlineLevel="0" collapsed="false">
      <c r="A7" s="1" t="s">
        <v>1086</v>
      </c>
    </row>
    <row r="8" customFormat="false" ht="15" hidden="false" customHeight="false" outlineLevel="0" collapsed="false">
      <c r="A8" s="1" t="s">
        <v>1087</v>
      </c>
    </row>
    <row r="9" customFormat="false" ht="15" hidden="false" customHeight="false" outlineLevel="0" collapsed="false">
      <c r="A9" s="1" t="s">
        <v>1088</v>
      </c>
    </row>
    <row r="10" customFormat="false" ht="15" hidden="false" customHeight="false" outlineLevel="0" collapsed="false">
      <c r="A10" s="1" t="s">
        <v>1089</v>
      </c>
    </row>
    <row r="11" customFormat="false" ht="15" hidden="false" customHeight="false" outlineLevel="0" collapsed="false">
      <c r="A11" s="1" t="s">
        <v>1090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5.58"/>
  </cols>
  <sheetData>
    <row r="1" customFormat="false" ht="13.8" hidden="false" customHeight="false" outlineLevel="0" collapsed="false">
      <c r="A1" s="1" t="s">
        <v>6</v>
      </c>
      <c r="B1" s="1" t="n">
        <v>13440.5195162167</v>
      </c>
      <c r="D1" s="13" t="s">
        <v>6</v>
      </c>
      <c r="E1" s="7" t="n">
        <v>13440.5195162167</v>
      </c>
    </row>
    <row r="2" customFormat="false" ht="13.8" hidden="false" customHeight="false" outlineLevel="0" collapsed="false">
      <c r="A2" s="1" t="s">
        <v>7</v>
      </c>
      <c r="B2" s="1" t="n">
        <v>0</v>
      </c>
      <c r="D2" s="13" t="s">
        <v>7</v>
      </c>
      <c r="E2" s="7" t="n">
        <v>0</v>
      </c>
    </row>
    <row r="3" customFormat="false" ht="13.8" hidden="false" customHeight="false" outlineLevel="0" collapsed="false">
      <c r="A3" s="1" t="s">
        <v>8</v>
      </c>
      <c r="B3" s="1" t="n">
        <v>0</v>
      </c>
      <c r="D3" s="13" t="s">
        <v>8</v>
      </c>
      <c r="E3" s="7" t="n">
        <v>0</v>
      </c>
    </row>
    <row r="4" customFormat="false" ht="13.8" hidden="false" customHeight="false" outlineLevel="0" collapsed="false">
      <c r="A4" s="1" t="s">
        <v>9</v>
      </c>
      <c r="B4" s="1" t="n">
        <v>8844.51733783779</v>
      </c>
      <c r="D4" s="13" t="s">
        <v>9</v>
      </c>
      <c r="E4" s="7" t="n">
        <v>8844.51733783779</v>
      </c>
    </row>
    <row r="5" customFormat="false" ht="13.8" hidden="false" customHeight="false" outlineLevel="0" collapsed="false">
      <c r="A5" s="1" t="s">
        <v>10</v>
      </c>
      <c r="B5" s="1" t="n">
        <v>23973.244093997</v>
      </c>
      <c r="D5" s="13" t="s">
        <v>10</v>
      </c>
      <c r="E5" s="7" t="n">
        <v>23973.244093997</v>
      </c>
    </row>
    <row r="6" customFormat="false" ht="13.8" hidden="false" customHeight="false" outlineLevel="0" collapsed="false">
      <c r="A6" s="1" t="s">
        <v>11</v>
      </c>
      <c r="B6" s="1" t="n">
        <v>0</v>
      </c>
      <c r="D6" s="14" t="s">
        <v>11</v>
      </c>
      <c r="E6" s="7" t="n">
        <v>0</v>
      </c>
    </row>
    <row r="7" customFormat="false" ht="13.8" hidden="false" customHeight="false" outlineLevel="0" collapsed="false">
      <c r="A7" s="1" t="s">
        <v>12</v>
      </c>
      <c r="B7" s="1" t="n">
        <v>0</v>
      </c>
      <c r="D7" s="15" t="s">
        <v>12</v>
      </c>
      <c r="E7" s="7" t="n">
        <v>0</v>
      </c>
    </row>
    <row r="8" customFormat="false" ht="13.8" hidden="false" customHeight="false" outlineLevel="0" collapsed="false">
      <c r="A8" s="1" t="s">
        <v>13</v>
      </c>
      <c r="B8" s="1" t="n">
        <v>62957.845500001</v>
      </c>
      <c r="D8" s="13" t="s">
        <v>13</v>
      </c>
      <c r="E8" s="7" t="n">
        <v>62957.845500001</v>
      </c>
    </row>
    <row r="9" customFormat="false" ht="13.8" hidden="false" customHeight="false" outlineLevel="0" collapsed="false">
      <c r="A9" s="1" t="s">
        <v>14</v>
      </c>
      <c r="B9" s="1" t="n">
        <v>0</v>
      </c>
      <c r="D9" s="13" t="s">
        <v>14</v>
      </c>
      <c r="E9" s="7" t="n">
        <v>0</v>
      </c>
    </row>
    <row r="10" customFormat="false" ht="13.8" hidden="false" customHeight="false" outlineLevel="0" collapsed="false">
      <c r="A10" s="1" t="s">
        <v>15</v>
      </c>
      <c r="B10" s="1" t="n">
        <v>0</v>
      </c>
      <c r="D10" s="14" t="s">
        <v>15</v>
      </c>
      <c r="E10" s="7" t="n">
        <v>0</v>
      </c>
    </row>
    <row r="11" customFormat="false" ht="13.8" hidden="false" customHeight="false" outlineLevel="0" collapsed="false">
      <c r="A11" s="1" t="s">
        <v>16</v>
      </c>
      <c r="B11" s="1" t="n">
        <v>178687.865999999</v>
      </c>
      <c r="D11" s="13" t="s">
        <v>16</v>
      </c>
      <c r="E11" s="7" t="n">
        <v>178687.865999999</v>
      </c>
    </row>
    <row r="12" customFormat="false" ht="13.8" hidden="false" customHeight="false" outlineLevel="0" collapsed="false">
      <c r="A12" s="1" t="s">
        <v>17</v>
      </c>
      <c r="B12" s="1" t="n">
        <v>8443.86392669338</v>
      </c>
      <c r="D12" s="14" t="s">
        <v>17</v>
      </c>
      <c r="E12" s="7" t="n">
        <v>8443.86392669338</v>
      </c>
    </row>
    <row r="13" customFormat="false" ht="13.8" hidden="false" customHeight="false" outlineLevel="0" collapsed="false">
      <c r="A13" s="1" t="s">
        <v>18</v>
      </c>
      <c r="B13" s="1" t="n">
        <v>0</v>
      </c>
      <c r="D13" s="13" t="s">
        <v>18</v>
      </c>
      <c r="E13" s="7" t="n">
        <v>0</v>
      </c>
    </row>
    <row r="14" customFormat="false" ht="13.8" hidden="false" customHeight="false" outlineLevel="0" collapsed="false">
      <c r="A14" s="1" t="s">
        <v>19</v>
      </c>
      <c r="B14" s="1" t="n">
        <v>3668086.66526402</v>
      </c>
      <c r="D14" s="30" t="s">
        <v>19</v>
      </c>
      <c r="E14" s="7" t="n">
        <v>3668086.66526402</v>
      </c>
      <c r="G14" s="16" t="s">
        <v>26</v>
      </c>
      <c r="H14" s="7" t="n">
        <v>0</v>
      </c>
    </row>
    <row r="15" customFormat="false" ht="13.8" hidden="false" customHeight="false" outlineLevel="0" collapsed="false">
      <c r="A15" s="1" t="s">
        <v>20</v>
      </c>
      <c r="B15" s="1" t="n">
        <v>2766224.39364466</v>
      </c>
      <c r="D15" s="13" t="s">
        <v>20</v>
      </c>
      <c r="E15" s="7" t="n">
        <v>2766224.39364466</v>
      </c>
      <c r="G15" s="16" t="s">
        <v>27</v>
      </c>
      <c r="H15" s="7" t="n">
        <v>0</v>
      </c>
    </row>
    <row r="16" customFormat="false" ht="13.8" hidden="false" customHeight="false" outlineLevel="0" collapsed="false">
      <c r="A16" s="1" t="s">
        <v>21</v>
      </c>
      <c r="B16" s="1" t="n">
        <v>674204.241500754</v>
      </c>
      <c r="D16" s="30" t="s">
        <v>21</v>
      </c>
      <c r="E16" s="7" t="n">
        <v>674204.241500754</v>
      </c>
      <c r="G16" s="16" t="s">
        <v>28</v>
      </c>
      <c r="H16" s="7" t="n">
        <v>380512.379599916</v>
      </c>
    </row>
    <row r="17" customFormat="false" ht="13.8" hidden="false" customHeight="false" outlineLevel="0" collapsed="false">
      <c r="A17" s="1" t="s">
        <v>22</v>
      </c>
      <c r="B17" s="1" t="n">
        <v>25361552.1836654</v>
      </c>
      <c r="D17" s="14" t="s">
        <v>22</v>
      </c>
      <c r="E17" s="7" t="n">
        <v>25361552.1836654</v>
      </c>
      <c r="G17" s="16" t="s">
        <v>29</v>
      </c>
      <c r="H17" s="7" t="n">
        <v>1602859.52758348</v>
      </c>
    </row>
    <row r="18" customFormat="false" ht="13.8" hidden="false" customHeight="false" outlineLevel="0" collapsed="false">
      <c r="A18" s="1" t="s">
        <v>23</v>
      </c>
      <c r="B18" s="1" t="n">
        <v>349110.971898281</v>
      </c>
      <c r="D18" s="17" t="s">
        <v>23</v>
      </c>
      <c r="E18" s="7" t="n">
        <v>349110.971898281</v>
      </c>
      <c r="G18" s="16" t="s">
        <v>30</v>
      </c>
      <c r="H18" s="7" t="n">
        <v>4338707.54982857</v>
      </c>
    </row>
    <row r="19" customFormat="false" ht="13.8" hidden="false" customHeight="false" outlineLevel="0" collapsed="false">
      <c r="A19" s="1" t="s">
        <v>24</v>
      </c>
      <c r="B19" s="1" t="n">
        <v>0</v>
      </c>
      <c r="D19" s="13" t="s">
        <v>24</v>
      </c>
      <c r="E19" s="7" t="n">
        <v>0</v>
      </c>
      <c r="G19" s="16" t="s">
        <v>31</v>
      </c>
      <c r="H19" s="7" t="n">
        <v>2251389.47873962</v>
      </c>
    </row>
    <row r="20" customFormat="false" ht="13.8" hidden="false" customHeight="false" outlineLevel="0" collapsed="false">
      <c r="A20" s="1" t="s">
        <v>25</v>
      </c>
      <c r="B20" s="1" t="n">
        <v>0</v>
      </c>
      <c r="D20" s="13" t="s">
        <v>25</v>
      </c>
      <c r="E20" s="7" t="n">
        <v>0</v>
      </c>
      <c r="G20" s="16" t="s">
        <v>32</v>
      </c>
      <c r="H20" s="7" t="n">
        <v>5321232.38776586</v>
      </c>
    </row>
    <row r="21" customFormat="false" ht="13.8" hidden="false" customHeight="false" outlineLevel="0" collapsed="false">
      <c r="A21" s="1" t="s">
        <v>20</v>
      </c>
      <c r="B21" s="1" t="n">
        <v>2766224.39364466</v>
      </c>
      <c r="G21" s="16" t="s">
        <v>33</v>
      </c>
      <c r="H21" s="7" t="n">
        <v>0</v>
      </c>
    </row>
    <row r="22" customFormat="false" ht="13.8" hidden="false" customHeight="false" outlineLevel="0" collapsed="false">
      <c r="A22" s="1" t="s">
        <v>26</v>
      </c>
      <c r="B22" s="1" t="n">
        <v>0</v>
      </c>
      <c r="G22" s="18" t="s">
        <v>34</v>
      </c>
      <c r="H22" s="7" t="n">
        <v>93568.196947761</v>
      </c>
    </row>
    <row r="23" customFormat="false" ht="13.8" hidden="false" customHeight="false" outlineLevel="0" collapsed="false">
      <c r="A23" s="1" t="s">
        <v>27</v>
      </c>
      <c r="B23" s="1" t="n">
        <v>0</v>
      </c>
      <c r="G23" s="18" t="s">
        <v>35</v>
      </c>
      <c r="H23" s="7" t="n">
        <v>7572932.62454713</v>
      </c>
    </row>
    <row r="24" customFormat="false" ht="13.8" hidden="false" customHeight="false" outlineLevel="0" collapsed="false">
      <c r="A24" s="1" t="s">
        <v>28</v>
      </c>
      <c r="B24" s="1" t="n">
        <v>380512.379599916</v>
      </c>
      <c r="G24" s="18" t="s">
        <v>36</v>
      </c>
      <c r="H24" s="7" t="n">
        <v>0</v>
      </c>
    </row>
    <row r="25" customFormat="false" ht="13.8" hidden="false" customHeight="false" outlineLevel="0" collapsed="false">
      <c r="A25" s="1" t="s">
        <v>29</v>
      </c>
      <c r="B25" s="1" t="n">
        <v>1602859.52758348</v>
      </c>
      <c r="G25" s="16" t="s">
        <v>37</v>
      </c>
      <c r="H25" s="7" t="n">
        <v>599886.649500001</v>
      </c>
    </row>
    <row r="26" customFormat="false" ht="13.8" hidden="false" customHeight="false" outlineLevel="0" collapsed="false">
      <c r="A26" s="1" t="s">
        <v>30</v>
      </c>
      <c r="B26" s="1" t="n">
        <v>4338707.54982857</v>
      </c>
      <c r="G26" s="18" t="s">
        <v>38</v>
      </c>
      <c r="H26" s="7" t="n">
        <v>0</v>
      </c>
    </row>
    <row r="27" customFormat="false" ht="13.8" hidden="false" customHeight="false" outlineLevel="0" collapsed="false">
      <c r="A27" s="1" t="s">
        <v>31</v>
      </c>
      <c r="B27" s="1" t="n">
        <v>2251389.47873962</v>
      </c>
      <c r="G27" s="16" t="s">
        <v>39</v>
      </c>
      <c r="H27" s="7" t="n">
        <v>0</v>
      </c>
    </row>
    <row r="28" customFormat="false" ht="13.8" hidden="false" customHeight="false" outlineLevel="0" collapsed="false">
      <c r="A28" s="1" t="s">
        <v>32</v>
      </c>
      <c r="B28" s="1" t="n">
        <v>5321232.38776586</v>
      </c>
      <c r="G28" s="18" t="s">
        <v>40</v>
      </c>
      <c r="H28" s="7" t="n">
        <v>0</v>
      </c>
    </row>
    <row r="29" customFormat="false" ht="13.8" hidden="false" customHeight="false" outlineLevel="0" collapsed="false">
      <c r="A29" s="1" t="s">
        <v>33</v>
      </c>
      <c r="B29" s="1" t="n">
        <v>0</v>
      </c>
      <c r="G29" s="16" t="s">
        <v>41</v>
      </c>
      <c r="H29" s="7" t="n">
        <v>855286.771000003</v>
      </c>
    </row>
    <row r="30" customFormat="false" ht="13.8" hidden="false" customHeight="false" outlineLevel="0" collapsed="false">
      <c r="A30" s="1" t="s">
        <v>34</v>
      </c>
      <c r="B30" s="1" t="n">
        <v>93568.196947761</v>
      </c>
      <c r="G30" s="18" t="s">
        <v>42</v>
      </c>
      <c r="H30" s="7" t="n">
        <v>0</v>
      </c>
    </row>
    <row r="31" customFormat="false" ht="13.8" hidden="false" customHeight="false" outlineLevel="0" collapsed="false">
      <c r="A31" s="1" t="s">
        <v>35</v>
      </c>
      <c r="B31" s="1" t="n">
        <v>7572932.62454713</v>
      </c>
      <c r="G31" s="16" t="s">
        <v>43</v>
      </c>
      <c r="H31" s="7" t="n">
        <v>3625110.06873665</v>
      </c>
    </row>
    <row r="32" customFormat="false" ht="13.8" hidden="false" customHeight="false" outlineLevel="0" collapsed="false">
      <c r="A32" s="1" t="s">
        <v>36</v>
      </c>
      <c r="B32" s="1" t="n">
        <v>0</v>
      </c>
      <c r="G32" s="16" t="s">
        <v>44</v>
      </c>
      <c r="H32" s="7" t="n">
        <v>0</v>
      </c>
    </row>
    <row r="33" customFormat="false" ht="13.8" hidden="false" customHeight="false" outlineLevel="0" collapsed="false">
      <c r="A33" s="1" t="s">
        <v>37</v>
      </c>
      <c r="B33" s="1" t="n">
        <v>599886.649500001</v>
      </c>
      <c r="G33" s="16" t="s">
        <v>45</v>
      </c>
      <c r="H33" s="7" t="n">
        <v>0</v>
      </c>
    </row>
    <row r="34" customFormat="false" ht="13.8" hidden="false" customHeight="false" outlineLevel="0" collapsed="false">
      <c r="A34" s="1" t="s">
        <v>38</v>
      </c>
      <c r="B34" s="1" t="n">
        <v>0</v>
      </c>
      <c r="G34" s="18" t="s">
        <v>46</v>
      </c>
      <c r="H34" s="7" t="n">
        <v>0</v>
      </c>
    </row>
    <row r="35" customFormat="false" ht="13.8" hidden="false" customHeight="false" outlineLevel="0" collapsed="false">
      <c r="A35" s="1" t="s">
        <v>39</v>
      </c>
      <c r="B35" s="1" t="n">
        <v>0</v>
      </c>
      <c r="G35" s="16" t="s">
        <v>47</v>
      </c>
      <c r="H35" s="7" t="n">
        <v>0</v>
      </c>
    </row>
    <row r="36" customFormat="false" ht="13.8" hidden="false" customHeight="false" outlineLevel="0" collapsed="false">
      <c r="A36" s="1" t="s">
        <v>40</v>
      </c>
      <c r="B36" s="1" t="n">
        <v>0</v>
      </c>
    </row>
    <row r="37" customFormat="false" ht="13.8" hidden="false" customHeight="false" outlineLevel="0" collapsed="false">
      <c r="A37" s="1" t="s">
        <v>41</v>
      </c>
      <c r="B37" s="1" t="n">
        <v>855286.771000003</v>
      </c>
    </row>
    <row r="38" customFormat="false" ht="13.8" hidden="false" customHeight="false" outlineLevel="0" collapsed="false">
      <c r="A38" s="1" t="s">
        <v>42</v>
      </c>
      <c r="B38" s="1" t="n">
        <v>0</v>
      </c>
    </row>
    <row r="39" customFormat="false" ht="13.8" hidden="false" customHeight="false" outlineLevel="0" collapsed="false">
      <c r="A39" s="1" t="s">
        <v>43</v>
      </c>
      <c r="B39" s="1" t="n">
        <v>3625110.06873665</v>
      </c>
    </row>
    <row r="40" customFormat="false" ht="13.8" hidden="false" customHeight="false" outlineLevel="0" collapsed="false">
      <c r="A40" s="1" t="s">
        <v>44</v>
      </c>
      <c r="B40" s="1" t="n">
        <v>0</v>
      </c>
    </row>
    <row r="41" customFormat="false" ht="13.8" hidden="false" customHeight="false" outlineLevel="0" collapsed="false">
      <c r="A41" s="1" t="s">
        <v>45</v>
      </c>
      <c r="B41" s="1" t="n">
        <v>0</v>
      </c>
    </row>
    <row r="42" customFormat="false" ht="13.8" hidden="false" customHeight="false" outlineLevel="0" collapsed="false">
      <c r="A42" s="1" t="s">
        <v>46</v>
      </c>
      <c r="B42" s="1" t="n">
        <v>0</v>
      </c>
    </row>
    <row r="43" customFormat="false" ht="13.8" hidden="false" customHeight="false" outlineLevel="0" collapsed="false">
      <c r="A43" s="1" t="s">
        <v>47</v>
      </c>
      <c r="B4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2022-10-09T21:22:16Z</dcterms:created>
  <dc:creator/>
  <dc:description/>
  <dc:language>it-IT</dc:language>
  <cp:lastModifiedBy/>
  <dcterms:modified xsi:type="dcterms:W3CDTF">2023-10-25T09:32:01Z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