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" sheetId="1" state="visible" r:id="rId2"/>
    <sheet name="close" sheetId="2" state="visible" r:id="rId3"/>
    <sheet name="Foglio3" sheetId="3" state="visible" r:id="rId4"/>
  </sheets>
  <definedNames>
    <definedName function="false" hidden="true" localSheetId="0" name="_xlnm._FilterDatabase" vbProcedure="false">open!$A$1:$A$109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<sst xmlns="http://schemas.openxmlformats.org/spreadsheetml/2006/main" count="412" uniqueCount="46">
  <si>
    <t xml:space="preserve">treatment</t>
  </si>
  <si>
    <t xml:space="preserve">data</t>
  </si>
  <si>
    <t xml:space="preserve">peso</t>
  </si>
  <si>
    <t xml:space="preserve">tara</t>
  </si>
  <si>
    <t xml:space="preserve">carvacrol</t>
  </si>
  <si>
    <t xml:space="preserve">level_dose</t>
  </si>
  <si>
    <t xml:space="preserve">reply</t>
  </si>
  <si>
    <t xml:space="preserve">disposition</t>
  </si>
  <si>
    <t xml:space="preserve">plate</t>
  </si>
  <si>
    <t xml:space="preserve">days</t>
  </si>
  <si>
    <t xml:space="preserve">norm_carvarol_plate</t>
  </si>
  <si>
    <t xml:space="preserve">1A</t>
  </si>
  <si>
    <t xml:space="preserve">L1</t>
  </si>
  <si>
    <t xml:space="preserve">a</t>
  </si>
  <si>
    <t xml:space="preserve">uniform</t>
  </si>
  <si>
    <t xml:space="preserve">1B</t>
  </si>
  <si>
    <t xml:space="preserve">b</t>
  </si>
  <si>
    <t xml:space="preserve">1C</t>
  </si>
  <si>
    <t xml:space="preserve">c</t>
  </si>
  <si>
    <t xml:space="preserve">2A</t>
  </si>
  <si>
    <t xml:space="preserve">L2</t>
  </si>
  <si>
    <t xml:space="preserve">2B</t>
  </si>
  <si>
    <t xml:space="preserve">2C</t>
  </si>
  <si>
    <t xml:space="preserve">3A</t>
  </si>
  <si>
    <t xml:space="preserve">3B</t>
  </si>
  <si>
    <t xml:space="preserve">3C</t>
  </si>
  <si>
    <t xml:space="preserve">4A</t>
  </si>
  <si>
    <t xml:space="preserve">L3</t>
  </si>
  <si>
    <t xml:space="preserve">4B</t>
  </si>
  <si>
    <t xml:space="preserve">4C</t>
  </si>
  <si>
    <t xml:space="preserve">5A</t>
  </si>
  <si>
    <t xml:space="preserve">5B</t>
  </si>
  <si>
    <t xml:space="preserve">5C</t>
  </si>
  <si>
    <t xml:space="preserve">6A</t>
  </si>
  <si>
    <t xml:space="preserve">random</t>
  </si>
  <si>
    <t xml:space="preserve">6B</t>
  </si>
  <si>
    <t xml:space="preserve">6C</t>
  </si>
  <si>
    <t xml:space="preserve">7A</t>
  </si>
  <si>
    <t xml:space="preserve">7B</t>
  </si>
  <si>
    <t xml:space="preserve">7C</t>
  </si>
  <si>
    <t xml:space="preserve">8A</t>
  </si>
  <si>
    <t xml:space="preserve">8B</t>
  </si>
  <si>
    <t xml:space="preserve">8C</t>
  </si>
  <si>
    <t xml:space="preserve">10A</t>
  </si>
  <si>
    <t xml:space="preserve">10B</t>
  </si>
  <si>
    <t xml:space="preserve">10C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</si>
</sst>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\ AM/PM"/>
    <numFmt numFmtId="166" formatCode="dd/mm/yyyy"/>
    <numFmt numFmtId="167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6" activeCellId="0" sqref="J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3" t="n">
        <v>44944</v>
      </c>
      <c r="C2" s="1" t="n">
        <v>1.1441</v>
      </c>
      <c r="D2" s="1" t="n">
        <v>1.0401</v>
      </c>
      <c r="E2" s="4" t="n">
        <f aca="false">C2-D2</f>
        <v>0.104</v>
      </c>
      <c r="F2" s="1" t="s">
        <v>12</v>
      </c>
      <c r="G2" s="1" t="s">
        <v>13</v>
      </c>
      <c r="H2" s="1" t="s">
        <v>14</v>
      </c>
      <c r="I2" s="1" t="n">
        <v>1</v>
      </c>
      <c r="J2" s="1" t="n">
        <v>0</v>
      </c>
      <c r="K2" s="1" t="n">
        <f aca="false">E2/I2</f>
        <v>0.104</v>
      </c>
    </row>
    <row r="3" customFormat="false" ht="12.8" hidden="false" customHeight="false" outlineLevel="0" collapsed="false">
      <c r="A3" s="2" t="s">
        <v>15</v>
      </c>
      <c r="B3" s="3" t="n">
        <v>44944</v>
      </c>
      <c r="C3" s="1" t="n">
        <v>1.1477</v>
      </c>
      <c r="D3" s="1" t="n">
        <v>1.0501</v>
      </c>
      <c r="E3" s="4" t="n">
        <f aca="false">C3-D3</f>
        <v>0.0975999999999999</v>
      </c>
      <c r="F3" s="1" t="s">
        <v>12</v>
      </c>
      <c r="G3" s="1" t="s">
        <v>16</v>
      </c>
      <c r="H3" s="1" t="s">
        <v>14</v>
      </c>
      <c r="I3" s="1" t="n">
        <v>1</v>
      </c>
      <c r="J3" s="1" t="n">
        <v>0</v>
      </c>
      <c r="K3" s="1" t="n">
        <f aca="false">E3/I3</f>
        <v>0.0975999999999999</v>
      </c>
    </row>
    <row r="4" customFormat="false" ht="12.8" hidden="false" customHeight="false" outlineLevel="0" collapsed="false">
      <c r="A4" s="2" t="s">
        <v>17</v>
      </c>
      <c r="B4" s="3" t="n">
        <v>44944</v>
      </c>
      <c r="C4" s="1" t="n">
        <v>1.1362</v>
      </c>
      <c r="D4" s="1" t="n">
        <v>1.0378</v>
      </c>
      <c r="E4" s="4" t="n">
        <f aca="false">C4-D4</f>
        <v>0.0984</v>
      </c>
      <c r="F4" s="1" t="s">
        <v>12</v>
      </c>
      <c r="G4" s="1" t="s">
        <v>18</v>
      </c>
      <c r="H4" s="1" t="s">
        <v>14</v>
      </c>
      <c r="I4" s="1" t="n">
        <v>1</v>
      </c>
      <c r="J4" s="1" t="n">
        <v>0</v>
      </c>
      <c r="K4" s="1" t="n">
        <f aca="false">E4/I4</f>
        <v>0.0984</v>
      </c>
    </row>
    <row r="5" customFormat="false" ht="12.8" hidden="false" customHeight="false" outlineLevel="0" collapsed="false">
      <c r="A5" s="2" t="s">
        <v>19</v>
      </c>
      <c r="B5" s="3" t="n">
        <v>44944</v>
      </c>
      <c r="C5" s="1" t="n">
        <v>2.2661</v>
      </c>
      <c r="D5" s="1" t="n">
        <v>2.0663</v>
      </c>
      <c r="E5" s="4" t="n">
        <f aca="false">C5-D5</f>
        <v>0.1998</v>
      </c>
      <c r="F5" s="1" t="s">
        <v>20</v>
      </c>
      <c r="G5" s="1" t="s">
        <v>13</v>
      </c>
      <c r="H5" s="1" t="s">
        <v>14</v>
      </c>
      <c r="I5" s="1" t="n">
        <v>2</v>
      </c>
      <c r="J5" s="1" t="n">
        <v>0</v>
      </c>
      <c r="K5" s="1" t="n">
        <f aca="false">E5/I5</f>
        <v>0.0999</v>
      </c>
    </row>
    <row r="6" customFormat="false" ht="12.8" hidden="false" customHeight="false" outlineLevel="0" collapsed="false">
      <c r="A6" s="2" t="s">
        <v>21</v>
      </c>
      <c r="B6" s="3" t="n">
        <v>44944</v>
      </c>
      <c r="C6" s="1" t="n">
        <v>2.2794</v>
      </c>
      <c r="D6" s="1" t="n">
        <v>2.08</v>
      </c>
      <c r="E6" s="4" t="n">
        <f aca="false">C6-D6</f>
        <v>0.1994</v>
      </c>
      <c r="F6" s="1" t="s">
        <v>20</v>
      </c>
      <c r="G6" s="1" t="s">
        <v>16</v>
      </c>
      <c r="H6" s="1" t="s">
        <v>14</v>
      </c>
      <c r="I6" s="1" t="n">
        <v>2</v>
      </c>
      <c r="J6" s="1" t="n">
        <v>0</v>
      </c>
      <c r="K6" s="1" t="n">
        <f aca="false">E6/I6</f>
        <v>0.0997</v>
      </c>
    </row>
    <row r="7" customFormat="false" ht="12.8" hidden="false" customHeight="false" outlineLevel="0" collapsed="false">
      <c r="A7" s="2" t="s">
        <v>22</v>
      </c>
      <c r="B7" s="3" t="n">
        <v>44944</v>
      </c>
      <c r="C7" s="1" t="n">
        <v>2.2997</v>
      </c>
      <c r="D7" s="1" t="n">
        <v>2.0993</v>
      </c>
      <c r="E7" s="4" t="n">
        <f aca="false">C7-D7</f>
        <v>0.2004</v>
      </c>
      <c r="F7" s="1" t="s">
        <v>20</v>
      </c>
      <c r="G7" s="1" t="s">
        <v>18</v>
      </c>
      <c r="H7" s="1" t="s">
        <v>14</v>
      </c>
      <c r="I7" s="1" t="n">
        <v>2</v>
      </c>
      <c r="J7" s="1" t="n">
        <v>0</v>
      </c>
      <c r="K7" s="1" t="n">
        <f aca="false">E7/I7</f>
        <v>0.1002</v>
      </c>
    </row>
    <row r="8" customFormat="false" ht="12.8" hidden="false" customHeight="false" outlineLevel="0" collapsed="false">
      <c r="A8" s="2" t="s">
        <v>23</v>
      </c>
      <c r="B8" s="3" t="n">
        <v>44944</v>
      </c>
      <c r="C8" s="1" t="n">
        <v>1.2488</v>
      </c>
      <c r="D8" s="1" t="n">
        <v>1.0477</v>
      </c>
      <c r="E8" s="4" t="n">
        <f aca="false">C8-D8</f>
        <v>0.2011</v>
      </c>
      <c r="F8" s="1" t="s">
        <v>20</v>
      </c>
      <c r="G8" s="1" t="s">
        <v>13</v>
      </c>
      <c r="H8" s="1" t="s">
        <v>14</v>
      </c>
      <c r="I8" s="1" t="n">
        <v>1</v>
      </c>
      <c r="J8" s="1" t="n">
        <v>0</v>
      </c>
      <c r="K8" s="1" t="n">
        <f aca="false">(E8/I8)/2</f>
        <v>0.10055</v>
      </c>
    </row>
    <row r="9" customFormat="false" ht="12.8" hidden="false" customHeight="false" outlineLevel="0" collapsed="false">
      <c r="A9" s="2" t="s">
        <v>24</v>
      </c>
      <c r="B9" s="3" t="n">
        <v>44944</v>
      </c>
      <c r="C9" s="1" t="n">
        <v>1.2531</v>
      </c>
      <c r="D9" s="1" t="n">
        <v>1.075</v>
      </c>
      <c r="E9" s="4" t="n">
        <f aca="false">C9-D9</f>
        <v>0.1781</v>
      </c>
      <c r="F9" s="1" t="s">
        <v>20</v>
      </c>
      <c r="G9" s="1" t="s">
        <v>16</v>
      </c>
      <c r="H9" s="1" t="s">
        <v>14</v>
      </c>
      <c r="I9" s="1" t="n">
        <v>1</v>
      </c>
      <c r="J9" s="1" t="n">
        <v>0</v>
      </c>
      <c r="K9" s="1" t="n">
        <f aca="false">(E9/I9)/2</f>
        <v>0.08905</v>
      </c>
    </row>
    <row r="10" customFormat="false" ht="12.8" hidden="false" customHeight="false" outlineLevel="0" collapsed="false">
      <c r="A10" s="2" t="s">
        <v>25</v>
      </c>
      <c r="B10" s="3" t="n">
        <v>44944</v>
      </c>
      <c r="C10" s="1" t="n">
        <v>1.2264</v>
      </c>
      <c r="D10" s="1" t="n">
        <v>1.026</v>
      </c>
      <c r="E10" s="4" t="n">
        <f aca="false">C10-D10</f>
        <v>0.2004</v>
      </c>
      <c r="F10" s="1" t="s">
        <v>20</v>
      </c>
      <c r="G10" s="1" t="s">
        <v>18</v>
      </c>
      <c r="H10" s="1" t="s">
        <v>14</v>
      </c>
      <c r="I10" s="1" t="n">
        <v>1</v>
      </c>
      <c r="J10" s="1" t="n">
        <v>0</v>
      </c>
      <c r="K10" s="1" t="n">
        <f aca="false">(E10/I10)/2</f>
        <v>0.1002</v>
      </c>
    </row>
    <row r="11" customFormat="false" ht="12.8" hidden="false" customHeight="false" outlineLevel="0" collapsed="false">
      <c r="A11" s="2" t="s">
        <v>26</v>
      </c>
      <c r="B11" s="3" t="n">
        <v>44944</v>
      </c>
      <c r="C11" s="1" t="n">
        <v>3.4163</v>
      </c>
      <c r="D11" s="1" t="n">
        <v>3.1151</v>
      </c>
      <c r="E11" s="4" t="n">
        <f aca="false">C11-D11</f>
        <v>0.3012</v>
      </c>
      <c r="F11" s="1" t="s">
        <v>27</v>
      </c>
      <c r="G11" s="1" t="s">
        <v>13</v>
      </c>
      <c r="H11" s="1" t="s">
        <v>14</v>
      </c>
      <c r="I11" s="1" t="n">
        <v>3</v>
      </c>
      <c r="J11" s="1" t="n">
        <v>0</v>
      </c>
      <c r="K11" s="1" t="n">
        <f aca="false">E11/I11</f>
        <v>0.1004</v>
      </c>
    </row>
    <row r="12" customFormat="false" ht="12.8" hidden="false" customHeight="false" outlineLevel="0" collapsed="false">
      <c r="A12" s="2" t="s">
        <v>28</v>
      </c>
      <c r="B12" s="3" t="n">
        <v>44944</v>
      </c>
      <c r="C12" s="1" t="n">
        <v>3.4418</v>
      </c>
      <c r="D12" s="1" t="n">
        <v>3.1453</v>
      </c>
      <c r="E12" s="4" t="n">
        <f aca="false">C12-D12</f>
        <v>0.2965</v>
      </c>
      <c r="F12" s="1" t="s">
        <v>27</v>
      </c>
      <c r="G12" s="1" t="s">
        <v>16</v>
      </c>
      <c r="H12" s="1" t="s">
        <v>14</v>
      </c>
      <c r="I12" s="1" t="n">
        <v>3</v>
      </c>
      <c r="J12" s="1" t="n">
        <v>0</v>
      </c>
      <c r="K12" s="1" t="n">
        <f aca="false">E12/I12</f>
        <v>0.0988333333333333</v>
      </c>
    </row>
    <row r="13" customFormat="false" ht="12.8" hidden="false" customHeight="false" outlineLevel="0" collapsed="false">
      <c r="A13" s="2" t="s">
        <v>29</v>
      </c>
      <c r="B13" s="3" t="n">
        <v>44944</v>
      </c>
      <c r="C13" s="1" t="n">
        <v>3.5492</v>
      </c>
      <c r="D13" s="1" t="n">
        <v>3.242</v>
      </c>
      <c r="E13" s="4" t="n">
        <f aca="false">C13-D13</f>
        <v>0.3072</v>
      </c>
      <c r="F13" s="1" t="s">
        <v>27</v>
      </c>
      <c r="G13" s="1" t="s">
        <v>18</v>
      </c>
      <c r="H13" s="1" t="s">
        <v>14</v>
      </c>
      <c r="I13" s="1" t="n">
        <v>3</v>
      </c>
      <c r="J13" s="1" t="n">
        <v>0</v>
      </c>
      <c r="K13" s="1" t="n">
        <f aca="false">E13/I13</f>
        <v>0.1024</v>
      </c>
    </row>
    <row r="14" customFormat="false" ht="12.8" hidden="false" customHeight="false" outlineLevel="0" collapsed="false">
      <c r="A14" s="2" t="s">
        <v>30</v>
      </c>
      <c r="B14" s="3" t="n">
        <v>44944</v>
      </c>
      <c r="C14" s="1" t="n">
        <v>1.3457</v>
      </c>
      <c r="D14" s="1" t="n">
        <v>1.0443</v>
      </c>
      <c r="E14" s="4" t="n">
        <f aca="false">C14-D14</f>
        <v>0.3014</v>
      </c>
      <c r="F14" s="1" t="s">
        <v>27</v>
      </c>
      <c r="G14" s="1" t="s">
        <v>13</v>
      </c>
      <c r="H14" s="1" t="s">
        <v>14</v>
      </c>
      <c r="I14" s="1" t="n">
        <v>1</v>
      </c>
      <c r="J14" s="1" t="n">
        <v>0</v>
      </c>
      <c r="K14" s="1" t="n">
        <f aca="false">(E14/I14)/3</f>
        <v>0.100466666666667</v>
      </c>
    </row>
    <row r="15" customFormat="false" ht="12.8" hidden="false" customHeight="false" outlineLevel="0" collapsed="false">
      <c r="A15" s="2" t="s">
        <v>31</v>
      </c>
      <c r="B15" s="3" t="n">
        <v>44944</v>
      </c>
      <c r="C15" s="1" t="n">
        <v>1.3411</v>
      </c>
      <c r="D15" s="1" t="n">
        <v>1.0304</v>
      </c>
      <c r="E15" s="4" t="n">
        <f aca="false">C15-D15</f>
        <v>0.3107</v>
      </c>
      <c r="F15" s="1" t="s">
        <v>27</v>
      </c>
      <c r="G15" s="1" t="s">
        <v>16</v>
      </c>
      <c r="H15" s="1" t="s">
        <v>14</v>
      </c>
      <c r="I15" s="1" t="n">
        <v>1</v>
      </c>
      <c r="J15" s="1" t="n">
        <v>0</v>
      </c>
      <c r="K15" s="1" t="n">
        <f aca="false">(E15/I15)/3</f>
        <v>0.103566666666667</v>
      </c>
    </row>
    <row r="16" customFormat="false" ht="12.8" hidden="false" customHeight="false" outlineLevel="0" collapsed="false">
      <c r="A16" s="2" t="s">
        <v>32</v>
      </c>
      <c r="B16" s="3" t="n">
        <v>44944</v>
      </c>
      <c r="C16" s="1" t="n">
        <v>1.3561</v>
      </c>
      <c r="D16" s="1" t="n">
        <v>1.0517</v>
      </c>
      <c r="E16" s="4" t="n">
        <f aca="false">C16-D16</f>
        <v>0.3044</v>
      </c>
      <c r="F16" s="1" t="s">
        <v>27</v>
      </c>
      <c r="G16" s="1" t="s">
        <v>18</v>
      </c>
      <c r="H16" s="1" t="s">
        <v>14</v>
      </c>
      <c r="I16" s="1" t="n">
        <v>1</v>
      </c>
      <c r="J16" s="1" t="n">
        <v>0</v>
      </c>
      <c r="K16" s="1" t="n">
        <f aca="false">(E16/I16)/3</f>
        <v>0.101466666666667</v>
      </c>
    </row>
    <row r="17" customFormat="false" ht="12.8" hidden="false" customHeight="false" outlineLevel="0" collapsed="false">
      <c r="A17" s="1" t="s">
        <v>33</v>
      </c>
      <c r="B17" s="3" t="n">
        <v>44944</v>
      </c>
      <c r="C17" s="1" t="n">
        <v>20.008</v>
      </c>
      <c r="D17" s="1" t="n">
        <v>19.9051</v>
      </c>
      <c r="E17" s="4" t="n">
        <f aca="false">C17-D17</f>
        <v>0.102899999999998</v>
      </c>
      <c r="F17" s="1" t="s">
        <v>12</v>
      </c>
      <c r="G17" s="1" t="s">
        <v>13</v>
      </c>
      <c r="H17" s="1" t="s">
        <v>34</v>
      </c>
      <c r="I17" s="1" t="n">
        <v>1</v>
      </c>
      <c r="J17" s="1" t="n">
        <v>0</v>
      </c>
      <c r="K17" s="1" t="n">
        <f aca="false">E17/I17</f>
        <v>0.102899999999998</v>
      </c>
    </row>
    <row r="18" customFormat="false" ht="12.8" hidden="false" customHeight="false" outlineLevel="0" collapsed="false">
      <c r="A18" s="2" t="s">
        <v>35</v>
      </c>
      <c r="B18" s="3" t="n">
        <v>44944</v>
      </c>
      <c r="C18" s="1" t="n">
        <v>23.7287</v>
      </c>
      <c r="D18" s="1" t="n">
        <v>23.626</v>
      </c>
      <c r="E18" s="4" t="n">
        <f aca="false">C18-D18</f>
        <v>0.102699999999999</v>
      </c>
      <c r="F18" s="1" t="s">
        <v>12</v>
      </c>
      <c r="G18" s="1" t="s">
        <v>16</v>
      </c>
      <c r="H18" s="1" t="s">
        <v>34</v>
      </c>
      <c r="I18" s="1" t="n">
        <v>1</v>
      </c>
      <c r="J18" s="1" t="n">
        <v>0</v>
      </c>
      <c r="K18" s="1" t="n">
        <f aca="false">E18/I18</f>
        <v>0.102699999999999</v>
      </c>
    </row>
    <row r="19" customFormat="false" ht="12.8" hidden="false" customHeight="false" outlineLevel="0" collapsed="false">
      <c r="A19" s="2" t="s">
        <v>36</v>
      </c>
      <c r="B19" s="3" t="n">
        <v>44944</v>
      </c>
      <c r="C19" s="1" t="n">
        <v>22.3277</v>
      </c>
      <c r="D19" s="1" t="n">
        <v>22.2272</v>
      </c>
      <c r="E19" s="4" t="n">
        <f aca="false">C19-D19</f>
        <v>0.1005</v>
      </c>
      <c r="F19" s="1" t="s">
        <v>12</v>
      </c>
      <c r="G19" s="1" t="s">
        <v>18</v>
      </c>
      <c r="H19" s="1" t="s">
        <v>34</v>
      </c>
      <c r="I19" s="1" t="n">
        <v>1</v>
      </c>
      <c r="J19" s="1" t="n">
        <v>0</v>
      </c>
      <c r="K19" s="1" t="n">
        <f aca="false">E19/I19</f>
        <v>0.1005</v>
      </c>
    </row>
    <row r="20" customFormat="false" ht="12.8" hidden="false" customHeight="false" outlineLevel="0" collapsed="false">
      <c r="A20" s="1" t="s">
        <v>37</v>
      </c>
      <c r="B20" s="3" t="n">
        <v>44944</v>
      </c>
      <c r="C20" s="1" t="n">
        <v>21.3762</v>
      </c>
      <c r="D20" s="1" t="n">
        <v>21.1723</v>
      </c>
      <c r="E20" s="4" t="n">
        <f aca="false">C20-D20</f>
        <v>0.203900000000001</v>
      </c>
      <c r="F20" s="1" t="s">
        <v>20</v>
      </c>
      <c r="G20" s="1" t="s">
        <v>13</v>
      </c>
      <c r="H20" s="1" t="s">
        <v>34</v>
      </c>
      <c r="I20" s="1" t="n">
        <v>1</v>
      </c>
      <c r="J20" s="1" t="n">
        <v>0</v>
      </c>
      <c r="K20" s="1" t="n">
        <f aca="false">(E20/I20)/2</f>
        <v>0.101950000000001</v>
      </c>
    </row>
    <row r="21" customFormat="false" ht="12.8" hidden="false" customHeight="false" outlineLevel="0" collapsed="false">
      <c r="A21" s="1" t="s">
        <v>38</v>
      </c>
      <c r="B21" s="3" t="n">
        <v>44944</v>
      </c>
      <c r="C21" s="1" t="n">
        <v>23.9251</v>
      </c>
      <c r="D21" s="1" t="n">
        <v>23.7221</v>
      </c>
      <c r="E21" s="4" t="n">
        <f aca="false">C21-D21</f>
        <v>0.202999999999999</v>
      </c>
      <c r="F21" s="1" t="s">
        <v>20</v>
      </c>
      <c r="G21" s="1" t="s">
        <v>16</v>
      </c>
      <c r="H21" s="1" t="s">
        <v>34</v>
      </c>
      <c r="I21" s="1" t="n">
        <v>1</v>
      </c>
      <c r="J21" s="1" t="n">
        <v>0</v>
      </c>
      <c r="K21" s="1" t="n">
        <f aca="false">(E21/I21)/2</f>
        <v>0.1015</v>
      </c>
    </row>
    <row r="22" customFormat="false" ht="12.8" hidden="false" customHeight="false" outlineLevel="0" collapsed="false">
      <c r="A22" s="1" t="s">
        <v>39</v>
      </c>
      <c r="B22" s="3" t="n">
        <v>44944</v>
      </c>
      <c r="C22" s="1" t="n">
        <v>16.1457</v>
      </c>
      <c r="D22" s="1" t="n">
        <v>15.9457</v>
      </c>
      <c r="E22" s="4" t="n">
        <f aca="false">C22-D22</f>
        <v>0.200000000000001</v>
      </c>
      <c r="F22" s="1" t="s">
        <v>20</v>
      </c>
      <c r="G22" s="1" t="s">
        <v>18</v>
      </c>
      <c r="H22" s="1" t="s">
        <v>34</v>
      </c>
      <c r="I22" s="1" t="n">
        <v>1</v>
      </c>
      <c r="J22" s="1" t="n">
        <v>0</v>
      </c>
      <c r="K22" s="1" t="n">
        <f aca="false">(E22/I22)/2</f>
        <v>0.100000000000001</v>
      </c>
    </row>
    <row r="23" customFormat="false" ht="12.8" hidden="false" customHeight="false" outlineLevel="0" collapsed="false">
      <c r="A23" s="1" t="s">
        <v>40</v>
      </c>
      <c r="B23" s="3" t="n">
        <v>44944</v>
      </c>
      <c r="C23" s="1" t="n">
        <v>20.3407</v>
      </c>
      <c r="D23" s="1" t="n">
        <v>20.0373</v>
      </c>
      <c r="E23" s="4" t="n">
        <f aca="false">C23-D23</f>
        <v>0.3034</v>
      </c>
      <c r="F23" s="1" t="s">
        <v>27</v>
      </c>
      <c r="G23" s="1" t="s">
        <v>13</v>
      </c>
      <c r="H23" s="1" t="s">
        <v>34</v>
      </c>
      <c r="I23" s="1" t="n">
        <v>1</v>
      </c>
      <c r="J23" s="1" t="n">
        <v>0</v>
      </c>
      <c r="K23" s="1" t="n">
        <f aca="false">(E23/I23)/3</f>
        <v>0.101133333333333</v>
      </c>
    </row>
    <row r="24" customFormat="false" ht="12.8" hidden="false" customHeight="false" outlineLevel="0" collapsed="false">
      <c r="A24" s="1" t="s">
        <v>41</v>
      </c>
      <c r="B24" s="3" t="n">
        <v>44944</v>
      </c>
      <c r="C24" s="1" t="n">
        <v>21.1212</v>
      </c>
      <c r="D24" s="1" t="n">
        <v>20.8282</v>
      </c>
      <c r="E24" s="4" t="n">
        <f aca="false">C24-D24</f>
        <v>0.293000000000003</v>
      </c>
      <c r="F24" s="1" t="s">
        <v>27</v>
      </c>
      <c r="G24" s="1" t="s">
        <v>16</v>
      </c>
      <c r="H24" s="1" t="s">
        <v>34</v>
      </c>
      <c r="I24" s="1" t="n">
        <v>1</v>
      </c>
      <c r="J24" s="1" t="n">
        <v>0</v>
      </c>
      <c r="K24" s="1" t="n">
        <f aca="false">(E24/I24)/3</f>
        <v>0.0976666666666677</v>
      </c>
    </row>
    <row r="25" customFormat="false" ht="12.8" hidden="false" customHeight="false" outlineLevel="0" collapsed="false">
      <c r="A25" s="1" t="s">
        <v>42</v>
      </c>
      <c r="B25" s="3" t="n">
        <v>44944</v>
      </c>
      <c r="C25" s="1" t="n">
        <v>17.1229</v>
      </c>
      <c r="D25" s="1" t="n">
        <v>16.8269</v>
      </c>
      <c r="E25" s="4" t="n">
        <f aca="false">C25-D25</f>
        <v>0.296000000000003</v>
      </c>
      <c r="F25" s="1" t="s">
        <v>27</v>
      </c>
      <c r="G25" s="1" t="s">
        <v>18</v>
      </c>
      <c r="H25" s="1" t="s">
        <v>34</v>
      </c>
      <c r="I25" s="1" t="n">
        <v>1</v>
      </c>
      <c r="J25" s="1" t="n">
        <v>0</v>
      </c>
      <c r="K25" s="1" t="n">
        <f aca="false">(E25/I25)/3</f>
        <v>0.0986666666666677</v>
      </c>
    </row>
    <row r="26" customFormat="false" ht="12.8" hidden="false" customHeight="false" outlineLevel="0" collapsed="false">
      <c r="A26" s="2" t="s">
        <v>11</v>
      </c>
      <c r="B26" s="3" t="n">
        <v>44945</v>
      </c>
      <c r="C26" s="1" t="n">
        <v>1.1427</v>
      </c>
      <c r="D26" s="1" t="n">
        <v>1.0401</v>
      </c>
      <c r="E26" s="4" t="n">
        <f aca="false">C26-D26</f>
        <v>0.1026</v>
      </c>
      <c r="F26" s="1" t="s">
        <v>12</v>
      </c>
      <c r="G26" s="1" t="s">
        <v>13</v>
      </c>
      <c r="H26" s="1" t="s">
        <v>14</v>
      </c>
      <c r="I26" s="1" t="n">
        <v>1</v>
      </c>
      <c r="J26" s="1" t="n">
        <f aca="false">B26-B2</f>
        <v>1</v>
      </c>
      <c r="K26" s="1" t="n">
        <f aca="false">E26/I26</f>
        <v>0.1026</v>
      </c>
    </row>
    <row r="27" customFormat="false" ht="12.8" hidden="false" customHeight="false" outlineLevel="0" collapsed="false">
      <c r="A27" s="2" t="s">
        <v>15</v>
      </c>
      <c r="B27" s="3" t="n">
        <v>44945</v>
      </c>
      <c r="C27" s="1" t="n">
        <v>1.1469</v>
      </c>
      <c r="D27" s="1" t="n">
        <v>1.0501</v>
      </c>
      <c r="E27" s="4" t="n">
        <f aca="false">C27-D27</f>
        <v>0.0968</v>
      </c>
      <c r="F27" s="1" t="s">
        <v>12</v>
      </c>
      <c r="G27" s="1" t="s">
        <v>16</v>
      </c>
      <c r="H27" s="1" t="s">
        <v>14</v>
      </c>
      <c r="I27" s="1" t="n">
        <v>1</v>
      </c>
      <c r="J27" s="1" t="n">
        <f aca="false">B27-B3</f>
        <v>1</v>
      </c>
      <c r="K27" s="1" t="n">
        <f aca="false">E27/I27</f>
        <v>0.0968</v>
      </c>
    </row>
    <row r="28" customFormat="false" ht="12.8" hidden="false" customHeight="false" outlineLevel="0" collapsed="false">
      <c r="A28" s="2" t="s">
        <v>17</v>
      </c>
      <c r="B28" s="3" t="n">
        <v>44945</v>
      </c>
      <c r="C28" s="1" t="n">
        <v>1.1353</v>
      </c>
      <c r="D28" s="1" t="n">
        <v>1.0378</v>
      </c>
      <c r="E28" s="4" t="n">
        <f aca="false">C28-D28</f>
        <v>0.0974999999999999</v>
      </c>
      <c r="F28" s="1" t="s">
        <v>12</v>
      </c>
      <c r="G28" s="1" t="s">
        <v>18</v>
      </c>
      <c r="H28" s="1" t="s">
        <v>14</v>
      </c>
      <c r="I28" s="1" t="n">
        <v>1</v>
      </c>
      <c r="J28" s="1" t="n">
        <f aca="false">B28-B4</f>
        <v>1</v>
      </c>
      <c r="K28" s="1" t="n">
        <f aca="false">E28/I28</f>
        <v>0.0974999999999999</v>
      </c>
    </row>
    <row r="29" customFormat="false" ht="12.8" hidden="false" customHeight="false" outlineLevel="0" collapsed="false">
      <c r="A29" s="2" t="s">
        <v>19</v>
      </c>
      <c r="B29" s="3" t="n">
        <v>44945</v>
      </c>
      <c r="C29" s="1" t="n">
        <v>2.2642</v>
      </c>
      <c r="D29" s="1" t="n">
        <v>2.0663</v>
      </c>
      <c r="E29" s="4" t="n">
        <f aca="false">C29-D29</f>
        <v>0.1979</v>
      </c>
      <c r="F29" s="1" t="s">
        <v>20</v>
      </c>
      <c r="G29" s="1" t="s">
        <v>13</v>
      </c>
      <c r="H29" s="1" t="s">
        <v>14</v>
      </c>
      <c r="I29" s="1" t="n">
        <v>2</v>
      </c>
      <c r="J29" s="1" t="n">
        <f aca="false">B29-B5</f>
        <v>1</v>
      </c>
      <c r="K29" s="1" t="n">
        <f aca="false">E29/I29</f>
        <v>0.09895</v>
      </c>
    </row>
    <row r="30" customFormat="false" ht="12.8" hidden="false" customHeight="false" outlineLevel="0" collapsed="false">
      <c r="A30" s="2" t="s">
        <v>21</v>
      </c>
      <c r="B30" s="3" t="n">
        <v>44945</v>
      </c>
      <c r="C30" s="1" t="n">
        <v>2.2777</v>
      </c>
      <c r="D30" s="1" t="n">
        <v>2.08</v>
      </c>
      <c r="E30" s="4" t="n">
        <f aca="false">C30-D30</f>
        <v>0.1977</v>
      </c>
      <c r="F30" s="1" t="s">
        <v>20</v>
      </c>
      <c r="G30" s="1" t="s">
        <v>16</v>
      </c>
      <c r="H30" s="1" t="s">
        <v>14</v>
      </c>
      <c r="I30" s="1" t="n">
        <v>2</v>
      </c>
      <c r="J30" s="1" t="n">
        <f aca="false">B30-B6</f>
        <v>1</v>
      </c>
      <c r="K30" s="1" t="n">
        <f aca="false">E30/I30</f>
        <v>0.09885</v>
      </c>
    </row>
    <row r="31" customFormat="false" ht="12.8" hidden="false" customHeight="false" outlineLevel="0" collapsed="false">
      <c r="A31" s="2" t="s">
        <v>22</v>
      </c>
      <c r="B31" s="3" t="n">
        <v>44945</v>
      </c>
      <c r="C31" s="1" t="n">
        <v>2.2996</v>
      </c>
      <c r="D31" s="1" t="n">
        <v>2.0993</v>
      </c>
      <c r="E31" s="4" t="n">
        <f aca="false">C31-D31</f>
        <v>0.2003</v>
      </c>
      <c r="F31" s="1" t="s">
        <v>20</v>
      </c>
      <c r="G31" s="1" t="s">
        <v>18</v>
      </c>
      <c r="H31" s="1" t="s">
        <v>14</v>
      </c>
      <c r="I31" s="1" t="n">
        <v>2</v>
      </c>
      <c r="J31" s="1" t="n">
        <f aca="false">B31-B7</f>
        <v>1</v>
      </c>
      <c r="K31" s="1" t="n">
        <f aca="false">E31/I31</f>
        <v>0.10015</v>
      </c>
    </row>
    <row r="32" customFormat="false" ht="12.8" hidden="false" customHeight="false" outlineLevel="0" collapsed="false">
      <c r="A32" s="2" t="s">
        <v>23</v>
      </c>
      <c r="B32" s="3" t="n">
        <v>44945</v>
      </c>
      <c r="C32" s="1" t="n">
        <v>1.2473</v>
      </c>
      <c r="D32" s="1" t="n">
        <v>1.0477</v>
      </c>
      <c r="E32" s="4" t="n">
        <f aca="false">C32-D32</f>
        <v>0.1996</v>
      </c>
      <c r="F32" s="1" t="s">
        <v>20</v>
      </c>
      <c r="G32" s="1" t="s">
        <v>13</v>
      </c>
      <c r="H32" s="1" t="s">
        <v>14</v>
      </c>
      <c r="I32" s="1" t="n">
        <v>1</v>
      </c>
      <c r="J32" s="1" t="n">
        <f aca="false">B32-B8</f>
        <v>1</v>
      </c>
      <c r="K32" s="1" t="n">
        <f aca="false">(E32/I32)/2</f>
        <v>0.0998</v>
      </c>
    </row>
    <row r="33" customFormat="false" ht="12.8" hidden="false" customHeight="false" outlineLevel="0" collapsed="false">
      <c r="A33" s="2" t="s">
        <v>24</v>
      </c>
      <c r="B33" s="3" t="n">
        <v>44945</v>
      </c>
      <c r="C33" s="1" t="n">
        <v>1.2516</v>
      </c>
      <c r="D33" s="1" t="n">
        <v>1.075</v>
      </c>
      <c r="E33" s="4" t="n">
        <f aca="false">C33-D33</f>
        <v>0.1766</v>
      </c>
      <c r="F33" s="1" t="s">
        <v>20</v>
      </c>
      <c r="G33" s="1" t="s">
        <v>16</v>
      </c>
      <c r="H33" s="1" t="s">
        <v>14</v>
      </c>
      <c r="I33" s="1" t="n">
        <v>1</v>
      </c>
      <c r="J33" s="1" t="n">
        <f aca="false">B33-B9</f>
        <v>1</v>
      </c>
      <c r="K33" s="1" t="n">
        <f aca="false">(E33/I33)/2</f>
        <v>0.0883</v>
      </c>
    </row>
    <row r="34" customFormat="false" ht="12.8" hidden="false" customHeight="false" outlineLevel="0" collapsed="false">
      <c r="A34" s="2" t="s">
        <v>25</v>
      </c>
      <c r="B34" s="3" t="n">
        <v>44945</v>
      </c>
      <c r="C34" s="1" t="n">
        <v>1.2232</v>
      </c>
      <c r="D34" s="1" t="n">
        <v>1.026</v>
      </c>
      <c r="E34" s="4" t="n">
        <f aca="false">C34-D34</f>
        <v>0.1972</v>
      </c>
      <c r="F34" s="1" t="s">
        <v>20</v>
      </c>
      <c r="G34" s="1" t="s">
        <v>18</v>
      </c>
      <c r="H34" s="1" t="s">
        <v>14</v>
      </c>
      <c r="I34" s="1" t="n">
        <v>1</v>
      </c>
      <c r="J34" s="1" t="n">
        <f aca="false">B34-B10</f>
        <v>1</v>
      </c>
      <c r="K34" s="1" t="n">
        <f aca="false">(E34/I34)/2</f>
        <v>0.0986</v>
      </c>
    </row>
    <row r="35" customFormat="false" ht="12.8" hidden="false" customHeight="false" outlineLevel="0" collapsed="false">
      <c r="A35" s="2" t="s">
        <v>26</v>
      </c>
      <c r="B35" s="3" t="n">
        <v>44945</v>
      </c>
      <c r="C35" s="1" t="n">
        <v>3.4135</v>
      </c>
      <c r="D35" s="1" t="n">
        <v>3.1151</v>
      </c>
      <c r="E35" s="4" t="n">
        <f aca="false">C35-D35</f>
        <v>0.2984</v>
      </c>
      <c r="F35" s="1" t="s">
        <v>27</v>
      </c>
      <c r="G35" s="1" t="s">
        <v>13</v>
      </c>
      <c r="H35" s="1" t="s">
        <v>14</v>
      </c>
      <c r="I35" s="1" t="n">
        <v>3</v>
      </c>
      <c r="J35" s="1" t="n">
        <f aca="false">B35-B11</f>
        <v>1</v>
      </c>
      <c r="K35" s="1" t="n">
        <f aca="false">E35/I35</f>
        <v>0.0994666666666667</v>
      </c>
    </row>
    <row r="36" customFormat="false" ht="12.8" hidden="false" customHeight="false" outlineLevel="0" collapsed="false">
      <c r="A36" s="2" t="s">
        <v>28</v>
      </c>
      <c r="B36" s="3" t="n">
        <v>44945</v>
      </c>
      <c r="C36" s="1" t="n">
        <v>3.4391</v>
      </c>
      <c r="D36" s="1" t="n">
        <v>3.1453</v>
      </c>
      <c r="E36" s="4" t="n">
        <f aca="false">C36-D36</f>
        <v>0.2938</v>
      </c>
      <c r="F36" s="1" t="s">
        <v>27</v>
      </c>
      <c r="G36" s="1" t="s">
        <v>16</v>
      </c>
      <c r="H36" s="1" t="s">
        <v>14</v>
      </c>
      <c r="I36" s="1" t="n">
        <v>3</v>
      </c>
      <c r="J36" s="1" t="n">
        <f aca="false">B36-B12</f>
        <v>1</v>
      </c>
      <c r="K36" s="1" t="n">
        <f aca="false">E36/I36</f>
        <v>0.0979333333333333</v>
      </c>
    </row>
    <row r="37" customFormat="false" ht="12.8" hidden="false" customHeight="false" outlineLevel="0" collapsed="false">
      <c r="A37" s="2" t="s">
        <v>29</v>
      </c>
      <c r="B37" s="3" t="n">
        <v>44945</v>
      </c>
      <c r="C37" s="1" t="n">
        <v>3.5458</v>
      </c>
      <c r="D37" s="1" t="n">
        <v>3.242</v>
      </c>
      <c r="E37" s="4" t="n">
        <f aca="false">C37-D37</f>
        <v>0.3038</v>
      </c>
      <c r="F37" s="1" t="s">
        <v>27</v>
      </c>
      <c r="G37" s="1" t="s">
        <v>18</v>
      </c>
      <c r="H37" s="1" t="s">
        <v>14</v>
      </c>
      <c r="I37" s="1" t="n">
        <v>3</v>
      </c>
      <c r="J37" s="1" t="n">
        <f aca="false">B37-B13</f>
        <v>1</v>
      </c>
      <c r="K37" s="1" t="n">
        <f aca="false">E37/I37</f>
        <v>0.101266666666667</v>
      </c>
    </row>
    <row r="38" customFormat="false" ht="12.8" hidden="false" customHeight="false" outlineLevel="0" collapsed="false">
      <c r="A38" s="2" t="s">
        <v>30</v>
      </c>
      <c r="B38" s="3" t="n">
        <v>44945</v>
      </c>
      <c r="C38" s="1" t="n">
        <v>1.3427</v>
      </c>
      <c r="D38" s="1" t="n">
        <v>1.0443</v>
      </c>
      <c r="E38" s="4" t="n">
        <f aca="false">C38-D38</f>
        <v>0.2984</v>
      </c>
      <c r="F38" s="1" t="s">
        <v>27</v>
      </c>
      <c r="G38" s="1" t="s">
        <v>13</v>
      </c>
      <c r="H38" s="1" t="s">
        <v>14</v>
      </c>
      <c r="I38" s="1" t="n">
        <v>1</v>
      </c>
      <c r="J38" s="1" t="n">
        <f aca="false">B38-B14</f>
        <v>1</v>
      </c>
      <c r="K38" s="1" t="n">
        <f aca="false">(E38/I38)/3</f>
        <v>0.0994666666666667</v>
      </c>
    </row>
    <row r="39" customFormat="false" ht="12.8" hidden="false" customHeight="false" outlineLevel="0" collapsed="false">
      <c r="A39" s="2" t="s">
        <v>31</v>
      </c>
      <c r="B39" s="3" t="n">
        <v>44945</v>
      </c>
      <c r="C39" s="1" t="n">
        <v>1.3387</v>
      </c>
      <c r="D39" s="1" t="n">
        <v>1.0304</v>
      </c>
      <c r="E39" s="4" t="n">
        <f aca="false">C39-D39</f>
        <v>0.3083</v>
      </c>
      <c r="F39" s="1" t="s">
        <v>27</v>
      </c>
      <c r="G39" s="1" t="s">
        <v>16</v>
      </c>
      <c r="H39" s="1" t="s">
        <v>14</v>
      </c>
      <c r="I39" s="1" t="n">
        <v>1</v>
      </c>
      <c r="J39" s="1" t="n">
        <f aca="false">B39-B15</f>
        <v>1</v>
      </c>
      <c r="K39" s="1" t="n">
        <f aca="false">(E39/I39)/3</f>
        <v>0.102766666666667</v>
      </c>
    </row>
    <row r="40" customFormat="false" ht="12.8" hidden="false" customHeight="false" outlineLevel="0" collapsed="false">
      <c r="A40" s="2" t="s">
        <v>32</v>
      </c>
      <c r="B40" s="3" t="n">
        <v>44945</v>
      </c>
      <c r="C40" s="1" t="n">
        <v>1.3517</v>
      </c>
      <c r="D40" s="1" t="n">
        <v>1.0517</v>
      </c>
      <c r="E40" s="4" t="n">
        <f aca="false">C40-D40</f>
        <v>0.3</v>
      </c>
      <c r="F40" s="1" t="s">
        <v>27</v>
      </c>
      <c r="G40" s="1" t="s">
        <v>18</v>
      </c>
      <c r="H40" s="1" t="s">
        <v>14</v>
      </c>
      <c r="I40" s="1" t="n">
        <v>1</v>
      </c>
      <c r="J40" s="1" t="n">
        <f aca="false">B40-B16</f>
        <v>1</v>
      </c>
      <c r="K40" s="1" t="n">
        <f aca="false">(E40/I40)/3</f>
        <v>0.1</v>
      </c>
    </row>
    <row r="41" customFormat="false" ht="12.8" hidden="false" customHeight="false" outlineLevel="0" collapsed="false">
      <c r="A41" s="1" t="s">
        <v>33</v>
      </c>
      <c r="B41" s="3" t="n">
        <v>44945</v>
      </c>
      <c r="C41" s="1" t="n">
        <v>20.0033</v>
      </c>
      <c r="D41" s="1" t="n">
        <v>19.9051</v>
      </c>
      <c r="E41" s="4" t="n">
        <f aca="false">C41-D41</f>
        <v>0.0981999999999985</v>
      </c>
      <c r="F41" s="1" t="s">
        <v>12</v>
      </c>
      <c r="G41" s="1" t="s">
        <v>13</v>
      </c>
      <c r="H41" s="1" t="s">
        <v>34</v>
      </c>
      <c r="I41" s="1" t="n">
        <v>1</v>
      </c>
      <c r="J41" s="1" t="n">
        <f aca="false">B41-B17</f>
        <v>1</v>
      </c>
      <c r="K41" s="1" t="n">
        <f aca="false">E41/I41</f>
        <v>0.0981999999999985</v>
      </c>
    </row>
    <row r="42" customFormat="false" ht="12.8" hidden="false" customHeight="false" outlineLevel="0" collapsed="false">
      <c r="A42" s="2" t="s">
        <v>35</v>
      </c>
      <c r="B42" s="3" t="n">
        <v>44945</v>
      </c>
      <c r="C42" s="1" t="n">
        <v>23.7241</v>
      </c>
      <c r="D42" s="1" t="n">
        <v>23.626</v>
      </c>
      <c r="E42" s="4" t="n">
        <f aca="false">C42-D42</f>
        <v>0.0980999999999987</v>
      </c>
      <c r="F42" s="1" t="s">
        <v>12</v>
      </c>
      <c r="G42" s="1" t="s">
        <v>16</v>
      </c>
      <c r="H42" s="1" t="s">
        <v>34</v>
      </c>
      <c r="I42" s="1" t="n">
        <v>1</v>
      </c>
      <c r="J42" s="1" t="n">
        <f aca="false">B42-B18</f>
        <v>1</v>
      </c>
      <c r="K42" s="1" t="n">
        <f aca="false">E42/I42</f>
        <v>0.0980999999999987</v>
      </c>
    </row>
    <row r="43" customFormat="false" ht="12.8" hidden="false" customHeight="false" outlineLevel="0" collapsed="false">
      <c r="A43" s="2" t="s">
        <v>36</v>
      </c>
      <c r="B43" s="3" t="n">
        <v>44945</v>
      </c>
      <c r="C43" s="1" t="n">
        <v>22.3207</v>
      </c>
      <c r="D43" s="1" t="n">
        <v>22.2272</v>
      </c>
      <c r="E43" s="4" t="n">
        <f aca="false">C43-D43</f>
        <v>0.0934999999999988</v>
      </c>
      <c r="F43" s="1" t="s">
        <v>12</v>
      </c>
      <c r="G43" s="1" t="s">
        <v>18</v>
      </c>
      <c r="H43" s="1" t="s">
        <v>34</v>
      </c>
      <c r="I43" s="1" t="n">
        <v>1</v>
      </c>
      <c r="J43" s="1" t="n">
        <f aca="false">B43-B19</f>
        <v>1</v>
      </c>
      <c r="K43" s="1" t="n">
        <f aca="false">E43/I43</f>
        <v>0.0934999999999988</v>
      </c>
    </row>
    <row r="44" customFormat="false" ht="12.8" hidden="false" customHeight="false" outlineLevel="0" collapsed="false">
      <c r="A44" s="1" t="s">
        <v>37</v>
      </c>
      <c r="B44" s="3" t="n">
        <v>44945</v>
      </c>
      <c r="C44" s="1" t="n">
        <v>21.3718</v>
      </c>
      <c r="D44" s="1" t="n">
        <v>21.1723</v>
      </c>
      <c r="E44" s="4" t="n">
        <f aca="false">C44-D44</f>
        <v>0.1995</v>
      </c>
      <c r="F44" s="1" t="s">
        <v>20</v>
      </c>
      <c r="G44" s="1" t="s">
        <v>13</v>
      </c>
      <c r="H44" s="1" t="s">
        <v>34</v>
      </c>
      <c r="I44" s="1" t="n">
        <v>1</v>
      </c>
      <c r="J44" s="1" t="n">
        <f aca="false">B44-B20</f>
        <v>1</v>
      </c>
      <c r="K44" s="1" t="n">
        <f aca="false">(E44/I44)/2</f>
        <v>0.09975</v>
      </c>
    </row>
    <row r="45" customFormat="false" ht="12.8" hidden="false" customHeight="false" outlineLevel="0" collapsed="false">
      <c r="A45" s="1" t="s">
        <v>38</v>
      </c>
      <c r="B45" s="3" t="n">
        <v>44945</v>
      </c>
      <c r="C45" s="1" t="n">
        <v>23.9181</v>
      </c>
      <c r="D45" s="1" t="n">
        <v>23.7221</v>
      </c>
      <c r="E45" s="4" t="n">
        <f aca="false">C45-D45</f>
        <v>0.195999999999998</v>
      </c>
      <c r="F45" s="1" t="s">
        <v>20</v>
      </c>
      <c r="G45" s="1" t="s">
        <v>16</v>
      </c>
      <c r="H45" s="1" t="s">
        <v>34</v>
      </c>
      <c r="I45" s="1" t="n">
        <v>1</v>
      </c>
      <c r="J45" s="1" t="n">
        <f aca="false">B45-B21</f>
        <v>1</v>
      </c>
      <c r="K45" s="1" t="n">
        <f aca="false">(E45/I45)/2</f>
        <v>0.097999999999999</v>
      </c>
    </row>
    <row r="46" customFormat="false" ht="12.8" hidden="false" customHeight="false" outlineLevel="0" collapsed="false">
      <c r="A46" s="1" t="s">
        <v>39</v>
      </c>
      <c r="B46" s="3" t="n">
        <v>44945</v>
      </c>
      <c r="C46" s="1" t="n">
        <v>16.1407</v>
      </c>
      <c r="D46" s="1" t="n">
        <v>15.9457</v>
      </c>
      <c r="E46" s="4" t="n">
        <f aca="false">C46-D46</f>
        <v>0.194999999999999</v>
      </c>
      <c r="F46" s="1" t="s">
        <v>20</v>
      </c>
      <c r="G46" s="1" t="s">
        <v>18</v>
      </c>
      <c r="H46" s="1" t="s">
        <v>34</v>
      </c>
      <c r="I46" s="1" t="n">
        <v>1</v>
      </c>
      <c r="J46" s="1" t="n">
        <f aca="false">B46-B22</f>
        <v>1</v>
      </c>
      <c r="K46" s="1" t="n">
        <f aca="false">(E46/I46)/2</f>
        <v>0.0974999999999995</v>
      </c>
    </row>
    <row r="47" customFormat="false" ht="12.8" hidden="false" customHeight="false" outlineLevel="0" collapsed="false">
      <c r="A47" s="1" t="s">
        <v>40</v>
      </c>
      <c r="B47" s="3" t="n">
        <v>44945</v>
      </c>
      <c r="C47" s="1" t="n">
        <v>20.3364</v>
      </c>
      <c r="D47" s="1" t="n">
        <v>20.0373</v>
      </c>
      <c r="E47" s="4" t="n">
        <f aca="false">C47-D47</f>
        <v>0.299100000000003</v>
      </c>
      <c r="F47" s="1" t="s">
        <v>27</v>
      </c>
      <c r="G47" s="1" t="s">
        <v>13</v>
      </c>
      <c r="H47" s="1" t="s">
        <v>34</v>
      </c>
      <c r="I47" s="1" t="n">
        <v>1</v>
      </c>
      <c r="J47" s="1" t="n">
        <f aca="false">B47-B23</f>
        <v>1</v>
      </c>
      <c r="K47" s="1" t="n">
        <f aca="false">(E47/I47)/3</f>
        <v>0.099700000000001</v>
      </c>
    </row>
    <row r="48" customFormat="false" ht="12.8" hidden="false" customHeight="false" outlineLevel="0" collapsed="false">
      <c r="A48" s="1" t="s">
        <v>41</v>
      </c>
      <c r="B48" s="3" t="n">
        <v>44945</v>
      </c>
      <c r="C48" s="1" t="n">
        <v>21.1159</v>
      </c>
      <c r="D48" s="1" t="n">
        <v>20.8282</v>
      </c>
      <c r="E48" s="4" t="n">
        <f aca="false">C48-D48</f>
        <v>0.287700000000001</v>
      </c>
      <c r="F48" s="1" t="s">
        <v>27</v>
      </c>
      <c r="G48" s="1" t="s">
        <v>16</v>
      </c>
      <c r="H48" s="1" t="s">
        <v>34</v>
      </c>
      <c r="I48" s="1" t="n">
        <v>1</v>
      </c>
      <c r="J48" s="1" t="n">
        <f aca="false">B48-B24</f>
        <v>1</v>
      </c>
      <c r="K48" s="1" t="n">
        <f aca="false">(E48/I48)/3</f>
        <v>0.0959000000000003</v>
      </c>
    </row>
    <row r="49" customFormat="false" ht="12.8" hidden="false" customHeight="false" outlineLevel="0" collapsed="false">
      <c r="A49" s="1" t="s">
        <v>42</v>
      </c>
      <c r="B49" s="3" t="n">
        <v>44945</v>
      </c>
      <c r="C49" s="1" t="n">
        <v>17.1178</v>
      </c>
      <c r="D49" s="1" t="n">
        <v>16.8269</v>
      </c>
      <c r="E49" s="4" t="n">
        <f aca="false">C49-D49</f>
        <v>0.290900000000001</v>
      </c>
      <c r="F49" s="1" t="s">
        <v>27</v>
      </c>
      <c r="G49" s="1" t="s">
        <v>18</v>
      </c>
      <c r="H49" s="1" t="s">
        <v>34</v>
      </c>
      <c r="I49" s="1" t="n">
        <v>1</v>
      </c>
      <c r="J49" s="1" t="n">
        <f aca="false">B49-B25</f>
        <v>1</v>
      </c>
      <c r="K49" s="1" t="n">
        <f aca="false">(E49/I49)/3</f>
        <v>0.096966666666667</v>
      </c>
    </row>
    <row r="50" customFormat="false" ht="12.8" hidden="false" customHeight="false" outlineLevel="0" collapsed="false">
      <c r="A50" s="2" t="s">
        <v>11</v>
      </c>
      <c r="B50" s="3" t="n">
        <v>44951</v>
      </c>
      <c r="C50" s="1" t="n">
        <v>1.1393</v>
      </c>
      <c r="D50" s="1" t="n">
        <v>1.0401</v>
      </c>
      <c r="E50" s="4" t="n">
        <f aca="false">C50-D50</f>
        <v>0.0992</v>
      </c>
      <c r="F50" s="1" t="s">
        <v>12</v>
      </c>
      <c r="G50" s="1" t="s">
        <v>13</v>
      </c>
      <c r="H50" s="1" t="s">
        <v>14</v>
      </c>
      <c r="I50" s="1" t="n">
        <v>1</v>
      </c>
      <c r="J50" s="1" t="n">
        <f aca="false">B50-B2</f>
        <v>7</v>
      </c>
      <c r="K50" s="1" t="n">
        <f aca="false">E50/I50</f>
        <v>0.0992</v>
      </c>
    </row>
    <row r="51" customFormat="false" ht="12.8" hidden="false" customHeight="false" outlineLevel="0" collapsed="false">
      <c r="A51" s="2" t="s">
        <v>15</v>
      </c>
      <c r="B51" s="3" t="n">
        <v>44951</v>
      </c>
      <c r="C51" s="1" t="n">
        <v>1.1437</v>
      </c>
      <c r="D51" s="1" t="n">
        <v>1.0501</v>
      </c>
      <c r="E51" s="4" t="n">
        <f aca="false">C51-D51</f>
        <v>0.0935999999999999</v>
      </c>
      <c r="F51" s="1" t="s">
        <v>12</v>
      </c>
      <c r="G51" s="1" t="s">
        <v>16</v>
      </c>
      <c r="H51" s="1" t="s">
        <v>14</v>
      </c>
      <c r="I51" s="1" t="n">
        <v>1</v>
      </c>
      <c r="J51" s="1" t="n">
        <f aca="false">B51-B3</f>
        <v>7</v>
      </c>
      <c r="K51" s="1" t="n">
        <f aca="false">E51/I51</f>
        <v>0.0935999999999999</v>
      </c>
    </row>
    <row r="52" customFormat="false" ht="12.8" hidden="false" customHeight="false" outlineLevel="0" collapsed="false">
      <c r="A52" s="2" t="s">
        <v>17</v>
      </c>
      <c r="B52" s="3" t="n">
        <v>44951</v>
      </c>
      <c r="C52" s="1" t="n">
        <v>1.132</v>
      </c>
      <c r="D52" s="1" t="n">
        <v>1.0378</v>
      </c>
      <c r="E52" s="4" t="n">
        <f aca="false">C52-D52</f>
        <v>0.0941999999999998</v>
      </c>
      <c r="F52" s="1" t="s">
        <v>12</v>
      </c>
      <c r="G52" s="1" t="s">
        <v>18</v>
      </c>
      <c r="H52" s="1" t="s">
        <v>14</v>
      </c>
      <c r="I52" s="1" t="n">
        <v>1</v>
      </c>
      <c r="J52" s="1" t="n">
        <f aca="false">B52-B4</f>
        <v>7</v>
      </c>
      <c r="K52" s="1" t="n">
        <f aca="false">E52/I52</f>
        <v>0.0941999999999998</v>
      </c>
    </row>
    <row r="53" customFormat="false" ht="12.8" hidden="false" customHeight="false" outlineLevel="0" collapsed="false">
      <c r="A53" s="2" t="s">
        <v>19</v>
      </c>
      <c r="B53" s="3" t="n">
        <v>44951</v>
      </c>
      <c r="C53" s="1" t="n">
        <v>2.258</v>
      </c>
      <c r="D53" s="1" t="n">
        <v>2.0663</v>
      </c>
      <c r="E53" s="4" t="n">
        <f aca="false">C53-D53</f>
        <v>0.1917</v>
      </c>
      <c r="F53" s="1" t="s">
        <v>20</v>
      </c>
      <c r="G53" s="1" t="s">
        <v>13</v>
      </c>
      <c r="H53" s="1" t="s">
        <v>14</v>
      </c>
      <c r="I53" s="1" t="n">
        <v>2</v>
      </c>
      <c r="J53" s="1" t="n">
        <f aca="false">B53-B5</f>
        <v>7</v>
      </c>
      <c r="K53" s="1" t="n">
        <f aca="false">E53/I53</f>
        <v>0.09585</v>
      </c>
    </row>
    <row r="54" customFormat="false" ht="12.8" hidden="false" customHeight="false" outlineLevel="0" collapsed="false">
      <c r="A54" s="2" t="s">
        <v>21</v>
      </c>
      <c r="B54" s="3" t="n">
        <v>44951</v>
      </c>
      <c r="C54" s="1" t="n">
        <v>2.2717</v>
      </c>
      <c r="D54" s="1" t="n">
        <v>2.08</v>
      </c>
      <c r="E54" s="4" t="n">
        <f aca="false">C54-D54</f>
        <v>0.1917</v>
      </c>
      <c r="F54" s="1" t="s">
        <v>20</v>
      </c>
      <c r="G54" s="1" t="s">
        <v>16</v>
      </c>
      <c r="H54" s="1" t="s">
        <v>14</v>
      </c>
      <c r="I54" s="1" t="n">
        <v>2</v>
      </c>
      <c r="J54" s="1" t="n">
        <f aca="false">B54-B6</f>
        <v>7</v>
      </c>
      <c r="K54" s="1" t="n">
        <f aca="false">E54/I54</f>
        <v>0.09585</v>
      </c>
    </row>
    <row r="55" customFormat="false" ht="12.8" hidden="false" customHeight="false" outlineLevel="0" collapsed="false">
      <c r="A55" s="2" t="s">
        <v>22</v>
      </c>
      <c r="B55" s="3" t="n">
        <v>44951</v>
      </c>
      <c r="C55" s="1" t="n">
        <v>2.2937</v>
      </c>
      <c r="D55" s="1" t="n">
        <v>2.0993</v>
      </c>
      <c r="E55" s="4" t="n">
        <f aca="false">C55-D55</f>
        <v>0.1944</v>
      </c>
      <c r="F55" s="1" t="s">
        <v>20</v>
      </c>
      <c r="G55" s="1" t="s">
        <v>18</v>
      </c>
      <c r="H55" s="1" t="s">
        <v>14</v>
      </c>
      <c r="I55" s="1" t="n">
        <v>2</v>
      </c>
      <c r="J55" s="1" t="n">
        <f aca="false">B55-B7</f>
        <v>7</v>
      </c>
      <c r="K55" s="1" t="n">
        <f aca="false">E55/I55</f>
        <v>0.0972</v>
      </c>
    </row>
    <row r="56" customFormat="false" ht="12.8" hidden="false" customHeight="false" outlineLevel="0" collapsed="false">
      <c r="A56" s="2" t="s">
        <v>23</v>
      </c>
      <c r="B56" s="3" t="n">
        <v>44951</v>
      </c>
      <c r="C56" s="1" t="n">
        <v>1.2428</v>
      </c>
      <c r="D56" s="1" t="n">
        <v>1.0477</v>
      </c>
      <c r="E56" s="4" t="n">
        <f aca="false">C56-D56</f>
        <v>0.1951</v>
      </c>
      <c r="F56" s="1" t="s">
        <v>20</v>
      </c>
      <c r="G56" s="1" t="s">
        <v>13</v>
      </c>
      <c r="H56" s="1" t="s">
        <v>14</v>
      </c>
      <c r="I56" s="1" t="n">
        <v>1</v>
      </c>
      <c r="J56" s="1" t="n">
        <f aca="false">B56-B8</f>
        <v>7</v>
      </c>
      <c r="K56" s="1" t="n">
        <f aca="false">(E56/I56)/2</f>
        <v>0.09755</v>
      </c>
    </row>
    <row r="57" customFormat="false" ht="12.8" hidden="false" customHeight="false" outlineLevel="0" collapsed="false">
      <c r="A57" s="2" t="s">
        <v>24</v>
      </c>
      <c r="B57" s="3" t="n">
        <v>44951</v>
      </c>
      <c r="C57" s="1" t="n">
        <v>1.247</v>
      </c>
      <c r="D57" s="1" t="n">
        <v>1.075</v>
      </c>
      <c r="E57" s="4" t="n">
        <f aca="false">C57-D57</f>
        <v>0.172</v>
      </c>
      <c r="F57" s="1" t="s">
        <v>20</v>
      </c>
      <c r="G57" s="1" t="s">
        <v>16</v>
      </c>
      <c r="H57" s="1" t="s">
        <v>14</v>
      </c>
      <c r="I57" s="1" t="n">
        <v>1</v>
      </c>
      <c r="J57" s="1" t="n">
        <f aca="false">B57-B9</f>
        <v>7</v>
      </c>
      <c r="K57" s="1" t="n">
        <f aca="false">(E57/I57)/2</f>
        <v>0.086</v>
      </c>
    </row>
    <row r="58" customFormat="false" ht="12.8" hidden="false" customHeight="false" outlineLevel="0" collapsed="false">
      <c r="A58" s="2" t="s">
        <v>25</v>
      </c>
      <c r="B58" s="3" t="n">
        <v>44951</v>
      </c>
      <c r="C58" s="1" t="n">
        <v>1.2182</v>
      </c>
      <c r="D58" s="1" t="n">
        <v>1.026</v>
      </c>
      <c r="E58" s="4" t="n">
        <f aca="false">C58-D58</f>
        <v>0.1922</v>
      </c>
      <c r="F58" s="1" t="s">
        <v>20</v>
      </c>
      <c r="G58" s="1" t="s">
        <v>18</v>
      </c>
      <c r="H58" s="1" t="s">
        <v>14</v>
      </c>
      <c r="I58" s="1" t="n">
        <v>1</v>
      </c>
      <c r="J58" s="1" t="n">
        <f aca="false">B58-B10</f>
        <v>7</v>
      </c>
      <c r="K58" s="1" t="n">
        <f aca="false">(E58/I58)/2</f>
        <v>0.0961</v>
      </c>
    </row>
    <row r="59" customFormat="false" ht="12.8" hidden="false" customHeight="false" outlineLevel="0" collapsed="false">
      <c r="A59" s="2" t="s">
        <v>26</v>
      </c>
      <c r="B59" s="3" t="n">
        <v>44951</v>
      </c>
      <c r="C59" s="1" t="n">
        <v>3.4035</v>
      </c>
      <c r="D59" s="1" t="n">
        <v>3.1151</v>
      </c>
      <c r="E59" s="4" t="n">
        <f aca="false">C59-D59</f>
        <v>0.2884</v>
      </c>
      <c r="F59" s="1" t="s">
        <v>27</v>
      </c>
      <c r="G59" s="1" t="s">
        <v>13</v>
      </c>
      <c r="H59" s="1" t="s">
        <v>14</v>
      </c>
      <c r="I59" s="1" t="n">
        <v>3</v>
      </c>
      <c r="J59" s="1" t="n">
        <f aca="false">B59-B11</f>
        <v>7</v>
      </c>
      <c r="K59" s="1" t="n">
        <f aca="false">E59/I59</f>
        <v>0.0961333333333333</v>
      </c>
    </row>
    <row r="60" customFormat="false" ht="12.8" hidden="false" customHeight="false" outlineLevel="0" collapsed="false">
      <c r="A60" s="2" t="s">
        <v>28</v>
      </c>
      <c r="B60" s="3" t="n">
        <v>44951</v>
      </c>
      <c r="C60" s="1" t="n">
        <v>3.4296</v>
      </c>
      <c r="D60" s="1" t="n">
        <v>3.1453</v>
      </c>
      <c r="E60" s="4" t="n">
        <f aca="false">C60-D60</f>
        <v>0.2843</v>
      </c>
      <c r="F60" s="1" t="s">
        <v>27</v>
      </c>
      <c r="G60" s="1" t="s">
        <v>16</v>
      </c>
      <c r="H60" s="1" t="s">
        <v>14</v>
      </c>
      <c r="I60" s="1" t="n">
        <v>3</v>
      </c>
      <c r="J60" s="1" t="n">
        <f aca="false">B60-B12</f>
        <v>7</v>
      </c>
      <c r="K60" s="1" t="n">
        <f aca="false">E60/I60</f>
        <v>0.0947666666666667</v>
      </c>
    </row>
    <row r="61" customFormat="false" ht="12.8" hidden="false" customHeight="false" outlineLevel="0" collapsed="false">
      <c r="A61" s="2" t="s">
        <v>29</v>
      </c>
      <c r="B61" s="3" t="n">
        <v>44951</v>
      </c>
      <c r="C61" s="1" t="n">
        <v>3.5361</v>
      </c>
      <c r="D61" s="1" t="n">
        <v>3.242</v>
      </c>
      <c r="E61" s="4" t="n">
        <f aca="false">C61-D61</f>
        <v>0.2941</v>
      </c>
      <c r="F61" s="1" t="s">
        <v>27</v>
      </c>
      <c r="G61" s="1" t="s">
        <v>18</v>
      </c>
      <c r="H61" s="1" t="s">
        <v>14</v>
      </c>
      <c r="I61" s="1" t="n">
        <v>3</v>
      </c>
      <c r="J61" s="1" t="n">
        <f aca="false">B61-B13</f>
        <v>7</v>
      </c>
      <c r="K61" s="1" t="n">
        <f aca="false">E61/I61</f>
        <v>0.0980333333333333</v>
      </c>
    </row>
    <row r="62" customFormat="false" ht="12.8" hidden="false" customHeight="false" outlineLevel="0" collapsed="false">
      <c r="A62" s="2" t="s">
        <v>30</v>
      </c>
      <c r="B62" s="3" t="n">
        <v>44951</v>
      </c>
      <c r="C62" s="1" t="n">
        <v>1.3362</v>
      </c>
      <c r="D62" s="1" t="n">
        <v>1.0443</v>
      </c>
      <c r="E62" s="4" t="n">
        <f aca="false">C62-D62</f>
        <v>0.2919</v>
      </c>
      <c r="F62" s="1" t="s">
        <v>27</v>
      </c>
      <c r="G62" s="1" t="s">
        <v>13</v>
      </c>
      <c r="H62" s="1" t="s">
        <v>14</v>
      </c>
      <c r="I62" s="1" t="n">
        <v>1</v>
      </c>
      <c r="J62" s="1" t="n">
        <f aca="false">B62-B14</f>
        <v>7</v>
      </c>
      <c r="K62" s="1" t="n">
        <f aca="false">(E62/I62)/3</f>
        <v>0.0973</v>
      </c>
    </row>
    <row r="63" customFormat="false" ht="12.8" hidden="false" customHeight="false" outlineLevel="0" collapsed="false">
      <c r="A63" s="2" t="s">
        <v>31</v>
      </c>
      <c r="B63" s="3" t="n">
        <v>44951</v>
      </c>
      <c r="C63" s="1" t="n">
        <v>1.3318</v>
      </c>
      <c r="D63" s="1" t="n">
        <v>1.0304</v>
      </c>
      <c r="E63" s="4" t="n">
        <f aca="false">C63-D63</f>
        <v>0.3014</v>
      </c>
      <c r="F63" s="1" t="s">
        <v>27</v>
      </c>
      <c r="G63" s="1" t="s">
        <v>16</v>
      </c>
      <c r="H63" s="1" t="s">
        <v>14</v>
      </c>
      <c r="I63" s="1" t="n">
        <v>1</v>
      </c>
      <c r="J63" s="1" t="n">
        <f aca="false">B63-B15</f>
        <v>7</v>
      </c>
      <c r="K63" s="1" t="n">
        <f aca="false">(E63/I63)/3</f>
        <v>0.100466666666667</v>
      </c>
    </row>
    <row r="64" customFormat="false" ht="12.8" hidden="false" customHeight="false" outlineLevel="0" collapsed="false">
      <c r="A64" s="2" t="s">
        <v>32</v>
      </c>
      <c r="B64" s="3" t="n">
        <v>44951</v>
      </c>
      <c r="C64" s="1" t="n">
        <v>1.3452</v>
      </c>
      <c r="D64" s="1" t="n">
        <v>1.0517</v>
      </c>
      <c r="E64" s="4" t="n">
        <f aca="false">C64-D64</f>
        <v>0.2935</v>
      </c>
      <c r="F64" s="1" t="s">
        <v>27</v>
      </c>
      <c r="G64" s="1" t="s">
        <v>18</v>
      </c>
      <c r="H64" s="1" t="s">
        <v>14</v>
      </c>
      <c r="I64" s="1" t="n">
        <v>1</v>
      </c>
      <c r="J64" s="1" t="n">
        <f aca="false">B64-B16</f>
        <v>7</v>
      </c>
      <c r="K64" s="1" t="n">
        <f aca="false">(E64/I64)/3</f>
        <v>0.0978333333333333</v>
      </c>
    </row>
    <row r="65" customFormat="false" ht="12.8" hidden="false" customHeight="false" outlineLevel="0" collapsed="false">
      <c r="A65" s="1" t="s">
        <v>33</v>
      </c>
      <c r="B65" s="3" t="n">
        <v>44951</v>
      </c>
      <c r="C65" s="1" t="n">
        <v>19.9921</v>
      </c>
      <c r="D65" s="1" t="n">
        <v>19.9051</v>
      </c>
      <c r="E65" s="4" t="n">
        <f aca="false">C65-D65</f>
        <v>0.0869999999999997</v>
      </c>
      <c r="F65" s="1" t="s">
        <v>12</v>
      </c>
      <c r="G65" s="1" t="s">
        <v>13</v>
      </c>
      <c r="H65" s="1" t="s">
        <v>34</v>
      </c>
      <c r="I65" s="1" t="n">
        <v>1</v>
      </c>
      <c r="J65" s="1" t="n">
        <f aca="false">B65-B17</f>
        <v>7</v>
      </c>
      <c r="K65" s="1" t="n">
        <f aca="false">E65/I65</f>
        <v>0.0869999999999997</v>
      </c>
    </row>
    <row r="66" customFormat="false" ht="12.8" hidden="false" customHeight="false" outlineLevel="0" collapsed="false">
      <c r="A66" s="2" t="s">
        <v>35</v>
      </c>
      <c r="B66" s="3" t="n">
        <v>44951</v>
      </c>
      <c r="C66" s="1" t="n">
        <v>23.7121</v>
      </c>
      <c r="D66" s="1" t="n">
        <v>23.626</v>
      </c>
      <c r="E66" s="4" t="n">
        <f aca="false">C66-D66</f>
        <v>0.0860999999999983</v>
      </c>
      <c r="F66" s="1" t="s">
        <v>12</v>
      </c>
      <c r="G66" s="1" t="s">
        <v>16</v>
      </c>
      <c r="H66" s="1" t="s">
        <v>34</v>
      </c>
      <c r="I66" s="1" t="n">
        <v>1</v>
      </c>
      <c r="J66" s="1" t="n">
        <f aca="false">B66-B18</f>
        <v>7</v>
      </c>
      <c r="K66" s="1" t="n">
        <f aca="false">E66/I66</f>
        <v>0.0860999999999983</v>
      </c>
    </row>
    <row r="67" customFormat="false" ht="12.8" hidden="false" customHeight="false" outlineLevel="0" collapsed="false">
      <c r="A67" s="2" t="s">
        <v>36</v>
      </c>
      <c r="B67" s="3" t="n">
        <v>44951</v>
      </c>
      <c r="C67" s="1" t="n">
        <v>22.3113</v>
      </c>
      <c r="D67" s="1" t="n">
        <v>22.2272</v>
      </c>
      <c r="E67" s="4" t="n">
        <f aca="false">C67-D67</f>
        <v>0.0840999999999994</v>
      </c>
      <c r="F67" s="1" t="s">
        <v>12</v>
      </c>
      <c r="G67" s="1" t="s">
        <v>18</v>
      </c>
      <c r="H67" s="1" t="s">
        <v>34</v>
      </c>
      <c r="I67" s="1" t="n">
        <v>1</v>
      </c>
      <c r="J67" s="1" t="n">
        <f aca="false">B67-B19</f>
        <v>7</v>
      </c>
      <c r="K67" s="1" t="n">
        <f aca="false">E67/I67</f>
        <v>0.0840999999999994</v>
      </c>
    </row>
    <row r="68" customFormat="false" ht="12.8" hidden="false" customHeight="false" outlineLevel="0" collapsed="false">
      <c r="A68" s="1" t="s">
        <v>37</v>
      </c>
      <c r="B68" s="3" t="n">
        <v>44951</v>
      </c>
      <c r="C68" s="1" t="n">
        <v>21.3553</v>
      </c>
      <c r="D68" s="1" t="n">
        <v>21.1723</v>
      </c>
      <c r="E68" s="4" t="n">
        <f aca="false">C68-D68</f>
        <v>0.183</v>
      </c>
      <c r="F68" s="1" t="s">
        <v>20</v>
      </c>
      <c r="G68" s="1" t="s">
        <v>13</v>
      </c>
      <c r="H68" s="1" t="s">
        <v>34</v>
      </c>
      <c r="I68" s="1" t="n">
        <v>1</v>
      </c>
      <c r="J68" s="1" t="n">
        <f aca="false">B68-B20</f>
        <v>7</v>
      </c>
      <c r="K68" s="1" t="n">
        <f aca="false">(E68/I68)/2</f>
        <v>0.0915</v>
      </c>
    </row>
    <row r="69" customFormat="false" ht="12.8" hidden="false" customHeight="false" outlineLevel="0" collapsed="false">
      <c r="A69" s="1" t="s">
        <v>38</v>
      </c>
      <c r="B69" s="3" t="n">
        <v>44951</v>
      </c>
      <c r="C69" s="1" t="n">
        <v>23.901</v>
      </c>
      <c r="D69" s="1" t="n">
        <v>23.7221</v>
      </c>
      <c r="E69" s="4" t="n">
        <f aca="false">C69-D69</f>
        <v>0.178899999999999</v>
      </c>
      <c r="F69" s="1" t="s">
        <v>20</v>
      </c>
      <c r="G69" s="1" t="s">
        <v>16</v>
      </c>
      <c r="H69" s="1" t="s">
        <v>34</v>
      </c>
      <c r="I69" s="1" t="n">
        <v>1</v>
      </c>
      <c r="J69" s="1" t="n">
        <f aca="false">B69-B21</f>
        <v>7</v>
      </c>
      <c r="K69" s="1" t="n">
        <f aca="false">(E69/I69)/2</f>
        <v>0.0894499999999995</v>
      </c>
    </row>
    <row r="70" customFormat="false" ht="12.8" hidden="false" customHeight="false" outlineLevel="0" collapsed="false">
      <c r="A70" s="1" t="s">
        <v>39</v>
      </c>
      <c r="B70" s="3" t="n">
        <v>44951</v>
      </c>
      <c r="C70" s="1" t="n">
        <v>16.1268</v>
      </c>
      <c r="D70" s="1" t="n">
        <v>15.9457</v>
      </c>
      <c r="E70" s="4" t="n">
        <f aca="false">C70-D70</f>
        <v>0.181099999999999</v>
      </c>
      <c r="F70" s="1" t="s">
        <v>20</v>
      </c>
      <c r="G70" s="1" t="s">
        <v>18</v>
      </c>
      <c r="H70" s="1" t="s">
        <v>34</v>
      </c>
      <c r="I70" s="1" t="n">
        <v>1</v>
      </c>
      <c r="J70" s="1" t="n">
        <f aca="false">B70-B22</f>
        <v>7</v>
      </c>
      <c r="K70" s="1" t="n">
        <f aca="false">(E70/I70)/2</f>
        <v>0.0905499999999995</v>
      </c>
    </row>
    <row r="71" customFormat="false" ht="12.8" hidden="false" customHeight="false" outlineLevel="0" collapsed="false">
      <c r="A71" s="1" t="s">
        <v>40</v>
      </c>
      <c r="B71" s="3" t="n">
        <v>44951</v>
      </c>
      <c r="C71" s="1" t="n">
        <v>20.3206</v>
      </c>
      <c r="D71" s="1" t="n">
        <v>20.0373</v>
      </c>
      <c r="E71" s="4" t="n">
        <f aca="false">C71-D71</f>
        <v>0.283300000000001</v>
      </c>
      <c r="F71" s="1" t="s">
        <v>27</v>
      </c>
      <c r="G71" s="1" t="s">
        <v>13</v>
      </c>
      <c r="H71" s="1" t="s">
        <v>34</v>
      </c>
      <c r="I71" s="1" t="n">
        <v>1</v>
      </c>
      <c r="J71" s="1" t="n">
        <f aca="false">B71-B23</f>
        <v>7</v>
      </c>
      <c r="K71" s="1" t="n">
        <f aca="false">(E71/I71)/3</f>
        <v>0.0944333333333337</v>
      </c>
    </row>
    <row r="72" customFormat="false" ht="12.8" hidden="false" customHeight="false" outlineLevel="0" collapsed="false">
      <c r="A72" s="1" t="s">
        <v>41</v>
      </c>
      <c r="B72" s="3" t="n">
        <v>44951</v>
      </c>
      <c r="C72" s="1" t="n">
        <v>21.0981</v>
      </c>
      <c r="D72" s="1" t="n">
        <v>20.8282</v>
      </c>
      <c r="E72" s="4" t="n">
        <f aca="false">C72-D72</f>
        <v>0.2699</v>
      </c>
      <c r="F72" s="1" t="s">
        <v>27</v>
      </c>
      <c r="G72" s="1" t="s">
        <v>16</v>
      </c>
      <c r="H72" s="1" t="s">
        <v>34</v>
      </c>
      <c r="I72" s="1" t="n">
        <v>1</v>
      </c>
      <c r="J72" s="1" t="n">
        <f aca="false">B72-B24</f>
        <v>7</v>
      </c>
      <c r="K72" s="1" t="n">
        <f aca="false">(E72/I72)/3</f>
        <v>0.0899666666666667</v>
      </c>
    </row>
    <row r="73" customFormat="false" ht="12.8" hidden="false" customHeight="false" outlineLevel="0" collapsed="false">
      <c r="A73" s="1" t="s">
        <v>42</v>
      </c>
      <c r="B73" s="3" t="n">
        <v>44951</v>
      </c>
      <c r="C73" s="1" t="n">
        <v>17.0993</v>
      </c>
      <c r="D73" s="1" t="n">
        <v>16.8269</v>
      </c>
      <c r="E73" s="4" t="n">
        <f aca="false">C73-D73</f>
        <v>0.272400000000001</v>
      </c>
      <c r="F73" s="1" t="s">
        <v>27</v>
      </c>
      <c r="G73" s="1" t="s">
        <v>18</v>
      </c>
      <c r="H73" s="1" t="s">
        <v>34</v>
      </c>
      <c r="I73" s="1" t="n">
        <v>1</v>
      </c>
      <c r="J73" s="1" t="n">
        <f aca="false">B73-B25</f>
        <v>7</v>
      </c>
      <c r="K73" s="1" t="n">
        <f aca="false">(E73/I73)/3</f>
        <v>0.0908000000000003</v>
      </c>
    </row>
    <row r="74" customFormat="false" ht="13.8" hidden="false" customHeight="false" outlineLevel="0" collapsed="false">
      <c r="A74" s="2" t="s">
        <v>11</v>
      </c>
      <c r="B74" s="5" t="n">
        <v>44958</v>
      </c>
      <c r="C74" s="1" t="n">
        <v>1.1371</v>
      </c>
      <c r="D74" s="1" t="n">
        <v>1.0401</v>
      </c>
      <c r="E74" s="4" t="n">
        <f aca="false">C74-D74</f>
        <v>0.097</v>
      </c>
      <c r="F74" s="1" t="s">
        <v>12</v>
      </c>
      <c r="G74" s="1" t="s">
        <v>13</v>
      </c>
      <c r="H74" s="1" t="s">
        <v>14</v>
      </c>
      <c r="I74" s="1" t="n">
        <v>1</v>
      </c>
      <c r="J74" s="1" t="n">
        <f aca="false">B74-B2</f>
        <v>14</v>
      </c>
      <c r="K74" s="1" t="n">
        <f aca="false">E74/I74</f>
        <v>0.097</v>
      </c>
    </row>
    <row r="75" customFormat="false" ht="13.8" hidden="false" customHeight="false" outlineLevel="0" collapsed="false">
      <c r="A75" s="2" t="s">
        <v>15</v>
      </c>
      <c r="B75" s="5" t="n">
        <v>44958</v>
      </c>
      <c r="C75" s="1" t="n">
        <v>1.141</v>
      </c>
      <c r="D75" s="1" t="n">
        <v>1.0501</v>
      </c>
      <c r="E75" s="4" t="n">
        <f aca="false">C75-D75</f>
        <v>0.0909</v>
      </c>
      <c r="F75" s="1" t="s">
        <v>12</v>
      </c>
      <c r="G75" s="1" t="s">
        <v>16</v>
      </c>
      <c r="H75" s="1" t="s">
        <v>14</v>
      </c>
      <c r="I75" s="1" t="n">
        <v>1</v>
      </c>
      <c r="J75" s="1" t="n">
        <f aca="false">B75-B3</f>
        <v>14</v>
      </c>
      <c r="K75" s="1" t="n">
        <f aca="false">E75/I75</f>
        <v>0.0909</v>
      </c>
    </row>
    <row r="76" customFormat="false" ht="13.8" hidden="false" customHeight="false" outlineLevel="0" collapsed="false">
      <c r="A76" s="2" t="s">
        <v>17</v>
      </c>
      <c r="B76" s="5" t="n">
        <v>44958</v>
      </c>
      <c r="C76" s="1" t="n">
        <v>1.129</v>
      </c>
      <c r="D76" s="1" t="n">
        <v>1.0378</v>
      </c>
      <c r="E76" s="4" t="n">
        <f aca="false">C76-D76</f>
        <v>0.0912</v>
      </c>
      <c r="F76" s="1" t="s">
        <v>12</v>
      </c>
      <c r="G76" s="1" t="s">
        <v>18</v>
      </c>
      <c r="H76" s="1" t="s">
        <v>14</v>
      </c>
      <c r="I76" s="1" t="n">
        <v>1</v>
      </c>
      <c r="J76" s="1" t="n">
        <f aca="false">B76-B4</f>
        <v>14</v>
      </c>
      <c r="K76" s="1" t="n">
        <f aca="false">E76/I76</f>
        <v>0.0912</v>
      </c>
    </row>
    <row r="77" customFormat="false" ht="13.8" hidden="false" customHeight="false" outlineLevel="0" collapsed="false">
      <c r="A77" s="2" t="s">
        <v>19</v>
      </c>
      <c r="B77" s="5" t="n">
        <v>44958</v>
      </c>
      <c r="C77" s="1" t="n">
        <v>2.2525</v>
      </c>
      <c r="D77" s="1" t="n">
        <v>2.0663</v>
      </c>
      <c r="E77" s="4" t="n">
        <f aca="false">C77-D77</f>
        <v>0.1862</v>
      </c>
      <c r="F77" s="1" t="s">
        <v>20</v>
      </c>
      <c r="G77" s="1" t="s">
        <v>13</v>
      </c>
      <c r="H77" s="1" t="s">
        <v>14</v>
      </c>
      <c r="I77" s="1" t="n">
        <v>2</v>
      </c>
      <c r="J77" s="1" t="n">
        <f aca="false">B77-B5</f>
        <v>14</v>
      </c>
      <c r="K77" s="1" t="n">
        <f aca="false">E77/I77</f>
        <v>0.0931</v>
      </c>
    </row>
    <row r="78" customFormat="false" ht="13.8" hidden="false" customHeight="false" outlineLevel="0" collapsed="false">
      <c r="A78" s="2" t="s">
        <v>21</v>
      </c>
      <c r="B78" s="5" t="n">
        <v>44958</v>
      </c>
      <c r="C78" s="1" t="n">
        <v>2.2667</v>
      </c>
      <c r="D78" s="1" t="n">
        <v>2.08</v>
      </c>
      <c r="E78" s="4" t="n">
        <f aca="false">C78-D78</f>
        <v>0.1867</v>
      </c>
      <c r="F78" s="1" t="s">
        <v>20</v>
      </c>
      <c r="G78" s="1" t="s">
        <v>16</v>
      </c>
      <c r="H78" s="1" t="s">
        <v>14</v>
      </c>
      <c r="I78" s="1" t="n">
        <v>2</v>
      </c>
      <c r="J78" s="1" t="n">
        <f aca="false">B78-B6</f>
        <v>14</v>
      </c>
      <c r="K78" s="1" t="n">
        <f aca="false">E78/I78</f>
        <v>0.09335</v>
      </c>
    </row>
    <row r="79" customFormat="false" ht="13.8" hidden="false" customHeight="false" outlineLevel="0" collapsed="false">
      <c r="A79" s="2" t="s">
        <v>22</v>
      </c>
      <c r="B79" s="5" t="n">
        <v>44958</v>
      </c>
      <c r="C79" s="1" t="n">
        <v>2.2888</v>
      </c>
      <c r="D79" s="1" t="n">
        <v>2.0993</v>
      </c>
      <c r="E79" s="4" t="n">
        <f aca="false">C79-D79</f>
        <v>0.1895</v>
      </c>
      <c r="F79" s="1" t="s">
        <v>20</v>
      </c>
      <c r="G79" s="1" t="s">
        <v>18</v>
      </c>
      <c r="H79" s="1" t="s">
        <v>14</v>
      </c>
      <c r="I79" s="1" t="n">
        <v>2</v>
      </c>
      <c r="J79" s="1" t="n">
        <f aca="false">B79-B7</f>
        <v>14</v>
      </c>
      <c r="K79" s="1" t="n">
        <f aca="false">E79/I79</f>
        <v>0.09475</v>
      </c>
    </row>
    <row r="80" customFormat="false" ht="13.8" hidden="false" customHeight="false" outlineLevel="0" collapsed="false">
      <c r="A80" s="2" t="s">
        <v>23</v>
      </c>
      <c r="B80" s="5" t="n">
        <v>44958</v>
      </c>
      <c r="C80" s="1" t="n">
        <v>1.239</v>
      </c>
      <c r="D80" s="1" t="n">
        <v>1.0477</v>
      </c>
      <c r="E80" s="4" t="n">
        <f aca="false">C80-D80</f>
        <v>0.1913</v>
      </c>
      <c r="F80" s="1" t="s">
        <v>20</v>
      </c>
      <c r="G80" s="1" t="s">
        <v>13</v>
      </c>
      <c r="H80" s="1" t="s">
        <v>14</v>
      </c>
      <c r="I80" s="1" t="n">
        <v>1</v>
      </c>
      <c r="J80" s="1" t="n">
        <f aca="false">B80-B8</f>
        <v>14</v>
      </c>
      <c r="K80" s="1" t="n">
        <f aca="false">(E80/I80)/2</f>
        <v>0.09565</v>
      </c>
    </row>
    <row r="81" customFormat="false" ht="13.8" hidden="false" customHeight="false" outlineLevel="0" collapsed="false">
      <c r="A81" s="2" t="s">
        <v>24</v>
      </c>
      <c r="B81" s="5" t="n">
        <v>44958</v>
      </c>
      <c r="C81" s="1" t="n">
        <v>1.2436</v>
      </c>
      <c r="D81" s="1" t="n">
        <v>1.075</v>
      </c>
      <c r="E81" s="4" t="n">
        <f aca="false">C81-D81</f>
        <v>0.1686</v>
      </c>
      <c r="F81" s="1" t="s">
        <v>20</v>
      </c>
      <c r="G81" s="1" t="s">
        <v>16</v>
      </c>
      <c r="H81" s="1" t="s">
        <v>14</v>
      </c>
      <c r="I81" s="1" t="n">
        <v>1</v>
      </c>
      <c r="J81" s="1" t="n">
        <f aca="false">B81-B9</f>
        <v>14</v>
      </c>
      <c r="K81" s="1" t="n">
        <f aca="false">(E81/I81)/2</f>
        <v>0.0843</v>
      </c>
    </row>
    <row r="82" customFormat="false" ht="13.8" hidden="false" customHeight="false" outlineLevel="0" collapsed="false">
      <c r="A82" s="2" t="s">
        <v>25</v>
      </c>
      <c r="B82" s="5" t="n">
        <v>44958</v>
      </c>
      <c r="C82" s="1" t="n">
        <v>1.2146</v>
      </c>
      <c r="D82" s="1" t="n">
        <v>1.026</v>
      </c>
      <c r="E82" s="4" t="n">
        <f aca="false">C82-D82</f>
        <v>0.1886</v>
      </c>
      <c r="F82" s="1" t="s">
        <v>20</v>
      </c>
      <c r="G82" s="1" t="s">
        <v>18</v>
      </c>
      <c r="H82" s="1" t="s">
        <v>14</v>
      </c>
      <c r="I82" s="1" t="n">
        <v>1</v>
      </c>
      <c r="J82" s="1" t="n">
        <f aca="false">B82-B10</f>
        <v>14</v>
      </c>
      <c r="K82" s="1" t="n">
        <f aca="false">(E82/I82)/2</f>
        <v>0.0943</v>
      </c>
    </row>
    <row r="83" customFormat="false" ht="13.8" hidden="false" customHeight="false" outlineLevel="0" collapsed="false">
      <c r="A83" s="2" t="s">
        <v>26</v>
      </c>
      <c r="B83" s="5" t="n">
        <v>44958</v>
      </c>
      <c r="C83" s="1" t="n">
        <v>3.3943</v>
      </c>
      <c r="D83" s="1" t="n">
        <v>3.1151</v>
      </c>
      <c r="E83" s="4" t="n">
        <f aca="false">C83-D83</f>
        <v>0.2792</v>
      </c>
      <c r="F83" s="1" t="s">
        <v>27</v>
      </c>
      <c r="G83" s="1" t="s">
        <v>13</v>
      </c>
      <c r="H83" s="1" t="s">
        <v>14</v>
      </c>
      <c r="I83" s="1" t="n">
        <v>3</v>
      </c>
      <c r="J83" s="1" t="n">
        <f aca="false">B83-B11</f>
        <v>14</v>
      </c>
      <c r="K83" s="1" t="n">
        <f aca="false">E83/I83</f>
        <v>0.0930666666666667</v>
      </c>
    </row>
    <row r="84" customFormat="false" ht="13.8" hidden="false" customHeight="false" outlineLevel="0" collapsed="false">
      <c r="A84" s="2" t="s">
        <v>28</v>
      </c>
      <c r="B84" s="5" t="n">
        <v>44958</v>
      </c>
      <c r="C84" s="1" t="n">
        <v>3.421</v>
      </c>
      <c r="D84" s="1" t="n">
        <v>3.1453</v>
      </c>
      <c r="E84" s="4" t="n">
        <f aca="false">C84-D84</f>
        <v>0.2757</v>
      </c>
      <c r="F84" s="1" t="s">
        <v>27</v>
      </c>
      <c r="G84" s="1" t="s">
        <v>16</v>
      </c>
      <c r="H84" s="1" t="s">
        <v>14</v>
      </c>
      <c r="I84" s="1" t="n">
        <v>3</v>
      </c>
      <c r="J84" s="1" t="n">
        <f aca="false">B84-B12</f>
        <v>14</v>
      </c>
      <c r="K84" s="1" t="n">
        <f aca="false">E84/I84</f>
        <v>0.0919</v>
      </c>
    </row>
    <row r="85" customFormat="false" ht="13.8" hidden="false" customHeight="false" outlineLevel="0" collapsed="false">
      <c r="A85" s="2" t="s">
        <v>29</v>
      </c>
      <c r="B85" s="5" t="n">
        <v>44958</v>
      </c>
      <c r="C85" s="1" t="n">
        <v>3.528</v>
      </c>
      <c r="D85" s="1" t="n">
        <v>3.242</v>
      </c>
      <c r="E85" s="4" t="n">
        <f aca="false">C85-D85</f>
        <v>0.286</v>
      </c>
      <c r="F85" s="1" t="s">
        <v>27</v>
      </c>
      <c r="G85" s="1" t="s">
        <v>18</v>
      </c>
      <c r="H85" s="1" t="s">
        <v>14</v>
      </c>
      <c r="I85" s="1" t="n">
        <v>3</v>
      </c>
      <c r="J85" s="1" t="n">
        <f aca="false">B85-B13</f>
        <v>14</v>
      </c>
      <c r="K85" s="1" t="n">
        <f aca="false">E85/I85</f>
        <v>0.0953333333333333</v>
      </c>
    </row>
    <row r="86" customFormat="false" ht="13.8" hidden="false" customHeight="false" outlineLevel="0" collapsed="false">
      <c r="A86" s="2" t="s">
        <v>30</v>
      </c>
      <c r="B86" s="5" t="n">
        <v>44958</v>
      </c>
      <c r="C86" s="1" t="n">
        <v>1.3321</v>
      </c>
      <c r="D86" s="1" t="n">
        <v>1.0443</v>
      </c>
      <c r="E86" s="4" t="n">
        <f aca="false">C86-D86</f>
        <v>0.2878</v>
      </c>
      <c r="F86" s="1" t="s">
        <v>27</v>
      </c>
      <c r="G86" s="1" t="s">
        <v>13</v>
      </c>
      <c r="H86" s="1" t="s">
        <v>14</v>
      </c>
      <c r="I86" s="1" t="n">
        <v>1</v>
      </c>
      <c r="J86" s="1" t="n">
        <f aca="false">B86-B14</f>
        <v>14</v>
      </c>
      <c r="K86" s="1" t="n">
        <f aca="false">(E86/I86)/3</f>
        <v>0.0959333333333333</v>
      </c>
    </row>
    <row r="87" customFormat="false" ht="13.8" hidden="false" customHeight="false" outlineLevel="0" collapsed="false">
      <c r="A87" s="2" t="s">
        <v>31</v>
      </c>
      <c r="B87" s="5" t="n">
        <v>44958</v>
      </c>
      <c r="C87" s="1" t="n">
        <v>1.3271</v>
      </c>
      <c r="D87" s="1" t="n">
        <v>1.0304</v>
      </c>
      <c r="E87" s="4" t="n">
        <f aca="false">C87-D87</f>
        <v>0.2967</v>
      </c>
      <c r="F87" s="1" t="s">
        <v>27</v>
      </c>
      <c r="G87" s="1" t="s">
        <v>16</v>
      </c>
      <c r="H87" s="1" t="s">
        <v>14</v>
      </c>
      <c r="I87" s="1" t="n">
        <v>1</v>
      </c>
      <c r="J87" s="1" t="n">
        <f aca="false">B87-B15</f>
        <v>14</v>
      </c>
      <c r="K87" s="1" t="n">
        <f aca="false">(E87/I87)/3</f>
        <v>0.0989</v>
      </c>
    </row>
    <row r="88" customFormat="false" ht="13.8" hidden="false" customHeight="false" outlineLevel="0" collapsed="false">
      <c r="A88" s="2" t="s">
        <v>32</v>
      </c>
      <c r="B88" s="5" t="n">
        <v>44958</v>
      </c>
      <c r="C88" s="1" t="n">
        <v>1.3402</v>
      </c>
      <c r="D88" s="1" t="n">
        <v>1.0517</v>
      </c>
      <c r="E88" s="4" t="n">
        <f aca="false">C88-D88</f>
        <v>0.2885</v>
      </c>
      <c r="F88" s="1" t="s">
        <v>27</v>
      </c>
      <c r="G88" s="1" t="s">
        <v>18</v>
      </c>
      <c r="H88" s="1" t="s">
        <v>14</v>
      </c>
      <c r="I88" s="1" t="n">
        <v>1</v>
      </c>
      <c r="J88" s="1" t="n">
        <f aca="false">B88-B16</f>
        <v>14</v>
      </c>
      <c r="K88" s="1" t="n">
        <f aca="false">(E88/I88)/3</f>
        <v>0.0961666666666667</v>
      </c>
    </row>
    <row r="89" customFormat="false" ht="13.8" hidden="false" customHeight="false" outlineLevel="0" collapsed="false">
      <c r="A89" s="1" t="s">
        <v>33</v>
      </c>
      <c r="B89" s="5" t="n">
        <v>44958</v>
      </c>
      <c r="C89" s="1" t="n">
        <v>19.9823</v>
      </c>
      <c r="D89" s="1" t="n">
        <v>19.9051</v>
      </c>
      <c r="E89" s="4" t="n">
        <f aca="false">C89-D89</f>
        <v>0.0771999999999977</v>
      </c>
      <c r="F89" s="1" t="s">
        <v>12</v>
      </c>
      <c r="G89" s="1" t="s">
        <v>13</v>
      </c>
      <c r="H89" s="1" t="s">
        <v>34</v>
      </c>
      <c r="I89" s="1" t="n">
        <v>1</v>
      </c>
      <c r="J89" s="1" t="n">
        <f aca="false">B89-B17</f>
        <v>14</v>
      </c>
      <c r="K89" s="1" t="n">
        <f aca="false">E89/I89</f>
        <v>0.0771999999999977</v>
      </c>
    </row>
    <row r="90" customFormat="false" ht="13.8" hidden="false" customHeight="false" outlineLevel="0" collapsed="false">
      <c r="A90" s="2" t="s">
        <v>35</v>
      </c>
      <c r="B90" s="5" t="n">
        <v>44958</v>
      </c>
      <c r="C90" s="1" t="n">
        <v>23.7023</v>
      </c>
      <c r="D90" s="1" t="n">
        <v>23.626</v>
      </c>
      <c r="E90" s="4" t="n">
        <f aca="false">C90-D90</f>
        <v>0.0762999999999998</v>
      </c>
      <c r="F90" s="1" t="s">
        <v>12</v>
      </c>
      <c r="G90" s="1" t="s">
        <v>16</v>
      </c>
      <c r="H90" s="1" t="s">
        <v>34</v>
      </c>
      <c r="I90" s="1" t="n">
        <v>1</v>
      </c>
      <c r="J90" s="1" t="n">
        <f aca="false">B90-B18</f>
        <v>14</v>
      </c>
      <c r="K90" s="1" t="n">
        <f aca="false">E90/I90</f>
        <v>0.0762999999999998</v>
      </c>
    </row>
    <row r="91" customFormat="false" ht="13.8" hidden="false" customHeight="false" outlineLevel="0" collapsed="false">
      <c r="A91" s="2" t="s">
        <v>36</v>
      </c>
      <c r="B91" s="5" t="n">
        <v>44958</v>
      </c>
      <c r="C91" s="1" t="n">
        <v>22.3041</v>
      </c>
      <c r="D91" s="1" t="n">
        <v>22.2272</v>
      </c>
      <c r="E91" s="4" t="n">
        <f aca="false">C91-D91</f>
        <v>0.0768999999999984</v>
      </c>
      <c r="F91" s="1" t="s">
        <v>12</v>
      </c>
      <c r="G91" s="1" t="s">
        <v>18</v>
      </c>
      <c r="H91" s="1" t="s">
        <v>34</v>
      </c>
      <c r="I91" s="1" t="n">
        <v>1</v>
      </c>
      <c r="J91" s="1" t="n">
        <f aca="false">B91-B19</f>
        <v>14</v>
      </c>
      <c r="K91" s="1" t="n">
        <f aca="false">E91/I91</f>
        <v>0.0768999999999984</v>
      </c>
    </row>
    <row r="92" customFormat="false" ht="13.8" hidden="false" customHeight="false" outlineLevel="0" collapsed="false">
      <c r="A92" s="1" t="s">
        <v>37</v>
      </c>
      <c r="B92" s="5" t="n">
        <v>44958</v>
      </c>
      <c r="C92" s="1" t="n">
        <v>21.3422</v>
      </c>
      <c r="D92" s="1" t="n">
        <v>21.1723</v>
      </c>
      <c r="E92" s="4" t="n">
        <f aca="false">C92-D92</f>
        <v>0.169899999999998</v>
      </c>
      <c r="F92" s="1" t="s">
        <v>20</v>
      </c>
      <c r="G92" s="1" t="s">
        <v>13</v>
      </c>
      <c r="H92" s="1" t="s">
        <v>34</v>
      </c>
      <c r="I92" s="1" t="n">
        <v>1</v>
      </c>
      <c r="J92" s="1" t="n">
        <f aca="false">B92-B20</f>
        <v>14</v>
      </c>
      <c r="K92" s="1" t="n">
        <f aca="false">(E92/I92)/2</f>
        <v>0.084949999999999</v>
      </c>
    </row>
    <row r="93" customFormat="false" ht="13.8" hidden="false" customHeight="false" outlineLevel="0" collapsed="false">
      <c r="A93" s="1" t="s">
        <v>38</v>
      </c>
      <c r="B93" s="5" t="n">
        <v>44958</v>
      </c>
      <c r="C93" s="1" t="n">
        <v>23.886</v>
      </c>
      <c r="D93" s="1" t="n">
        <v>23.7221</v>
      </c>
      <c r="E93" s="4" t="n">
        <f aca="false">C93-D93</f>
        <v>0.163899999999998</v>
      </c>
      <c r="F93" s="1" t="s">
        <v>20</v>
      </c>
      <c r="G93" s="1" t="s">
        <v>16</v>
      </c>
      <c r="H93" s="1" t="s">
        <v>34</v>
      </c>
      <c r="I93" s="1" t="n">
        <v>1</v>
      </c>
      <c r="J93" s="1" t="n">
        <f aca="false">B93-B21</f>
        <v>14</v>
      </c>
      <c r="K93" s="1" t="n">
        <f aca="false">(E93/I93)/2</f>
        <v>0.081949999999999</v>
      </c>
    </row>
    <row r="94" customFormat="false" ht="13.8" hidden="false" customHeight="false" outlineLevel="0" collapsed="false">
      <c r="A94" s="1" t="s">
        <v>39</v>
      </c>
      <c r="B94" s="5" t="n">
        <v>44958</v>
      </c>
      <c r="C94" s="1" t="n">
        <v>16.1144</v>
      </c>
      <c r="D94" s="1" t="n">
        <v>15.9457</v>
      </c>
      <c r="E94" s="4" t="n">
        <f aca="false">C94-D94</f>
        <v>0.168699999999999</v>
      </c>
      <c r="F94" s="1" t="s">
        <v>20</v>
      </c>
      <c r="G94" s="1" t="s">
        <v>18</v>
      </c>
      <c r="H94" s="1" t="s">
        <v>34</v>
      </c>
      <c r="I94" s="1" t="n">
        <v>1</v>
      </c>
      <c r="J94" s="1" t="n">
        <f aca="false">B94-B22</f>
        <v>14</v>
      </c>
      <c r="K94" s="1" t="n">
        <f aca="false">(E94/I94)/2</f>
        <v>0.0843499999999995</v>
      </c>
    </row>
    <row r="95" customFormat="false" ht="13.8" hidden="false" customHeight="false" outlineLevel="0" collapsed="false">
      <c r="A95" s="1" t="s">
        <v>40</v>
      </c>
      <c r="B95" s="5" t="n">
        <v>44958</v>
      </c>
      <c r="C95" s="1" t="n">
        <v>20.3107</v>
      </c>
      <c r="D95" s="1" t="n">
        <v>20.0373</v>
      </c>
      <c r="E95" s="4" t="n">
        <f aca="false">C95-D95</f>
        <v>0.273400000000002</v>
      </c>
      <c r="F95" s="1" t="s">
        <v>27</v>
      </c>
      <c r="G95" s="1" t="s">
        <v>13</v>
      </c>
      <c r="H95" s="1" t="s">
        <v>34</v>
      </c>
      <c r="I95" s="1" t="n">
        <v>1</v>
      </c>
      <c r="J95" s="1" t="n">
        <f aca="false">B95-B23</f>
        <v>14</v>
      </c>
      <c r="K95" s="1" t="n">
        <f aca="false">(E95/I95)/3</f>
        <v>0.091133333333334</v>
      </c>
    </row>
    <row r="96" customFormat="false" ht="13.8" hidden="false" customHeight="false" outlineLevel="0" collapsed="false">
      <c r="A96" s="1" t="s">
        <v>41</v>
      </c>
      <c r="B96" s="5" t="n">
        <v>44958</v>
      </c>
      <c r="C96" s="1" t="n">
        <v>21.0877</v>
      </c>
      <c r="D96" s="1" t="n">
        <v>20.8282</v>
      </c>
      <c r="E96" s="4" t="n">
        <f aca="false">C96-D96</f>
        <v>0.259500000000003</v>
      </c>
      <c r="F96" s="1" t="s">
        <v>27</v>
      </c>
      <c r="G96" s="1" t="s">
        <v>16</v>
      </c>
      <c r="H96" s="1" t="s">
        <v>34</v>
      </c>
      <c r="I96" s="1" t="n">
        <v>1</v>
      </c>
      <c r="J96" s="1" t="n">
        <f aca="false">B96-B24</f>
        <v>14</v>
      </c>
      <c r="K96" s="1" t="n">
        <f aca="false">(E96/I96)/3</f>
        <v>0.086500000000001</v>
      </c>
    </row>
    <row r="97" customFormat="false" ht="13.8" hidden="false" customHeight="false" outlineLevel="0" collapsed="false">
      <c r="A97" s="1" t="s">
        <v>42</v>
      </c>
      <c r="B97" s="5" t="n">
        <v>44958</v>
      </c>
      <c r="C97" s="1" t="n">
        <v>17.0863</v>
      </c>
      <c r="D97" s="1" t="n">
        <v>16.8269</v>
      </c>
      <c r="E97" s="4" t="n">
        <f aca="false">C97-D97</f>
        <v>0.259400000000003</v>
      </c>
      <c r="F97" s="1" t="s">
        <v>27</v>
      </c>
      <c r="G97" s="1" t="s">
        <v>18</v>
      </c>
      <c r="H97" s="1" t="s">
        <v>34</v>
      </c>
      <c r="I97" s="1" t="n">
        <v>1</v>
      </c>
      <c r="J97" s="1" t="n">
        <f aca="false">B97-B25</f>
        <v>14</v>
      </c>
      <c r="K97" s="1" t="n">
        <f aca="false">(E97/I97)/3</f>
        <v>0.0864666666666677</v>
      </c>
    </row>
  </sheetData>
  <autoFilter ref="A1:A10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43</v>
      </c>
      <c r="B2" s="3" t="n">
        <v>44944</v>
      </c>
      <c r="C2" s="1" t="n">
        <v>16.8903</v>
      </c>
      <c r="D2" s="1" t="n">
        <v>16.7476</v>
      </c>
      <c r="E2" s="4" t="n">
        <f aca="false">C2-D2</f>
        <v>0.142700000000001</v>
      </c>
    </row>
    <row r="3" customFormat="false" ht="13.8" hidden="false" customHeight="false" outlineLevel="0" collapsed="false">
      <c r="A3" s="1" t="s">
        <v>44</v>
      </c>
      <c r="B3" s="3" t="n">
        <v>44944</v>
      </c>
      <c r="C3" s="6" t="n">
        <v>17.2703</v>
      </c>
      <c r="D3" s="1" t="n">
        <v>17.1228</v>
      </c>
      <c r="E3" s="4" t="n">
        <f aca="false">C3-D3</f>
        <v>0.147499999999997</v>
      </c>
    </row>
    <row r="4" customFormat="false" ht="13.8" hidden="false" customHeight="false" outlineLevel="0" collapsed="false">
      <c r="A4" s="1" t="s">
        <v>45</v>
      </c>
      <c r="B4" s="3" t="n">
        <v>44944</v>
      </c>
      <c r="C4" s="6" t="n">
        <v>17.1161</v>
      </c>
      <c r="D4" s="1" t="n">
        <v>16.9691</v>
      </c>
      <c r="E4" s="4" t="n">
        <f aca="false">C4-D4</f>
        <v>0.146999999999998</v>
      </c>
    </row>
    <row r="5" customFormat="false" ht="12.8" hidden="false" customHeight="false" outlineLevel="0" collapsed="false">
      <c r="A5" s="1" t="s">
        <v>43</v>
      </c>
      <c r="B5" s="3" t="n">
        <v>44945</v>
      </c>
      <c r="C5" s="1" t="n">
        <v>16.8894</v>
      </c>
      <c r="D5" s="1" t="n">
        <v>16.7476</v>
      </c>
      <c r="E5" s="4" t="n">
        <f aca="false">C5-D5</f>
        <v>0.1418</v>
      </c>
    </row>
    <row r="6" customFormat="false" ht="12.8" hidden="false" customHeight="false" outlineLevel="0" collapsed="false">
      <c r="A6" s="1" t="s">
        <v>44</v>
      </c>
      <c r="B6" s="3" t="n">
        <v>44945</v>
      </c>
      <c r="C6" s="1" t="n">
        <v>17.2703</v>
      </c>
      <c r="D6" s="1" t="n">
        <v>17.1228</v>
      </c>
      <c r="E6" s="4" t="n">
        <f aca="false">C6-D6</f>
        <v>0.147499999999997</v>
      </c>
    </row>
    <row r="7" customFormat="false" ht="12.8" hidden="false" customHeight="false" outlineLevel="0" collapsed="false">
      <c r="A7" s="1" t="s">
        <v>45</v>
      </c>
      <c r="B7" s="3" t="n">
        <v>44945</v>
      </c>
      <c r="C7" s="1" t="n">
        <v>17.1156</v>
      </c>
      <c r="D7" s="1" t="n">
        <v>16.9691</v>
      </c>
      <c r="E7" s="4" t="n">
        <f aca="false">C7-D7</f>
        <v>0.1465</v>
      </c>
    </row>
    <row r="8" customFormat="false" ht="12.8" hidden="false" customHeight="false" outlineLevel="0" collapsed="false">
      <c r="A8" s="1" t="s">
        <v>43</v>
      </c>
      <c r="B8" s="3" t="n">
        <v>44951</v>
      </c>
      <c r="C8" s="1" t="n">
        <v>16.8887</v>
      </c>
      <c r="D8" s="1" t="n">
        <v>16.7476</v>
      </c>
      <c r="E8" s="4" t="n">
        <f aca="false">C8-D8</f>
        <v>0.141100000000002</v>
      </c>
    </row>
    <row r="9" customFormat="false" ht="12.8" hidden="false" customHeight="false" outlineLevel="0" collapsed="false">
      <c r="A9" s="1" t="s">
        <v>44</v>
      </c>
      <c r="B9" s="3" t="n">
        <v>44951</v>
      </c>
      <c r="C9" s="1" t="n">
        <v>17.2696</v>
      </c>
      <c r="D9" s="1" t="n">
        <v>17.1228</v>
      </c>
      <c r="E9" s="4" t="n">
        <f aca="false">C9-D9</f>
        <v>0.146799999999999</v>
      </c>
    </row>
    <row r="10" customFormat="false" ht="12.8" hidden="false" customHeight="false" outlineLevel="0" collapsed="false">
      <c r="A10" s="1" t="s">
        <v>45</v>
      </c>
      <c r="B10" s="3" t="n">
        <v>44951</v>
      </c>
      <c r="C10" s="1" t="n">
        <v>17.1151</v>
      </c>
      <c r="D10" s="1" t="n">
        <v>16.9691</v>
      </c>
      <c r="E10" s="4" t="n">
        <f aca="false">C10-D10</f>
        <v>0.146000000000001</v>
      </c>
    </row>
    <row r="11" customFormat="false" ht="13.8" hidden="false" customHeight="false" outlineLevel="0" collapsed="false">
      <c r="A11" s="1" t="s">
        <v>43</v>
      </c>
      <c r="B11" s="5" t="n">
        <v>44958</v>
      </c>
      <c r="C11" s="1" t="n">
        <v>16.8886</v>
      </c>
      <c r="D11" s="1" t="n">
        <v>16.7476</v>
      </c>
      <c r="E11" s="4" t="n">
        <f aca="false">C11-D11</f>
        <v>0.141000000000002</v>
      </c>
    </row>
    <row r="12" customFormat="false" ht="13.8" hidden="false" customHeight="false" outlineLevel="0" collapsed="false">
      <c r="A12" s="1" t="s">
        <v>44</v>
      </c>
      <c r="B12" s="5" t="n">
        <v>44958</v>
      </c>
      <c r="C12" s="1" t="n">
        <v>17.2692</v>
      </c>
      <c r="D12" s="1" t="n">
        <v>17.1228</v>
      </c>
      <c r="E12" s="4" t="n">
        <f aca="false">C12-D12</f>
        <v>0.1464</v>
      </c>
    </row>
    <row r="13" customFormat="false" ht="13.8" hidden="false" customHeight="false" outlineLevel="0" collapsed="false">
      <c r="A13" s="1" t="s">
        <v>45</v>
      </c>
      <c r="B13" s="5" t="n">
        <v>44958</v>
      </c>
      <c r="C13" s="1" t="n">
        <v>17.115</v>
      </c>
      <c r="D13" s="1" t="n">
        <v>16.9691</v>
      </c>
      <c r="E13" s="4" t="n">
        <f aca="false">C13-D13</f>
        <v>0.145899999999997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2023-02-08T09:55:13Z</dcterms:created>
  <dc:creator/>
  <dc:description/>
  <dc:language>it-IT</dc:language>
  <cp:lastModifiedBy/>
  <dcterms:modified xsi:type="dcterms:W3CDTF">2023-02-09T12:15:05Z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