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fcu\Desktop\SMU\HomeworkSpace\01-Excel\"/>
    </mc:Choice>
  </mc:AlternateContent>
  <xr:revisionPtr revIDLastSave="0" documentId="13_ncr:1_{656E064C-44DE-497F-BDD3-5953C76603F6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Sheet1" sheetId="1" r:id="rId1"/>
    <sheet name="Category" sheetId="2" r:id="rId2"/>
    <sheet name="Sub-Category" sheetId="3" r:id="rId3"/>
    <sheet name="MonthlyOutcome" sheetId="4" r:id="rId4"/>
    <sheet name="Bonus" sheetId="5" r:id="rId5"/>
    <sheet name="BonusStatAnalysis" sheetId="6" r:id="rId6"/>
    <sheet name="SuccessCount" sheetId="8" r:id="rId7"/>
    <sheet name="FailedCount" sheetId="7" r:id="rId8"/>
  </sheets>
  <definedNames>
    <definedName name="_xlnm._FilterDatabase" localSheetId="5" hidden="1">BonusStatAnalysis!$A$1:$C$2186</definedName>
    <definedName name="_xlnm._FilterDatabase" localSheetId="0" hidden="1">Sheet1!$A$1:$T$4115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8" i="6" l="1"/>
  <c r="N7" i="6"/>
  <c r="N6" i="6"/>
  <c r="N5" i="6"/>
  <c r="N4" i="6"/>
  <c r="N3" i="6"/>
  <c r="F8" i="6"/>
  <c r="F7" i="6"/>
  <c r="K884" i="6" l="1"/>
  <c r="K1254" i="6"/>
  <c r="K176" i="6"/>
  <c r="K1080" i="6"/>
  <c r="K164" i="6"/>
  <c r="K1077" i="6"/>
  <c r="K162" i="6"/>
  <c r="K1060" i="6"/>
  <c r="K15" i="6"/>
  <c r="K31" i="6"/>
  <c r="K47" i="6"/>
  <c r="K63" i="6"/>
  <c r="K79" i="6"/>
  <c r="K95" i="6"/>
  <c r="K111" i="6"/>
  <c r="K127" i="6"/>
  <c r="K143" i="6"/>
  <c r="K159" i="6"/>
  <c r="K175" i="6"/>
  <c r="K191" i="6"/>
  <c r="K207" i="6"/>
  <c r="K223" i="6"/>
  <c r="K239" i="6"/>
  <c r="K255" i="6"/>
  <c r="K271" i="6"/>
  <c r="K287" i="6"/>
  <c r="K303" i="6"/>
  <c r="K319" i="6"/>
  <c r="K335" i="6"/>
  <c r="K351" i="6"/>
  <c r="K367" i="6"/>
  <c r="K383" i="6"/>
  <c r="K399" i="6"/>
  <c r="K415" i="6"/>
  <c r="K431" i="6"/>
  <c r="K447" i="6"/>
  <c r="K463" i="6"/>
  <c r="K479" i="6"/>
  <c r="K495" i="6"/>
  <c r="K511" i="6"/>
  <c r="K527" i="6"/>
  <c r="K543" i="6"/>
  <c r="K559" i="6"/>
  <c r="K575" i="6"/>
  <c r="K591" i="6"/>
  <c r="K607" i="6"/>
  <c r="K623" i="6"/>
  <c r="K639" i="6"/>
  <c r="K655" i="6"/>
  <c r="K671" i="6"/>
  <c r="K687" i="6"/>
  <c r="K703" i="6"/>
  <c r="K719" i="6"/>
  <c r="K735" i="6"/>
  <c r="K751" i="6"/>
  <c r="K767" i="6"/>
  <c r="K783" i="6"/>
  <c r="K799" i="6"/>
  <c r="K815" i="6"/>
  <c r="K831" i="6"/>
  <c r="K847" i="6"/>
  <c r="K863" i="6"/>
  <c r="K879" i="6"/>
  <c r="K895" i="6"/>
  <c r="K911" i="6"/>
  <c r="K927" i="6"/>
  <c r="K943" i="6"/>
  <c r="K959" i="6"/>
  <c r="K975" i="6"/>
  <c r="K991" i="6"/>
  <c r="K1007" i="6"/>
  <c r="K1023" i="6"/>
  <c r="K1039" i="6"/>
  <c r="K1055" i="6"/>
  <c r="K1071" i="6"/>
  <c r="K1087" i="6"/>
  <c r="K1103" i="6"/>
  <c r="K1119" i="6"/>
  <c r="K1135" i="6"/>
  <c r="K1151" i="6"/>
  <c r="K1167" i="6"/>
  <c r="K1183" i="6"/>
  <c r="K1199" i="6"/>
  <c r="K1215" i="6"/>
  <c r="K1231" i="6"/>
  <c r="K1247" i="6"/>
  <c r="K1263" i="6"/>
  <c r="K1279" i="6"/>
  <c r="K1295" i="6"/>
  <c r="K1311" i="6"/>
  <c r="K1327" i="6"/>
  <c r="K1343" i="6"/>
  <c r="K8" i="6"/>
  <c r="K13" i="6"/>
  <c r="K29" i="6"/>
  <c r="K45" i="6"/>
  <c r="K61" i="6"/>
  <c r="K77" i="6"/>
  <c r="K93" i="6"/>
  <c r="K109" i="6"/>
  <c r="K125" i="6"/>
  <c r="K141" i="6"/>
  <c r="K157" i="6"/>
  <c r="K173" i="6"/>
  <c r="K189" i="6"/>
  <c r="K205" i="6"/>
  <c r="K221" i="6"/>
  <c r="K237" i="6"/>
  <c r="K253" i="6"/>
  <c r="K269" i="6"/>
  <c r="K285" i="6"/>
  <c r="K301" i="6"/>
  <c r="K317" i="6"/>
  <c r="K333" i="6"/>
  <c r="K349" i="6"/>
  <c r="K365" i="6"/>
  <c r="K381" i="6"/>
  <c r="K397" i="6"/>
  <c r="K413" i="6"/>
  <c r="K429" i="6"/>
  <c r="K445" i="6"/>
  <c r="K461" i="6"/>
  <c r="K477" i="6"/>
  <c r="K493" i="6"/>
  <c r="K509" i="6"/>
  <c r="K525" i="6"/>
  <c r="K541" i="6"/>
  <c r="K557" i="6"/>
  <c r="K573" i="6"/>
  <c r="K589" i="6"/>
  <c r="K605" i="6"/>
  <c r="K621" i="6"/>
  <c r="K637" i="6"/>
  <c r="K653" i="6"/>
  <c r="K669" i="6"/>
  <c r="K685" i="6"/>
  <c r="K701" i="6"/>
  <c r="K717" i="6"/>
  <c r="K733" i="6"/>
  <c r="K749" i="6"/>
  <c r="K765" i="6"/>
  <c r="K781" i="6"/>
  <c r="K797" i="6"/>
  <c r="K813" i="6"/>
  <c r="K829" i="6"/>
  <c r="K845" i="6"/>
  <c r="K861" i="6"/>
  <c r="K877" i="6"/>
  <c r="K893" i="6"/>
  <c r="K909" i="6"/>
  <c r="K925" i="6"/>
  <c r="K941" i="6"/>
  <c r="K957" i="6"/>
  <c r="K973" i="6"/>
  <c r="K989" i="6"/>
  <c r="K1005" i="6"/>
  <c r="K1021" i="6"/>
  <c r="K1037" i="6"/>
  <c r="K1053" i="6"/>
  <c r="K1069" i="6"/>
  <c r="K1085" i="6"/>
  <c r="K1101" i="6"/>
  <c r="K1117" i="6"/>
  <c r="K1133" i="6"/>
  <c r="K1149" i="6"/>
  <c r="K1165" i="6"/>
  <c r="K1181" i="6"/>
  <c r="K1197" i="6"/>
  <c r="K1213" i="6"/>
  <c r="K1229" i="6"/>
  <c r="K1245" i="6"/>
  <c r="K1261" i="6"/>
  <c r="K1277" i="6"/>
  <c r="K1293" i="6"/>
  <c r="K1309" i="6"/>
  <c r="K1325" i="6"/>
  <c r="K1341" i="6"/>
  <c r="K1357" i="6"/>
  <c r="K14" i="6"/>
  <c r="K30" i="6"/>
  <c r="K46" i="6"/>
  <c r="K62" i="6"/>
  <c r="K78" i="6"/>
  <c r="K94" i="6"/>
  <c r="K110" i="6"/>
  <c r="K126" i="6"/>
  <c r="K142" i="6"/>
  <c r="K158" i="6"/>
  <c r="K174" i="6"/>
  <c r="K190" i="6"/>
  <c r="K206" i="6"/>
  <c r="K222" i="6"/>
  <c r="K238" i="6"/>
  <c r="K254" i="6"/>
  <c r="K270" i="6"/>
  <c r="K286" i="6"/>
  <c r="K302" i="6"/>
  <c r="K318" i="6"/>
  <c r="K334" i="6"/>
  <c r="K350" i="6"/>
  <c r="K366" i="6"/>
  <c r="K382" i="6"/>
  <c r="K398" i="6"/>
  <c r="K414" i="6"/>
  <c r="K430" i="6"/>
  <c r="K446" i="6"/>
  <c r="K462" i="6"/>
  <c r="K478" i="6"/>
  <c r="K494" i="6"/>
  <c r="K510" i="6"/>
  <c r="K526" i="6"/>
  <c r="K542" i="6"/>
  <c r="K558" i="6"/>
  <c r="K574" i="6"/>
  <c r="K590" i="6"/>
  <c r="K606" i="6"/>
  <c r="K622" i="6"/>
  <c r="K638" i="6"/>
  <c r="K654" i="6"/>
  <c r="K670" i="6"/>
  <c r="K686" i="6"/>
  <c r="K702" i="6"/>
  <c r="K718" i="6"/>
  <c r="K734" i="6"/>
  <c r="K750" i="6"/>
  <c r="K766" i="6"/>
  <c r="K782" i="6"/>
  <c r="K798" i="6"/>
  <c r="K814" i="6"/>
  <c r="K830" i="6"/>
  <c r="K846" i="6"/>
  <c r="K862" i="6"/>
  <c r="K878" i="6"/>
  <c r="K894" i="6"/>
  <c r="K910" i="6"/>
  <c r="K926" i="6"/>
  <c r="K942" i="6"/>
  <c r="K958" i="6"/>
  <c r="K974" i="6"/>
  <c r="K990" i="6"/>
  <c r="K1006" i="6"/>
  <c r="K1022" i="6"/>
  <c r="K1038" i="6"/>
  <c r="K1054" i="6"/>
  <c r="K1070" i="6"/>
  <c r="K1086" i="6"/>
  <c r="K1102" i="6"/>
  <c r="K1118" i="6"/>
  <c r="K1134" i="6"/>
  <c r="K1150" i="6"/>
  <c r="K1166" i="6"/>
  <c r="K1182" i="6"/>
  <c r="K1198" i="6"/>
  <c r="K1214" i="6"/>
  <c r="K1230" i="6"/>
  <c r="K1246" i="6"/>
  <c r="K1262" i="6"/>
  <c r="K1278" i="6"/>
  <c r="K1294" i="6"/>
  <c r="K1310" i="6"/>
  <c r="K1326" i="6"/>
  <c r="K1342" i="6"/>
  <c r="K20" i="6"/>
  <c r="K39" i="6"/>
  <c r="K58" i="6"/>
  <c r="K80" i="6"/>
  <c r="K99" i="6"/>
  <c r="K118" i="6"/>
  <c r="K137" i="6"/>
  <c r="K156" i="6"/>
  <c r="K178" i="6"/>
  <c r="K197" i="6"/>
  <c r="K216" i="6"/>
  <c r="K235" i="6"/>
  <c r="K257" i="6"/>
  <c r="K276" i="6"/>
  <c r="K295" i="6"/>
  <c r="K314" i="6"/>
  <c r="K336" i="6"/>
  <c r="K355" i="6"/>
  <c r="K374" i="6"/>
  <c r="K393" i="6"/>
  <c r="K412" i="6"/>
  <c r="K434" i="6"/>
  <c r="K453" i="6"/>
  <c r="K472" i="6"/>
  <c r="K491" i="6"/>
  <c r="K513" i="6"/>
  <c r="K532" i="6"/>
  <c r="K551" i="6"/>
  <c r="K570" i="6"/>
  <c r="K592" i="6"/>
  <c r="K611" i="6"/>
  <c r="K630" i="6"/>
  <c r="K649" i="6"/>
  <c r="K668" i="6"/>
  <c r="K690" i="6"/>
  <c r="K709" i="6"/>
  <c r="K728" i="6"/>
  <c r="K747" i="6"/>
  <c r="K769" i="6"/>
  <c r="K788" i="6"/>
  <c r="K807" i="6"/>
  <c r="K826" i="6"/>
  <c r="K848" i="6"/>
  <c r="K867" i="6"/>
  <c r="K886" i="6"/>
  <c r="K905" i="6"/>
  <c r="K924" i="6"/>
  <c r="K946" i="6"/>
  <c r="K965" i="6"/>
  <c r="K984" i="6"/>
  <c r="K1003" i="6"/>
  <c r="K1025" i="6"/>
  <c r="K1044" i="6"/>
  <c r="K1063" i="6"/>
  <c r="K1082" i="6"/>
  <c r="K1104" i="6"/>
  <c r="K1123" i="6"/>
  <c r="K1142" i="6"/>
  <c r="K1161" i="6"/>
  <c r="K1180" i="6"/>
  <c r="K1202" i="6"/>
  <c r="K1221" i="6"/>
  <c r="K1240" i="6"/>
  <c r="K1259" i="6"/>
  <c r="K1281" i="6"/>
  <c r="K1300" i="6"/>
  <c r="K1319" i="6"/>
  <c r="K1338" i="6"/>
  <c r="K1358" i="6"/>
  <c r="K1374" i="6"/>
  <c r="K1390" i="6"/>
  <c r="K1406" i="6"/>
  <c r="K1422" i="6"/>
  <c r="K1438" i="6"/>
  <c r="K1454" i="6"/>
  <c r="K1470" i="6"/>
  <c r="K1486" i="6"/>
  <c r="K1502" i="6"/>
  <c r="K1518" i="6"/>
  <c r="K4" i="6"/>
  <c r="K24" i="6"/>
  <c r="K43" i="6"/>
  <c r="K65" i="6"/>
  <c r="K84" i="6"/>
  <c r="K103" i="6"/>
  <c r="K122" i="6"/>
  <c r="K144" i="6"/>
  <c r="K163" i="6"/>
  <c r="K182" i="6"/>
  <c r="K201" i="6"/>
  <c r="K220" i="6"/>
  <c r="K242" i="6"/>
  <c r="K261" i="6"/>
  <c r="K280" i="6"/>
  <c r="K299" i="6"/>
  <c r="K321" i="6"/>
  <c r="K340" i="6"/>
  <c r="K359" i="6"/>
  <c r="K378" i="6"/>
  <c r="K400" i="6"/>
  <c r="K419" i="6"/>
  <c r="K438" i="6"/>
  <c r="K457" i="6"/>
  <c r="K476" i="6"/>
  <c r="K498" i="6"/>
  <c r="K517" i="6"/>
  <c r="K536" i="6"/>
  <c r="K555" i="6"/>
  <c r="K577" i="6"/>
  <c r="K596" i="6"/>
  <c r="K615" i="6"/>
  <c r="K634" i="6"/>
  <c r="K656" i="6"/>
  <c r="K675" i="6"/>
  <c r="K694" i="6"/>
  <c r="K713" i="6"/>
  <c r="K732" i="6"/>
  <c r="K754" i="6"/>
  <c r="K773" i="6"/>
  <c r="K792" i="6"/>
  <c r="K811" i="6"/>
  <c r="K833" i="6"/>
  <c r="K852" i="6"/>
  <c r="K871" i="6"/>
  <c r="K890" i="6"/>
  <c r="K912" i="6"/>
  <c r="K931" i="6"/>
  <c r="K950" i="6"/>
  <c r="K969" i="6"/>
  <c r="K988" i="6"/>
  <c r="K1010" i="6"/>
  <c r="K1029" i="6"/>
  <c r="K1048" i="6"/>
  <c r="K1067" i="6"/>
  <c r="K1089" i="6"/>
  <c r="K1108" i="6"/>
  <c r="K1127" i="6"/>
  <c r="K1146" i="6"/>
  <c r="K1168" i="6"/>
  <c r="K1187" i="6"/>
  <c r="K1206" i="6"/>
  <c r="K1225" i="6"/>
  <c r="K1244" i="6"/>
  <c r="K1266" i="6"/>
  <c r="K1285" i="6"/>
  <c r="K1304" i="6"/>
  <c r="K1323" i="6"/>
  <c r="K1345" i="6"/>
  <c r="K1362" i="6"/>
  <c r="K1378" i="6"/>
  <c r="K1394" i="6"/>
  <c r="K1410" i="6"/>
  <c r="K1426" i="6"/>
  <c r="K1442" i="6"/>
  <c r="K1458" i="6"/>
  <c r="K1474" i="6"/>
  <c r="K6" i="6"/>
  <c r="K26" i="6"/>
  <c r="K48" i="6"/>
  <c r="K67" i="6"/>
  <c r="K86" i="6"/>
  <c r="K105" i="6"/>
  <c r="K124" i="6"/>
  <c r="K146" i="6"/>
  <c r="K165" i="6"/>
  <c r="K184" i="6"/>
  <c r="K203" i="6"/>
  <c r="K225" i="6"/>
  <c r="K244" i="6"/>
  <c r="K263" i="6"/>
  <c r="K282" i="6"/>
  <c r="K304" i="6"/>
  <c r="K323" i="6"/>
  <c r="K342" i="6"/>
  <c r="K361" i="6"/>
  <c r="K380" i="6"/>
  <c r="K402" i="6"/>
  <c r="K421" i="6"/>
  <c r="K440" i="6"/>
  <c r="K459" i="6"/>
  <c r="K481" i="6"/>
  <c r="K500" i="6"/>
  <c r="K519" i="6"/>
  <c r="K538" i="6"/>
  <c r="K560" i="6"/>
  <c r="K579" i="6"/>
  <c r="K598" i="6"/>
  <c r="K617" i="6"/>
  <c r="K636" i="6"/>
  <c r="K658" i="6"/>
  <c r="K677" i="6"/>
  <c r="K696" i="6"/>
  <c r="K715" i="6"/>
  <c r="K737" i="6"/>
  <c r="K756" i="6"/>
  <c r="K775" i="6"/>
  <c r="K794" i="6"/>
  <c r="K816" i="6"/>
  <c r="K835" i="6"/>
  <c r="K854" i="6"/>
  <c r="K873" i="6"/>
  <c r="K892" i="6"/>
  <c r="K914" i="6"/>
  <c r="K933" i="6"/>
  <c r="K952" i="6"/>
  <c r="K971" i="6"/>
  <c r="K993" i="6"/>
  <c r="K1012" i="6"/>
  <c r="K1031" i="6"/>
  <c r="K1050" i="6"/>
  <c r="K1072" i="6"/>
  <c r="K1091" i="6"/>
  <c r="K1110" i="6"/>
  <c r="K1129" i="6"/>
  <c r="K1148" i="6"/>
  <c r="K1170" i="6"/>
  <c r="K1189" i="6"/>
  <c r="K1208" i="6"/>
  <c r="K1227" i="6"/>
  <c r="K1249" i="6"/>
  <c r="K1268" i="6"/>
  <c r="K1287" i="6"/>
  <c r="K1306" i="6"/>
  <c r="K1328" i="6"/>
  <c r="K1347" i="6"/>
  <c r="K1364" i="6"/>
  <c r="K1380" i="6"/>
  <c r="K1396" i="6"/>
  <c r="K1412" i="6"/>
  <c r="K1428" i="6"/>
  <c r="K1444" i="6"/>
  <c r="K1460" i="6"/>
  <c r="K1476" i="6"/>
  <c r="K9" i="6"/>
  <c r="K28" i="6"/>
  <c r="K50" i="6"/>
  <c r="K69" i="6"/>
  <c r="K88" i="6"/>
  <c r="K107" i="6"/>
  <c r="K129" i="6"/>
  <c r="K148" i="6"/>
  <c r="K167" i="6"/>
  <c r="K186" i="6"/>
  <c r="K208" i="6"/>
  <c r="K227" i="6"/>
  <c r="K246" i="6"/>
  <c r="K265" i="6"/>
  <c r="K284" i="6"/>
  <c r="K306" i="6"/>
  <c r="K325" i="6"/>
  <c r="K344" i="6"/>
  <c r="K363" i="6"/>
  <c r="K385" i="6"/>
  <c r="K404" i="6"/>
  <c r="K423" i="6"/>
  <c r="K442" i="6"/>
  <c r="K464" i="6"/>
  <c r="K483" i="6"/>
  <c r="K502" i="6"/>
  <c r="K521" i="6"/>
  <c r="K540" i="6"/>
  <c r="K562" i="6"/>
  <c r="K581" i="6"/>
  <c r="K600" i="6"/>
  <c r="K619" i="6"/>
  <c r="K641" i="6"/>
  <c r="K660" i="6"/>
  <c r="K679" i="6"/>
  <c r="K698" i="6"/>
  <c r="K720" i="6"/>
  <c r="K739" i="6"/>
  <c r="K758" i="6"/>
  <c r="K777" i="6"/>
  <c r="K796" i="6"/>
  <c r="K818" i="6"/>
  <c r="K837" i="6"/>
  <c r="K856" i="6"/>
  <c r="K875" i="6"/>
  <c r="K897" i="6"/>
  <c r="K916" i="6"/>
  <c r="K935" i="6"/>
  <c r="K954" i="6"/>
  <c r="K976" i="6"/>
  <c r="K995" i="6"/>
  <c r="K1014" i="6"/>
  <c r="K1033" i="6"/>
  <c r="K1052" i="6"/>
  <c r="K1074" i="6"/>
  <c r="K1093" i="6"/>
  <c r="K1112" i="6"/>
  <c r="K1131" i="6"/>
  <c r="K1153" i="6"/>
  <c r="K1172" i="6"/>
  <c r="K1191" i="6"/>
  <c r="K1210" i="6"/>
  <c r="K1232" i="6"/>
  <c r="K1251" i="6"/>
  <c r="K1270" i="6"/>
  <c r="K1289" i="6"/>
  <c r="K1308" i="6"/>
  <c r="K1330" i="6"/>
  <c r="K1349" i="6"/>
  <c r="K1366" i="6"/>
  <c r="K1382" i="6"/>
  <c r="K1398" i="6"/>
  <c r="K1414" i="6"/>
  <c r="K1430" i="6"/>
  <c r="K1446" i="6"/>
  <c r="K1462" i="6"/>
  <c r="K1478" i="6"/>
  <c r="K1494" i="6"/>
  <c r="K1510" i="6"/>
  <c r="K1526" i="6"/>
  <c r="K10" i="6"/>
  <c r="K32" i="6"/>
  <c r="K51" i="6"/>
  <c r="K70" i="6"/>
  <c r="K89" i="6"/>
  <c r="K108" i="6"/>
  <c r="K130" i="6"/>
  <c r="K149" i="6"/>
  <c r="K168" i="6"/>
  <c r="K187" i="6"/>
  <c r="K209" i="6"/>
  <c r="K228" i="6"/>
  <c r="K247" i="6"/>
  <c r="K266" i="6"/>
  <c r="K288" i="6"/>
  <c r="K307" i="6"/>
  <c r="K326" i="6"/>
  <c r="K345" i="6"/>
  <c r="K364" i="6"/>
  <c r="K386" i="6"/>
  <c r="K405" i="6"/>
  <c r="K424" i="6"/>
  <c r="K443" i="6"/>
  <c r="K465" i="6"/>
  <c r="K484" i="6"/>
  <c r="K503" i="6"/>
  <c r="K522" i="6"/>
  <c r="K544" i="6"/>
  <c r="K563" i="6"/>
  <c r="K582" i="6"/>
  <c r="K601" i="6"/>
  <c r="K620" i="6"/>
  <c r="K642" i="6"/>
  <c r="K661" i="6"/>
  <c r="K680" i="6"/>
  <c r="K699" i="6"/>
  <c r="K721" i="6"/>
  <c r="K740" i="6"/>
  <c r="K759" i="6"/>
  <c r="K778" i="6"/>
  <c r="K800" i="6"/>
  <c r="K819" i="6"/>
  <c r="K838" i="6"/>
  <c r="K857" i="6"/>
  <c r="K876" i="6"/>
  <c r="K898" i="6"/>
  <c r="K917" i="6"/>
  <c r="K936" i="6"/>
  <c r="K955" i="6"/>
  <c r="K977" i="6"/>
  <c r="K996" i="6"/>
  <c r="K1015" i="6"/>
  <c r="K1034" i="6"/>
  <c r="K1056" i="6"/>
  <c r="K1075" i="6"/>
  <c r="K1094" i="6"/>
  <c r="K1113" i="6"/>
  <c r="K1132" i="6"/>
  <c r="K1154" i="6"/>
  <c r="K1173" i="6"/>
  <c r="K1192" i="6"/>
  <c r="K1211" i="6"/>
  <c r="K1233" i="6"/>
  <c r="K1252" i="6"/>
  <c r="K1271" i="6"/>
  <c r="K1290" i="6"/>
  <c r="K1312" i="6"/>
  <c r="K1331" i="6"/>
  <c r="K1350" i="6"/>
  <c r="K1367" i="6"/>
  <c r="K1383" i="6"/>
  <c r="K1399" i="6"/>
  <c r="K1415" i="6"/>
  <c r="K1431" i="6"/>
  <c r="K1447" i="6"/>
  <c r="K1463" i="6"/>
  <c r="K1479" i="6"/>
  <c r="K1495" i="6"/>
  <c r="K1511" i="6"/>
  <c r="K1527" i="6"/>
  <c r="K11" i="6"/>
  <c r="K33" i="6"/>
  <c r="K52" i="6"/>
  <c r="K71" i="6"/>
  <c r="K90" i="6"/>
  <c r="K112" i="6"/>
  <c r="K131" i="6"/>
  <c r="K150" i="6"/>
  <c r="K169" i="6"/>
  <c r="K188" i="6"/>
  <c r="K210" i="6"/>
  <c r="K229" i="6"/>
  <c r="K248" i="6"/>
  <c r="K267" i="6"/>
  <c r="K289" i="6"/>
  <c r="K308" i="6"/>
  <c r="K327" i="6"/>
  <c r="K346" i="6"/>
  <c r="K368" i="6"/>
  <c r="K387" i="6"/>
  <c r="K406" i="6"/>
  <c r="K425" i="6"/>
  <c r="K444" i="6"/>
  <c r="K466" i="6"/>
  <c r="K485" i="6"/>
  <c r="K504" i="6"/>
  <c r="K523" i="6"/>
  <c r="K545" i="6"/>
  <c r="K564" i="6"/>
  <c r="K583" i="6"/>
  <c r="K602" i="6"/>
  <c r="K624" i="6"/>
  <c r="K643" i="6"/>
  <c r="K662" i="6"/>
  <c r="K681" i="6"/>
  <c r="K700" i="6"/>
  <c r="K722" i="6"/>
  <c r="K741" i="6"/>
  <c r="K760" i="6"/>
  <c r="K779" i="6"/>
  <c r="K801" i="6"/>
  <c r="K820" i="6"/>
  <c r="K839" i="6"/>
  <c r="K858" i="6"/>
  <c r="K880" i="6"/>
  <c r="K899" i="6"/>
  <c r="K918" i="6"/>
  <c r="K937" i="6"/>
  <c r="K956" i="6"/>
  <c r="K978" i="6"/>
  <c r="K997" i="6"/>
  <c r="K1016" i="6"/>
  <c r="K1035" i="6"/>
  <c r="K1057" i="6"/>
  <c r="K1076" i="6"/>
  <c r="K1095" i="6"/>
  <c r="K1114" i="6"/>
  <c r="K1136" i="6"/>
  <c r="K1155" i="6"/>
  <c r="K1174" i="6"/>
  <c r="K1193" i="6"/>
  <c r="K1212" i="6"/>
  <c r="K1234" i="6"/>
  <c r="K1253" i="6"/>
  <c r="K1272" i="6"/>
  <c r="K1291" i="6"/>
  <c r="K1313" i="6"/>
  <c r="K1332" i="6"/>
  <c r="K1351" i="6"/>
  <c r="K16" i="6"/>
  <c r="K35" i="6"/>
  <c r="K54" i="6"/>
  <c r="K73" i="6"/>
  <c r="K92" i="6"/>
  <c r="K114" i="6"/>
  <c r="K133" i="6"/>
  <c r="K152" i="6"/>
  <c r="K171" i="6"/>
  <c r="K193" i="6"/>
  <c r="K212" i="6"/>
  <c r="K231" i="6"/>
  <c r="K250" i="6"/>
  <c r="K272" i="6"/>
  <c r="K291" i="6"/>
  <c r="K310" i="6"/>
  <c r="K329" i="6"/>
  <c r="K348" i="6"/>
  <c r="K370" i="6"/>
  <c r="K389" i="6"/>
  <c r="K408" i="6"/>
  <c r="K427" i="6"/>
  <c r="K449" i="6"/>
  <c r="K468" i="6"/>
  <c r="K487" i="6"/>
  <c r="K506" i="6"/>
  <c r="K528" i="6"/>
  <c r="K547" i="6"/>
  <c r="K566" i="6"/>
  <c r="K585" i="6"/>
  <c r="K604" i="6"/>
  <c r="K626" i="6"/>
  <c r="K645" i="6"/>
  <c r="K664" i="6"/>
  <c r="K683" i="6"/>
  <c r="K705" i="6"/>
  <c r="K724" i="6"/>
  <c r="K743" i="6"/>
  <c r="K762" i="6"/>
  <c r="K784" i="6"/>
  <c r="K803" i="6"/>
  <c r="K822" i="6"/>
  <c r="K841" i="6"/>
  <c r="K860" i="6"/>
  <c r="K882" i="6"/>
  <c r="K901" i="6"/>
  <c r="K920" i="6"/>
  <c r="K939" i="6"/>
  <c r="K961" i="6"/>
  <c r="K980" i="6"/>
  <c r="K999" i="6"/>
  <c r="K1018" i="6"/>
  <c r="K1040" i="6"/>
  <c r="K1059" i="6"/>
  <c r="K1078" i="6"/>
  <c r="K1097" i="6"/>
  <c r="K1116" i="6"/>
  <c r="K1138" i="6"/>
  <c r="K1157" i="6"/>
  <c r="K1176" i="6"/>
  <c r="K1195" i="6"/>
  <c r="K1217" i="6"/>
  <c r="K1236" i="6"/>
  <c r="K1255" i="6"/>
  <c r="K1274" i="6"/>
  <c r="K1296" i="6"/>
  <c r="K1315" i="6"/>
  <c r="K1334" i="6"/>
  <c r="K1353" i="6"/>
  <c r="K1370" i="6"/>
  <c r="K1386" i="6"/>
  <c r="K1402" i="6"/>
  <c r="K19" i="6"/>
  <c r="K38" i="6"/>
  <c r="K57" i="6"/>
  <c r="K76" i="6"/>
  <c r="K98" i="6"/>
  <c r="K117" i="6"/>
  <c r="K136" i="6"/>
  <c r="K155" i="6"/>
  <c r="K177" i="6"/>
  <c r="K196" i="6"/>
  <c r="K215" i="6"/>
  <c r="K234" i="6"/>
  <c r="K256" i="6"/>
  <c r="K275" i="6"/>
  <c r="K294" i="6"/>
  <c r="K313" i="6"/>
  <c r="K332" i="6"/>
  <c r="K354" i="6"/>
  <c r="K373" i="6"/>
  <c r="K392" i="6"/>
  <c r="K411" i="6"/>
  <c r="K433" i="6"/>
  <c r="K452" i="6"/>
  <c r="K471" i="6"/>
  <c r="K490" i="6"/>
  <c r="K512" i="6"/>
  <c r="K531" i="6"/>
  <c r="K550" i="6"/>
  <c r="K569" i="6"/>
  <c r="K588" i="6"/>
  <c r="K610" i="6"/>
  <c r="K629" i="6"/>
  <c r="K648" i="6"/>
  <c r="K667" i="6"/>
  <c r="K689" i="6"/>
  <c r="K708" i="6"/>
  <c r="K727" i="6"/>
  <c r="K746" i="6"/>
  <c r="K768" i="6"/>
  <c r="K787" i="6"/>
  <c r="K806" i="6"/>
  <c r="K825" i="6"/>
  <c r="K844" i="6"/>
  <c r="K866" i="6"/>
  <c r="K885" i="6"/>
  <c r="K904" i="6"/>
  <c r="K923" i="6"/>
  <c r="K945" i="6"/>
  <c r="K964" i="6"/>
  <c r="K983" i="6"/>
  <c r="K1002" i="6"/>
  <c r="K1024" i="6"/>
  <c r="K1043" i="6"/>
  <c r="K1062" i="6"/>
  <c r="K1081" i="6"/>
  <c r="K1100" i="6"/>
  <c r="K1122" i="6"/>
  <c r="K1141" i="6"/>
  <c r="K1160" i="6"/>
  <c r="K1179" i="6"/>
  <c r="K1201" i="6"/>
  <c r="K1220" i="6"/>
  <c r="K1239" i="6"/>
  <c r="K1258" i="6"/>
  <c r="K1280" i="6"/>
  <c r="K1299" i="6"/>
  <c r="K1318" i="6"/>
  <c r="K1337" i="6"/>
  <c r="K1356" i="6"/>
  <c r="K1373" i="6"/>
  <c r="K1389" i="6"/>
  <c r="K1405" i="6"/>
  <c r="K1421" i="6"/>
  <c r="K1437" i="6"/>
  <c r="K1453" i="6"/>
  <c r="K1469" i="6"/>
  <c r="K1485" i="6"/>
  <c r="K1501" i="6"/>
  <c r="K1517" i="6"/>
  <c r="K40" i="6"/>
  <c r="K81" i="6"/>
  <c r="K119" i="6"/>
  <c r="K160" i="6"/>
  <c r="K198" i="6"/>
  <c r="K236" i="6"/>
  <c r="K277" i="6"/>
  <c r="K315" i="6"/>
  <c r="K356" i="6"/>
  <c r="K394" i="6"/>
  <c r="K435" i="6"/>
  <c r="K473" i="6"/>
  <c r="K514" i="6"/>
  <c r="K552" i="6"/>
  <c r="K593" i="6"/>
  <c r="K631" i="6"/>
  <c r="K672" i="6"/>
  <c r="K710" i="6"/>
  <c r="K748" i="6"/>
  <c r="K789" i="6"/>
  <c r="K827" i="6"/>
  <c r="K868" i="6"/>
  <c r="K906" i="6"/>
  <c r="K947" i="6"/>
  <c r="K985" i="6"/>
  <c r="K1026" i="6"/>
  <c r="K1064" i="6"/>
  <c r="K1105" i="6"/>
  <c r="K1143" i="6"/>
  <c r="K1184" i="6"/>
  <c r="K1222" i="6"/>
  <c r="K1260" i="6"/>
  <c r="K1301" i="6"/>
  <c r="K1339" i="6"/>
  <c r="K1372" i="6"/>
  <c r="K1401" i="6"/>
  <c r="K1427" i="6"/>
  <c r="K1452" i="6"/>
  <c r="K1480" i="6"/>
  <c r="K1500" i="6"/>
  <c r="K1522" i="6"/>
  <c r="K17" i="6"/>
  <c r="K55" i="6"/>
  <c r="K96" i="6"/>
  <c r="K134" i="6"/>
  <c r="K172" i="6"/>
  <c r="K213" i="6"/>
  <c r="K251" i="6"/>
  <c r="K292" i="6"/>
  <c r="K330" i="6"/>
  <c r="K371" i="6"/>
  <c r="K409" i="6"/>
  <c r="K450" i="6"/>
  <c r="K488" i="6"/>
  <c r="K529" i="6"/>
  <c r="K567" i="6"/>
  <c r="K608" i="6"/>
  <c r="K646" i="6"/>
  <c r="K684" i="6"/>
  <c r="K725" i="6"/>
  <c r="K763" i="6"/>
  <c r="K804" i="6"/>
  <c r="K842" i="6"/>
  <c r="K883" i="6"/>
  <c r="K921" i="6"/>
  <c r="K962" i="6"/>
  <c r="K1000" i="6"/>
  <c r="K1041" i="6"/>
  <c r="K1079" i="6"/>
  <c r="K1120" i="6"/>
  <c r="K1158" i="6"/>
  <c r="K1196" i="6"/>
  <c r="K1237" i="6"/>
  <c r="K1275" i="6"/>
  <c r="K1316" i="6"/>
  <c r="K1354" i="6"/>
  <c r="K1384" i="6"/>
  <c r="K1411" i="6"/>
  <c r="K1436" i="6"/>
  <c r="K1464" i="6"/>
  <c r="K1488" i="6"/>
  <c r="K1508" i="6"/>
  <c r="K1530" i="6"/>
  <c r="K21" i="6"/>
  <c r="K59" i="6"/>
  <c r="K100" i="6"/>
  <c r="K138" i="6"/>
  <c r="K179" i="6"/>
  <c r="K217" i="6"/>
  <c r="K258" i="6"/>
  <c r="K296" i="6"/>
  <c r="K337" i="6"/>
  <c r="K375" i="6"/>
  <c r="K416" i="6"/>
  <c r="K454" i="6"/>
  <c r="K492" i="6"/>
  <c r="K533" i="6"/>
  <c r="K571" i="6"/>
  <c r="K612" i="6"/>
  <c r="K650" i="6"/>
  <c r="K691" i="6"/>
  <c r="K729" i="6"/>
  <c r="K770" i="6"/>
  <c r="K808" i="6"/>
  <c r="K849" i="6"/>
  <c r="K887" i="6"/>
  <c r="K928" i="6"/>
  <c r="K966" i="6"/>
  <c r="K1004" i="6"/>
  <c r="K1045" i="6"/>
  <c r="K1083" i="6"/>
  <c r="K1124" i="6"/>
  <c r="K1162" i="6"/>
  <c r="K1203" i="6"/>
  <c r="K1241" i="6"/>
  <c r="K1282" i="6"/>
  <c r="K1320" i="6"/>
  <c r="K1359" i="6"/>
  <c r="K1387" i="6"/>
  <c r="K1416" i="6"/>
  <c r="K1440" i="6"/>
  <c r="K1466" i="6"/>
  <c r="K1490" i="6"/>
  <c r="K1512" i="6"/>
  <c r="K2" i="6"/>
  <c r="K22" i="6"/>
  <c r="K60" i="6"/>
  <c r="K101" i="6"/>
  <c r="K139" i="6"/>
  <c r="K180" i="6"/>
  <c r="K218" i="6"/>
  <c r="K259" i="6"/>
  <c r="K297" i="6"/>
  <c r="K338" i="6"/>
  <c r="K376" i="6"/>
  <c r="K417" i="6"/>
  <c r="K455" i="6"/>
  <c r="K496" i="6"/>
  <c r="K534" i="6"/>
  <c r="K572" i="6"/>
  <c r="K613" i="6"/>
  <c r="K651" i="6"/>
  <c r="K692" i="6"/>
  <c r="K730" i="6"/>
  <c r="K771" i="6"/>
  <c r="K809" i="6"/>
  <c r="K850" i="6"/>
  <c r="K888" i="6"/>
  <c r="K929" i="6"/>
  <c r="K967" i="6"/>
  <c r="K1008" i="6"/>
  <c r="K1046" i="6"/>
  <c r="K1084" i="6"/>
  <c r="K1125" i="6"/>
  <c r="K1163" i="6"/>
  <c r="K1204" i="6"/>
  <c r="K1242" i="6"/>
  <c r="K1283" i="6"/>
  <c r="K1321" i="6"/>
  <c r="K1360" i="6"/>
  <c r="K1388" i="6"/>
  <c r="K1417" i="6"/>
  <c r="K1441" i="6"/>
  <c r="K1467" i="6"/>
  <c r="K1491" i="6"/>
  <c r="K1513" i="6"/>
  <c r="K23" i="6"/>
  <c r="K64" i="6"/>
  <c r="K102" i="6"/>
  <c r="K140" i="6"/>
  <c r="K181" i="6"/>
  <c r="K219" i="6"/>
  <c r="K260" i="6"/>
  <c r="K298" i="6"/>
  <c r="K339" i="6"/>
  <c r="K377" i="6"/>
  <c r="K418" i="6"/>
  <c r="K456" i="6"/>
  <c r="K497" i="6"/>
  <c r="K535" i="6"/>
  <c r="K576" i="6"/>
  <c r="K614" i="6"/>
  <c r="K652" i="6"/>
  <c r="K693" i="6"/>
  <c r="K731" i="6"/>
  <c r="K772" i="6"/>
  <c r="K810" i="6"/>
  <c r="K851" i="6"/>
  <c r="K889" i="6"/>
  <c r="K930" i="6"/>
  <c r="K968" i="6"/>
  <c r="K1009" i="6"/>
  <c r="K1047" i="6"/>
  <c r="K1088" i="6"/>
  <c r="K1126" i="6"/>
  <c r="K1164" i="6"/>
  <c r="K1205" i="6"/>
  <c r="K1243" i="6"/>
  <c r="K1284" i="6"/>
  <c r="K1322" i="6"/>
  <c r="K1361" i="6"/>
  <c r="K1391" i="6"/>
  <c r="K1418" i="6"/>
  <c r="K1443" i="6"/>
  <c r="K1468" i="6"/>
  <c r="K1492" i="6"/>
  <c r="K1514" i="6"/>
  <c r="K25" i="6"/>
  <c r="K66" i="6"/>
  <c r="K104" i="6"/>
  <c r="K145" i="6"/>
  <c r="K183" i="6"/>
  <c r="K224" i="6"/>
  <c r="K262" i="6"/>
  <c r="K300" i="6"/>
  <c r="K341" i="6"/>
  <c r="K379" i="6"/>
  <c r="K420" i="6"/>
  <c r="K458" i="6"/>
  <c r="K499" i="6"/>
  <c r="K537" i="6"/>
  <c r="K578" i="6"/>
  <c r="K616" i="6"/>
  <c r="K657" i="6"/>
  <c r="K695" i="6"/>
  <c r="K736" i="6"/>
  <c r="K774" i="6"/>
  <c r="K812" i="6"/>
  <c r="K853" i="6"/>
  <c r="K891" i="6"/>
  <c r="K932" i="6"/>
  <c r="K970" i="6"/>
  <c r="K1011" i="6"/>
  <c r="K1049" i="6"/>
  <c r="K1090" i="6"/>
  <c r="K1128" i="6"/>
  <c r="K1169" i="6"/>
  <c r="K1207" i="6"/>
  <c r="K1248" i="6"/>
  <c r="K1286" i="6"/>
  <c r="K1324" i="6"/>
  <c r="K1363" i="6"/>
  <c r="K1392" i="6"/>
  <c r="K1419" i="6"/>
  <c r="K1445" i="6"/>
  <c r="K1471" i="6"/>
  <c r="K1493" i="6"/>
  <c r="K1515" i="6"/>
  <c r="K27" i="6"/>
  <c r="K68" i="6"/>
  <c r="K106" i="6"/>
  <c r="K147" i="6"/>
  <c r="K185" i="6"/>
  <c r="K226" i="6"/>
  <c r="K264" i="6"/>
  <c r="K305" i="6"/>
  <c r="K343" i="6"/>
  <c r="K384" i="6"/>
  <c r="K422" i="6"/>
  <c r="K460" i="6"/>
  <c r="K501" i="6"/>
  <c r="K539" i="6"/>
  <c r="K580" i="6"/>
  <c r="K618" i="6"/>
  <c r="K659" i="6"/>
  <c r="K697" i="6"/>
  <c r="K738" i="6"/>
  <c r="K776" i="6"/>
  <c r="K817" i="6"/>
  <c r="K855" i="6"/>
  <c r="K896" i="6"/>
  <c r="K934" i="6"/>
  <c r="K972" i="6"/>
  <c r="K1013" i="6"/>
  <c r="K1051" i="6"/>
  <c r="K1092" i="6"/>
  <c r="K1130" i="6"/>
  <c r="K1171" i="6"/>
  <c r="K1209" i="6"/>
  <c r="K1250" i="6"/>
  <c r="K1288" i="6"/>
  <c r="K1329" i="6"/>
  <c r="K1365" i="6"/>
  <c r="K1393" i="6"/>
  <c r="K1420" i="6"/>
  <c r="K1448" i="6"/>
  <c r="K1472" i="6"/>
  <c r="K1496" i="6"/>
  <c r="K1516" i="6"/>
  <c r="K37" i="6"/>
  <c r="K75" i="6"/>
  <c r="K116" i="6"/>
  <c r="K154" i="6"/>
  <c r="K195" i="6"/>
  <c r="K233" i="6"/>
  <c r="K274" i="6"/>
  <c r="K312" i="6"/>
  <c r="K353" i="6"/>
  <c r="K391" i="6"/>
  <c r="K432" i="6"/>
  <c r="K470" i="6"/>
  <c r="K508" i="6"/>
  <c r="K549" i="6"/>
  <c r="K587" i="6"/>
  <c r="K628" i="6"/>
  <c r="K666" i="6"/>
  <c r="K707" i="6"/>
  <c r="K745" i="6"/>
  <c r="K786" i="6"/>
  <c r="K824" i="6"/>
  <c r="K865" i="6"/>
  <c r="K903" i="6"/>
  <c r="K944" i="6"/>
  <c r="K982" i="6"/>
  <c r="K1020" i="6"/>
  <c r="K1061" i="6"/>
  <c r="K1099" i="6"/>
  <c r="K1140" i="6"/>
  <c r="K1178" i="6"/>
  <c r="K1219" i="6"/>
  <c r="K1257" i="6"/>
  <c r="K1298" i="6"/>
  <c r="K1336" i="6"/>
  <c r="K1371" i="6"/>
  <c r="K1400" i="6"/>
  <c r="K1425" i="6"/>
  <c r="K1451" i="6"/>
  <c r="K1477" i="6"/>
  <c r="K1499" i="6"/>
  <c r="K1521" i="6"/>
  <c r="K82" i="6"/>
  <c r="K161" i="6"/>
  <c r="K240" i="6"/>
  <c r="K316" i="6"/>
  <c r="K395" i="6"/>
  <c r="K474" i="6"/>
  <c r="K553" i="6"/>
  <c r="K632" i="6"/>
  <c r="K711" i="6"/>
  <c r="K790" i="6"/>
  <c r="K869" i="6"/>
  <c r="K948" i="6"/>
  <c r="K1027" i="6"/>
  <c r="K1106" i="6"/>
  <c r="K1185" i="6"/>
  <c r="K1264" i="6"/>
  <c r="K1340" i="6"/>
  <c r="K1403" i="6"/>
  <c r="K1455" i="6"/>
  <c r="K1503" i="6"/>
  <c r="K3" i="6"/>
  <c r="K7" i="6"/>
  <c r="K87" i="6"/>
  <c r="K166" i="6"/>
  <c r="K245" i="6"/>
  <c r="K324" i="6"/>
  <c r="K403" i="6"/>
  <c r="K482" i="6"/>
  <c r="K561" i="6"/>
  <c r="K640" i="6"/>
  <c r="K716" i="6"/>
  <c r="K795" i="6"/>
  <c r="K874" i="6"/>
  <c r="K953" i="6"/>
  <c r="K1032" i="6"/>
  <c r="K1111" i="6"/>
  <c r="K1190" i="6"/>
  <c r="K1269" i="6"/>
  <c r="K1348" i="6"/>
  <c r="K1408" i="6"/>
  <c r="K1459" i="6"/>
  <c r="K1506" i="6"/>
  <c r="K12" i="6"/>
  <c r="K91" i="6"/>
  <c r="K170" i="6"/>
  <c r="K249" i="6"/>
  <c r="K328" i="6"/>
  <c r="K407" i="6"/>
  <c r="K486" i="6"/>
  <c r="K565" i="6"/>
  <c r="K644" i="6"/>
  <c r="K723" i="6"/>
  <c r="K802" i="6"/>
  <c r="K881" i="6"/>
  <c r="K960" i="6"/>
  <c r="K1036" i="6"/>
  <c r="K1115" i="6"/>
  <c r="K1194" i="6"/>
  <c r="K1273" i="6"/>
  <c r="K1352" i="6"/>
  <c r="K1409" i="6"/>
  <c r="K1461" i="6"/>
  <c r="K1507" i="6"/>
  <c r="K18" i="6"/>
  <c r="K34" i="6"/>
  <c r="K113" i="6"/>
  <c r="K192" i="6"/>
  <c r="K268" i="6"/>
  <c r="K347" i="6"/>
  <c r="K426" i="6"/>
  <c r="K505" i="6"/>
  <c r="K584" i="6"/>
  <c r="K663" i="6"/>
  <c r="K742" i="6"/>
  <c r="K821" i="6"/>
  <c r="K900" i="6"/>
  <c r="K979" i="6"/>
  <c r="K1058" i="6"/>
  <c r="K1137" i="6"/>
  <c r="K1216" i="6"/>
  <c r="K1292" i="6"/>
  <c r="K1368" i="6"/>
  <c r="K1423" i="6"/>
  <c r="K1473" i="6"/>
  <c r="K1519" i="6"/>
  <c r="K41" i="6"/>
  <c r="K120" i="6"/>
  <c r="K199" i="6"/>
  <c r="K278" i="6"/>
  <c r="K357" i="6"/>
  <c r="K436" i="6"/>
  <c r="K515" i="6"/>
  <c r="K594" i="6"/>
  <c r="K673" i="6"/>
  <c r="K752" i="6"/>
  <c r="K828" i="6"/>
  <c r="K907" i="6"/>
  <c r="K986" i="6"/>
  <c r="K1065" i="6"/>
  <c r="K1144" i="6"/>
  <c r="K1223" i="6"/>
  <c r="K1302" i="6"/>
  <c r="K1375" i="6"/>
  <c r="K1429" i="6"/>
  <c r="K1481" i="6"/>
  <c r="K1523" i="6"/>
  <c r="K42" i="6"/>
  <c r="K121" i="6"/>
  <c r="K200" i="6"/>
  <c r="K279" i="6"/>
  <c r="K358" i="6"/>
  <c r="K437" i="6"/>
  <c r="K516" i="6"/>
  <c r="K595" i="6"/>
  <c r="K674" i="6"/>
  <c r="K753" i="6"/>
  <c r="K832" i="6"/>
  <c r="K908" i="6"/>
  <c r="K987" i="6"/>
  <c r="K1066" i="6"/>
  <c r="K1145" i="6"/>
  <c r="K1224" i="6"/>
  <c r="K1303" i="6"/>
  <c r="K1376" i="6"/>
  <c r="K1432" i="6"/>
  <c r="K1482" i="6"/>
  <c r="K1524" i="6"/>
  <c r="K44" i="6"/>
  <c r="K123" i="6"/>
  <c r="K202" i="6"/>
  <c r="K281" i="6"/>
  <c r="K360" i="6"/>
  <c r="K439" i="6"/>
  <c r="K518" i="6"/>
  <c r="K597" i="6"/>
  <c r="K676" i="6"/>
  <c r="K755" i="6"/>
  <c r="K834" i="6"/>
  <c r="K913" i="6"/>
  <c r="K992" i="6"/>
  <c r="K1068" i="6"/>
  <c r="K1147" i="6"/>
  <c r="K1226" i="6"/>
  <c r="K1305" i="6"/>
  <c r="K1377" i="6"/>
  <c r="K1433" i="6"/>
  <c r="K1483" i="6"/>
  <c r="K1525" i="6"/>
  <c r="K49" i="6"/>
  <c r="K128" i="6"/>
  <c r="K204" i="6"/>
  <c r="K283" i="6"/>
  <c r="K362" i="6"/>
  <c r="K441" i="6"/>
  <c r="K520" i="6"/>
  <c r="K599" i="6"/>
  <c r="K678" i="6"/>
  <c r="K757" i="6"/>
  <c r="K836" i="6"/>
  <c r="K915" i="6"/>
  <c r="K994" i="6"/>
  <c r="K1073" i="6"/>
  <c r="K1152" i="6"/>
  <c r="K1228" i="6"/>
  <c r="K1307" i="6"/>
  <c r="K1379" i="6"/>
  <c r="K1434" i="6"/>
  <c r="K1484" i="6"/>
  <c r="K1528" i="6"/>
  <c r="K74" i="6"/>
  <c r="K153" i="6"/>
  <c r="K232" i="6"/>
  <c r="K311" i="6"/>
  <c r="K390" i="6"/>
  <c r="K469" i="6"/>
  <c r="K548" i="6"/>
  <c r="K627" i="6"/>
  <c r="K706" i="6"/>
  <c r="K785" i="6"/>
  <c r="K864" i="6"/>
  <c r="K940" i="6"/>
  <c r="K1019" i="6"/>
  <c r="K1098" i="6"/>
  <c r="K1177" i="6"/>
  <c r="K1256" i="6"/>
  <c r="K1335" i="6"/>
  <c r="K1397" i="6"/>
  <c r="K1450" i="6"/>
  <c r="K1498" i="6"/>
  <c r="K5" i="6"/>
  <c r="K211" i="6"/>
  <c r="K388" i="6"/>
  <c r="K556" i="6"/>
  <c r="K744" i="6"/>
  <c r="K922" i="6"/>
  <c r="K1107" i="6"/>
  <c r="K1276" i="6"/>
  <c r="K1435" i="6"/>
  <c r="K36" i="6"/>
  <c r="K214" i="6"/>
  <c r="K396" i="6"/>
  <c r="K568" i="6"/>
  <c r="K761" i="6"/>
  <c r="K938" i="6"/>
  <c r="K1109" i="6"/>
  <c r="K1297" i="6"/>
  <c r="K1439" i="6"/>
  <c r="K53" i="6"/>
  <c r="K230" i="6"/>
  <c r="K401" i="6"/>
  <c r="K586" i="6"/>
  <c r="K764" i="6"/>
  <c r="K949" i="6"/>
  <c r="K1121" i="6"/>
  <c r="K1314" i="6"/>
  <c r="K1449" i="6"/>
  <c r="K56" i="6"/>
  <c r="K241" i="6"/>
  <c r="K410" i="6"/>
  <c r="K603" i="6"/>
  <c r="K780" i="6"/>
  <c r="K951" i="6"/>
  <c r="K1139" i="6"/>
  <c r="K1317" i="6"/>
  <c r="K1456" i="6"/>
  <c r="K72" i="6"/>
  <c r="K243" i="6"/>
  <c r="K428" i="6"/>
  <c r="K609" i="6"/>
  <c r="K791" i="6"/>
  <c r="K963" i="6"/>
  <c r="K1156" i="6"/>
  <c r="K1333" i="6"/>
  <c r="K1457" i="6"/>
  <c r="K83" i="6"/>
  <c r="K252" i="6"/>
  <c r="K448" i="6"/>
  <c r="K625" i="6"/>
  <c r="K793" i="6"/>
  <c r="K981" i="6"/>
  <c r="K1159" i="6"/>
  <c r="K1344" i="6"/>
  <c r="K1465" i="6"/>
  <c r="K85" i="6"/>
  <c r="K273" i="6"/>
  <c r="K451" i="6"/>
  <c r="K633" i="6"/>
  <c r="K805" i="6"/>
  <c r="K998" i="6"/>
  <c r="K1175" i="6"/>
  <c r="K1346" i="6"/>
  <c r="K1475" i="6"/>
  <c r="K97" i="6"/>
  <c r="K290" i="6"/>
  <c r="K467" i="6"/>
  <c r="K635" i="6"/>
  <c r="K823" i="6"/>
  <c r="K1001" i="6"/>
  <c r="K1186" i="6"/>
  <c r="K1355" i="6"/>
  <c r="K1487" i="6"/>
  <c r="K115" i="6"/>
  <c r="K293" i="6"/>
  <c r="K475" i="6"/>
  <c r="K647" i="6"/>
  <c r="K840" i="6"/>
  <c r="K1017" i="6"/>
  <c r="K1188" i="6"/>
  <c r="K1369" i="6"/>
  <c r="K1489" i="6"/>
  <c r="K132" i="6"/>
  <c r="K309" i="6"/>
  <c r="K480" i="6"/>
  <c r="K665" i="6"/>
  <c r="K843" i="6"/>
  <c r="K1028" i="6"/>
  <c r="K1200" i="6"/>
  <c r="K1381" i="6"/>
  <c r="K1497" i="6"/>
  <c r="K135" i="6"/>
  <c r="K320" i="6"/>
  <c r="K489" i="6"/>
  <c r="K682" i="6"/>
  <c r="K859" i="6"/>
  <c r="K1030" i="6"/>
  <c r="K1218" i="6"/>
  <c r="K1385" i="6"/>
  <c r="K1504" i="6"/>
  <c r="K151" i="6"/>
  <c r="K322" i="6"/>
  <c r="K507" i="6"/>
  <c r="K688" i="6"/>
  <c r="K870" i="6"/>
  <c r="K1042" i="6"/>
  <c r="K1235" i="6"/>
  <c r="K1395" i="6"/>
  <c r="K1505" i="6"/>
  <c r="K194" i="6"/>
  <c r="K372" i="6"/>
  <c r="K554" i="6"/>
  <c r="K726" i="6"/>
  <c r="K919" i="6"/>
  <c r="K1096" i="6"/>
  <c r="K1267" i="6"/>
  <c r="K1424" i="6"/>
  <c r="K1531" i="6"/>
  <c r="K872" i="6"/>
  <c r="K1520" i="6"/>
  <c r="K704" i="6"/>
  <c r="K1509" i="6"/>
  <c r="K546" i="6"/>
  <c r="K1413" i="6"/>
  <c r="K1407" i="6"/>
  <c r="K524" i="6"/>
  <c r="K902" i="6"/>
  <c r="K1529" i="6"/>
  <c r="K530" i="6"/>
  <c r="K1404" i="6"/>
  <c r="K369" i="6"/>
  <c r="K714" i="6"/>
  <c r="K712" i="6"/>
  <c r="K1265" i="6"/>
  <c r="K352" i="6"/>
  <c r="K331" i="6"/>
  <c r="K1238" i="6"/>
  <c r="F6" i="6"/>
  <c r="F5" i="6"/>
  <c r="F4" i="6"/>
  <c r="F3" i="6"/>
  <c r="D12" i="5"/>
  <c r="D11" i="5"/>
  <c r="D10" i="5"/>
  <c r="D9" i="5"/>
  <c r="D8" i="5"/>
  <c r="D7" i="5"/>
  <c r="D6" i="5"/>
  <c r="D5" i="5"/>
  <c r="C12" i="5"/>
  <c r="C11" i="5"/>
  <c r="C10" i="5"/>
  <c r="C9" i="5"/>
  <c r="C8" i="5"/>
  <c r="C7" i="5"/>
  <c r="C6" i="5"/>
  <c r="C5" i="5"/>
  <c r="B12" i="5"/>
  <c r="B11" i="5"/>
  <c r="B10" i="5"/>
  <c r="E10" i="5" s="1"/>
  <c r="B9" i="5"/>
  <c r="E9" i="5" s="1"/>
  <c r="B8" i="5"/>
  <c r="E8" i="5" s="1"/>
  <c r="B7" i="5"/>
  <c r="B6" i="5"/>
  <c r="E6" i="5" s="1"/>
  <c r="B5" i="5"/>
  <c r="E5" i="5" s="1"/>
  <c r="D4" i="5"/>
  <c r="C4" i="5"/>
  <c r="B4" i="5"/>
  <c r="D3" i="5"/>
  <c r="C3" i="5"/>
  <c r="B3" i="5"/>
  <c r="D13" i="5"/>
  <c r="C13" i="5"/>
  <c r="D2" i="5"/>
  <c r="C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4" i="6" l="1"/>
  <c r="C20" i="6"/>
  <c r="C36" i="6"/>
  <c r="C52" i="6"/>
  <c r="C68" i="6"/>
  <c r="C84" i="6"/>
  <c r="C12" i="6"/>
  <c r="C28" i="6"/>
  <c r="C13" i="6"/>
  <c r="C29" i="6"/>
  <c r="C45" i="6"/>
  <c r="C61" i="6"/>
  <c r="C77" i="6"/>
  <c r="C3" i="6"/>
  <c r="C19" i="6"/>
  <c r="C14" i="6"/>
  <c r="C34" i="6"/>
  <c r="C53" i="6"/>
  <c r="C71" i="6"/>
  <c r="C89" i="6"/>
  <c r="C105" i="6"/>
  <c r="C121" i="6"/>
  <c r="C137" i="6"/>
  <c r="C153" i="6"/>
  <c r="C169" i="6"/>
  <c r="C185" i="6"/>
  <c r="C201" i="6"/>
  <c r="C217" i="6"/>
  <c r="C233" i="6"/>
  <c r="C249" i="6"/>
  <c r="C265" i="6"/>
  <c r="C281" i="6"/>
  <c r="C297" i="6"/>
  <c r="C313" i="6"/>
  <c r="C329" i="6"/>
  <c r="C345" i="6"/>
  <c r="C361" i="6"/>
  <c r="C377" i="6"/>
  <c r="C393" i="6"/>
  <c r="C409" i="6"/>
  <c r="C425" i="6"/>
  <c r="C441" i="6"/>
  <c r="C457" i="6"/>
  <c r="C473" i="6"/>
  <c r="C489" i="6"/>
  <c r="C505" i="6"/>
  <c r="C521" i="6"/>
  <c r="C537" i="6"/>
  <c r="C553" i="6"/>
  <c r="C569" i="6"/>
  <c r="C585" i="6"/>
  <c r="C601" i="6"/>
  <c r="C617" i="6"/>
  <c r="C633" i="6"/>
  <c r="C649" i="6"/>
  <c r="C665" i="6"/>
  <c r="C681" i="6"/>
  <c r="C697" i="6"/>
  <c r="C713" i="6"/>
  <c r="C729" i="6"/>
  <c r="C745" i="6"/>
  <c r="C761" i="6"/>
  <c r="C777" i="6"/>
  <c r="C793" i="6"/>
  <c r="C809" i="6"/>
  <c r="C825" i="6"/>
  <c r="C22" i="6"/>
  <c r="C41" i="6"/>
  <c r="C59" i="6"/>
  <c r="C78" i="6"/>
  <c r="C95" i="6"/>
  <c r="C111" i="6"/>
  <c r="C127" i="6"/>
  <c r="C143" i="6"/>
  <c r="C159" i="6"/>
  <c r="C175" i="6"/>
  <c r="C191" i="6"/>
  <c r="C207" i="6"/>
  <c r="C223" i="6"/>
  <c r="C239" i="6"/>
  <c r="C255" i="6"/>
  <c r="C271" i="6"/>
  <c r="C287" i="6"/>
  <c r="C303" i="6"/>
  <c r="C319" i="6"/>
  <c r="C335" i="6"/>
  <c r="C351" i="6"/>
  <c r="C367" i="6"/>
  <c r="C383" i="6"/>
  <c r="C399" i="6"/>
  <c r="C415" i="6"/>
  <c r="C431" i="6"/>
  <c r="C447" i="6"/>
  <c r="C463" i="6"/>
  <c r="C479" i="6"/>
  <c r="C495" i="6"/>
  <c r="C511" i="6"/>
  <c r="C527" i="6"/>
  <c r="C543" i="6"/>
  <c r="C559" i="6"/>
  <c r="C575" i="6"/>
  <c r="C591" i="6"/>
  <c r="C607" i="6"/>
  <c r="C623" i="6"/>
  <c r="C639" i="6"/>
  <c r="C655" i="6"/>
  <c r="C671" i="6"/>
  <c r="C687" i="6"/>
  <c r="C24" i="6"/>
  <c r="C43" i="6"/>
  <c r="C62" i="6"/>
  <c r="C80" i="6"/>
  <c r="C97" i="6"/>
  <c r="C113" i="6"/>
  <c r="C129" i="6"/>
  <c r="C145" i="6"/>
  <c r="C161" i="6"/>
  <c r="C177" i="6"/>
  <c r="C193" i="6"/>
  <c r="C209" i="6"/>
  <c r="C225" i="6"/>
  <c r="C241" i="6"/>
  <c r="C257" i="6"/>
  <c r="C273" i="6"/>
  <c r="C289" i="6"/>
  <c r="C305" i="6"/>
  <c r="C321" i="6"/>
  <c r="C337" i="6"/>
  <c r="C353" i="6"/>
  <c r="C369" i="6"/>
  <c r="C385" i="6"/>
  <c r="C401" i="6"/>
  <c r="C417" i="6"/>
  <c r="C433" i="6"/>
  <c r="C449" i="6"/>
  <c r="C465" i="6"/>
  <c r="C481" i="6"/>
  <c r="C497" i="6"/>
  <c r="C513" i="6"/>
  <c r="C529" i="6"/>
  <c r="C545" i="6"/>
  <c r="C561" i="6"/>
  <c r="C577" i="6"/>
  <c r="C593" i="6"/>
  <c r="C609" i="6"/>
  <c r="C625" i="6"/>
  <c r="C641" i="6"/>
  <c r="C657" i="6"/>
  <c r="C673" i="6"/>
  <c r="C689" i="6"/>
  <c r="C705" i="6"/>
  <c r="C5" i="6"/>
  <c r="C25" i="6"/>
  <c r="C44" i="6"/>
  <c r="C63" i="6"/>
  <c r="C81" i="6"/>
  <c r="C98" i="6"/>
  <c r="C114" i="6"/>
  <c r="C130" i="6"/>
  <c r="C146" i="6"/>
  <c r="C162" i="6"/>
  <c r="C178" i="6"/>
  <c r="C194" i="6"/>
  <c r="C210" i="6"/>
  <c r="C226" i="6"/>
  <c r="C242" i="6"/>
  <c r="C258" i="6"/>
  <c r="C274" i="6"/>
  <c r="C290" i="6"/>
  <c r="C306" i="6"/>
  <c r="C322" i="6"/>
  <c r="C338" i="6"/>
  <c r="C354" i="6"/>
  <c r="C370" i="6"/>
  <c r="C386" i="6"/>
  <c r="C402" i="6"/>
  <c r="C418" i="6"/>
  <c r="C434" i="6"/>
  <c r="C450" i="6"/>
  <c r="C466" i="6"/>
  <c r="C482" i="6"/>
  <c r="C498" i="6"/>
  <c r="C514" i="6"/>
  <c r="C530" i="6"/>
  <c r="C546" i="6"/>
  <c r="C562" i="6"/>
  <c r="C578" i="6"/>
  <c r="C594" i="6"/>
  <c r="C610" i="6"/>
  <c r="C626" i="6"/>
  <c r="C642" i="6"/>
  <c r="C658" i="6"/>
  <c r="C674" i="6"/>
  <c r="C690" i="6"/>
  <c r="C706" i="6"/>
  <c r="C722" i="6"/>
  <c r="C738" i="6"/>
  <c r="C754" i="6"/>
  <c r="C770" i="6"/>
  <c r="C786" i="6"/>
  <c r="C802" i="6"/>
  <c r="C818" i="6"/>
  <c r="C834" i="6"/>
  <c r="C6" i="6"/>
  <c r="C26" i="6"/>
  <c r="C46" i="6"/>
  <c r="C64" i="6"/>
  <c r="C82" i="6"/>
  <c r="C99" i="6"/>
  <c r="C115" i="6"/>
  <c r="C131" i="6"/>
  <c r="C147" i="6"/>
  <c r="C163" i="6"/>
  <c r="C179" i="6"/>
  <c r="C195" i="6"/>
  <c r="C211" i="6"/>
  <c r="C227" i="6"/>
  <c r="C243" i="6"/>
  <c r="C259" i="6"/>
  <c r="C275" i="6"/>
  <c r="C291" i="6"/>
  <c r="C307" i="6"/>
  <c r="C323" i="6"/>
  <c r="C339" i="6"/>
  <c r="C355" i="6"/>
  <c r="C371" i="6"/>
  <c r="C387" i="6"/>
  <c r="C403" i="6"/>
  <c r="C419" i="6"/>
  <c r="C435" i="6"/>
  <c r="C451" i="6"/>
  <c r="C467" i="6"/>
  <c r="C483" i="6"/>
  <c r="C499" i="6"/>
  <c r="C515" i="6"/>
  <c r="C531" i="6"/>
  <c r="C547" i="6"/>
  <c r="C563" i="6"/>
  <c r="C579" i="6"/>
  <c r="C595" i="6"/>
  <c r="C611" i="6"/>
  <c r="C627" i="6"/>
  <c r="C7" i="6"/>
  <c r="C27" i="6"/>
  <c r="C47" i="6"/>
  <c r="C65" i="6"/>
  <c r="C83" i="6"/>
  <c r="C100" i="6"/>
  <c r="C116" i="6"/>
  <c r="C132" i="6"/>
  <c r="C148" i="6"/>
  <c r="C164" i="6"/>
  <c r="C180" i="6"/>
  <c r="C196" i="6"/>
  <c r="C212" i="6"/>
  <c r="C228" i="6"/>
  <c r="C244" i="6"/>
  <c r="C260" i="6"/>
  <c r="C276" i="6"/>
  <c r="C292" i="6"/>
  <c r="C308" i="6"/>
  <c r="C324" i="6"/>
  <c r="C340" i="6"/>
  <c r="C356" i="6"/>
  <c r="C372" i="6"/>
  <c r="C388" i="6"/>
  <c r="C404" i="6"/>
  <c r="C420" i="6"/>
  <c r="C436" i="6"/>
  <c r="C452" i="6"/>
  <c r="C468" i="6"/>
  <c r="C484" i="6"/>
  <c r="C500" i="6"/>
  <c r="C516" i="6"/>
  <c r="C8" i="6"/>
  <c r="C30" i="6"/>
  <c r="C48" i="6"/>
  <c r="C66" i="6"/>
  <c r="C85" i="6"/>
  <c r="C101" i="6"/>
  <c r="C117" i="6"/>
  <c r="C133" i="6"/>
  <c r="C149" i="6"/>
  <c r="C165" i="6"/>
  <c r="C181" i="6"/>
  <c r="C197" i="6"/>
  <c r="C213" i="6"/>
  <c r="C229" i="6"/>
  <c r="C245" i="6"/>
  <c r="C261" i="6"/>
  <c r="C277" i="6"/>
  <c r="C293" i="6"/>
  <c r="C309" i="6"/>
  <c r="C325" i="6"/>
  <c r="C341" i="6"/>
  <c r="C357" i="6"/>
  <c r="C373" i="6"/>
  <c r="C389" i="6"/>
  <c r="C405" i="6"/>
  <c r="C421" i="6"/>
  <c r="C437" i="6"/>
  <c r="C453" i="6"/>
  <c r="C469" i="6"/>
  <c r="C485" i="6"/>
  <c r="C501" i="6"/>
  <c r="C517" i="6"/>
  <c r="C11" i="6"/>
  <c r="C33" i="6"/>
  <c r="C51" i="6"/>
  <c r="C70" i="6"/>
  <c r="C88" i="6"/>
  <c r="C104" i="6"/>
  <c r="C120" i="6"/>
  <c r="C136" i="6"/>
  <c r="C152" i="6"/>
  <c r="C168" i="6"/>
  <c r="C184" i="6"/>
  <c r="C200" i="6"/>
  <c r="C216" i="6"/>
  <c r="C232" i="6"/>
  <c r="C248" i="6"/>
  <c r="C264" i="6"/>
  <c r="C280" i="6"/>
  <c r="C296" i="6"/>
  <c r="C312" i="6"/>
  <c r="C328" i="6"/>
  <c r="C344" i="6"/>
  <c r="C360" i="6"/>
  <c r="C376" i="6"/>
  <c r="C392" i="6"/>
  <c r="C408" i="6"/>
  <c r="C424" i="6"/>
  <c r="C440" i="6"/>
  <c r="C456" i="6"/>
  <c r="C472" i="6"/>
  <c r="C488" i="6"/>
  <c r="C504" i="6"/>
  <c r="C520" i="6"/>
  <c r="C536" i="6"/>
  <c r="C552" i="6"/>
  <c r="C568" i="6"/>
  <c r="C584" i="6"/>
  <c r="C600" i="6"/>
  <c r="C616" i="6"/>
  <c r="C632" i="6"/>
  <c r="C648" i="6"/>
  <c r="C664" i="6"/>
  <c r="C680" i="6"/>
  <c r="C696" i="6"/>
  <c r="C712" i="6"/>
  <c r="C15" i="6"/>
  <c r="C54" i="6"/>
  <c r="C90" i="6"/>
  <c r="C122" i="6"/>
  <c r="C154" i="6"/>
  <c r="C186" i="6"/>
  <c r="C218" i="6"/>
  <c r="C250" i="6"/>
  <c r="C282" i="6"/>
  <c r="C314" i="6"/>
  <c r="C346" i="6"/>
  <c r="C378" i="6"/>
  <c r="C410" i="6"/>
  <c r="C442" i="6"/>
  <c r="C474" i="6"/>
  <c r="C506" i="6"/>
  <c r="C534" i="6"/>
  <c r="C558" i="6"/>
  <c r="C586" i="6"/>
  <c r="C612" i="6"/>
  <c r="C636" i="6"/>
  <c r="C660" i="6"/>
  <c r="C683" i="6"/>
  <c r="C704" i="6"/>
  <c r="C725" i="6"/>
  <c r="C743" i="6"/>
  <c r="C762" i="6"/>
  <c r="C780" i="6"/>
  <c r="C798" i="6"/>
  <c r="C816" i="6"/>
  <c r="C835" i="6"/>
  <c r="C851" i="6"/>
  <c r="C867" i="6"/>
  <c r="C883" i="6"/>
  <c r="C899" i="6"/>
  <c r="C915" i="6"/>
  <c r="C931" i="6"/>
  <c r="C947" i="6"/>
  <c r="C963" i="6"/>
  <c r="C979" i="6"/>
  <c r="C995" i="6"/>
  <c r="C1011" i="6"/>
  <c r="C1027" i="6"/>
  <c r="C1043" i="6"/>
  <c r="C1059" i="6"/>
  <c r="C1075" i="6"/>
  <c r="C1091" i="6"/>
  <c r="C1107" i="6"/>
  <c r="C1123" i="6"/>
  <c r="C1139" i="6"/>
  <c r="C1155" i="6"/>
  <c r="C1171" i="6"/>
  <c r="C1187" i="6"/>
  <c r="C1203" i="6"/>
  <c r="C1219" i="6"/>
  <c r="C1235" i="6"/>
  <c r="C1251" i="6"/>
  <c r="C1267" i="6"/>
  <c r="C1283" i="6"/>
  <c r="C1299" i="6"/>
  <c r="C1315" i="6"/>
  <c r="C1331" i="6"/>
  <c r="C1347" i="6"/>
  <c r="C1363" i="6"/>
  <c r="C1379" i="6"/>
  <c r="C1395" i="6"/>
  <c r="C1411" i="6"/>
  <c r="C18" i="6"/>
  <c r="C57" i="6"/>
  <c r="C93" i="6"/>
  <c r="C125" i="6"/>
  <c r="C157" i="6"/>
  <c r="C189" i="6"/>
  <c r="C221" i="6"/>
  <c r="C253" i="6"/>
  <c r="C285" i="6"/>
  <c r="C317" i="6"/>
  <c r="C349" i="6"/>
  <c r="C381" i="6"/>
  <c r="C413" i="6"/>
  <c r="C445" i="6"/>
  <c r="C477" i="6"/>
  <c r="C509" i="6"/>
  <c r="C539" i="6"/>
  <c r="C565" i="6"/>
  <c r="C589" i="6"/>
  <c r="C615" i="6"/>
  <c r="C640" i="6"/>
  <c r="C663" i="6"/>
  <c r="C686" i="6"/>
  <c r="C709" i="6"/>
  <c r="C728" i="6"/>
  <c r="C747" i="6"/>
  <c r="C765" i="6"/>
  <c r="C783" i="6"/>
  <c r="C801" i="6"/>
  <c r="C820" i="6"/>
  <c r="C838" i="6"/>
  <c r="C854" i="6"/>
  <c r="C870" i="6"/>
  <c r="C886" i="6"/>
  <c r="C902" i="6"/>
  <c r="C918" i="6"/>
  <c r="C934" i="6"/>
  <c r="C950" i="6"/>
  <c r="C966" i="6"/>
  <c r="C982" i="6"/>
  <c r="C998" i="6"/>
  <c r="C1014" i="6"/>
  <c r="C1030" i="6"/>
  <c r="C1046" i="6"/>
  <c r="C1062" i="6"/>
  <c r="C1078" i="6"/>
  <c r="C1094" i="6"/>
  <c r="C1110" i="6"/>
  <c r="C1126" i="6"/>
  <c r="C1142" i="6"/>
  <c r="C1158" i="6"/>
  <c r="C1174" i="6"/>
  <c r="C1190" i="6"/>
  <c r="C1206" i="6"/>
  <c r="C1222" i="6"/>
  <c r="C1238" i="6"/>
  <c r="C1254" i="6"/>
  <c r="C1270" i="6"/>
  <c r="C1286" i="6"/>
  <c r="C1302" i="6"/>
  <c r="C1318" i="6"/>
  <c r="C21" i="6"/>
  <c r="C58" i="6"/>
  <c r="C94" i="6"/>
  <c r="C126" i="6"/>
  <c r="C158" i="6"/>
  <c r="C190" i="6"/>
  <c r="C222" i="6"/>
  <c r="C254" i="6"/>
  <c r="C286" i="6"/>
  <c r="C318" i="6"/>
  <c r="C350" i="6"/>
  <c r="C382" i="6"/>
  <c r="C414" i="6"/>
  <c r="C446" i="6"/>
  <c r="C478" i="6"/>
  <c r="C510" i="6"/>
  <c r="C540" i="6"/>
  <c r="C566" i="6"/>
  <c r="C590" i="6"/>
  <c r="C618" i="6"/>
  <c r="C643" i="6"/>
  <c r="C666" i="6"/>
  <c r="C688" i="6"/>
  <c r="C710" i="6"/>
  <c r="C730" i="6"/>
  <c r="C748" i="6"/>
  <c r="C766" i="6"/>
  <c r="C784" i="6"/>
  <c r="C803" i="6"/>
  <c r="C821" i="6"/>
  <c r="C839" i="6"/>
  <c r="C855" i="6"/>
  <c r="C871" i="6"/>
  <c r="C887" i="6"/>
  <c r="C903" i="6"/>
  <c r="C919" i="6"/>
  <c r="C935" i="6"/>
  <c r="C951" i="6"/>
  <c r="C967" i="6"/>
  <c r="C31" i="6"/>
  <c r="C67" i="6"/>
  <c r="C102" i="6"/>
  <c r="C134" i="6"/>
  <c r="C166" i="6"/>
  <c r="C198" i="6"/>
  <c r="C230" i="6"/>
  <c r="C262" i="6"/>
  <c r="C294" i="6"/>
  <c r="C326" i="6"/>
  <c r="C358" i="6"/>
  <c r="C390" i="6"/>
  <c r="C422" i="6"/>
  <c r="C454" i="6"/>
  <c r="C486" i="6"/>
  <c r="C518" i="6"/>
  <c r="C542" i="6"/>
  <c r="C570" i="6"/>
  <c r="C596" i="6"/>
  <c r="C620" i="6"/>
  <c r="C645" i="6"/>
  <c r="C668" i="6"/>
  <c r="C692" i="6"/>
  <c r="C714" i="6"/>
  <c r="C732" i="6"/>
  <c r="C750" i="6"/>
  <c r="C768" i="6"/>
  <c r="C787" i="6"/>
  <c r="C805" i="6"/>
  <c r="C823" i="6"/>
  <c r="C841" i="6"/>
  <c r="C857" i="6"/>
  <c r="C873" i="6"/>
  <c r="C889" i="6"/>
  <c r="C905" i="6"/>
  <c r="C921" i="6"/>
  <c r="C937" i="6"/>
  <c r="C953" i="6"/>
  <c r="C969" i="6"/>
  <c r="C985" i="6"/>
  <c r="C1001" i="6"/>
  <c r="C1017" i="6"/>
  <c r="C1033" i="6"/>
  <c r="C1049" i="6"/>
  <c r="C1065" i="6"/>
  <c r="C1081" i="6"/>
  <c r="C1097" i="6"/>
  <c r="C1113" i="6"/>
  <c r="C1129" i="6"/>
  <c r="C1145" i="6"/>
  <c r="C1161" i="6"/>
  <c r="C1177" i="6"/>
  <c r="C1193" i="6"/>
  <c r="C1209" i="6"/>
  <c r="C1225" i="6"/>
  <c r="C1241" i="6"/>
  <c r="C1257" i="6"/>
  <c r="C1273" i="6"/>
  <c r="C1289" i="6"/>
  <c r="C1305" i="6"/>
  <c r="C35" i="6"/>
  <c r="C72" i="6"/>
  <c r="C106" i="6"/>
  <c r="C138" i="6"/>
  <c r="C170" i="6"/>
  <c r="C202" i="6"/>
  <c r="C234" i="6"/>
  <c r="C266" i="6"/>
  <c r="C298" i="6"/>
  <c r="C330" i="6"/>
  <c r="C362" i="6"/>
  <c r="C394" i="6"/>
  <c r="C426" i="6"/>
  <c r="C458" i="6"/>
  <c r="C490" i="6"/>
  <c r="C522" i="6"/>
  <c r="C548" i="6"/>
  <c r="C572" i="6"/>
  <c r="C598" i="6"/>
  <c r="C622" i="6"/>
  <c r="C647" i="6"/>
  <c r="C670" i="6"/>
  <c r="C694" i="6"/>
  <c r="C716" i="6"/>
  <c r="C734" i="6"/>
  <c r="C752" i="6"/>
  <c r="C771" i="6"/>
  <c r="C789" i="6"/>
  <c r="C807" i="6"/>
  <c r="C826" i="6"/>
  <c r="C843" i="6"/>
  <c r="C859" i="6"/>
  <c r="C875" i="6"/>
  <c r="C891" i="6"/>
  <c r="C907" i="6"/>
  <c r="C923" i="6"/>
  <c r="C939" i="6"/>
  <c r="C955" i="6"/>
  <c r="C971" i="6"/>
  <c r="C987" i="6"/>
  <c r="C1003" i="6"/>
  <c r="C1019" i="6"/>
  <c r="C1035" i="6"/>
  <c r="C1051" i="6"/>
  <c r="C1067" i="6"/>
  <c r="C1083" i="6"/>
  <c r="C1099" i="6"/>
  <c r="C1115" i="6"/>
  <c r="C1131" i="6"/>
  <c r="C1147" i="6"/>
  <c r="C1163" i="6"/>
  <c r="C1179" i="6"/>
  <c r="C1195" i="6"/>
  <c r="C1211" i="6"/>
  <c r="C1227" i="6"/>
  <c r="C1243" i="6"/>
  <c r="C1259" i="6"/>
  <c r="C1275" i="6"/>
  <c r="C1291" i="6"/>
  <c r="C1307" i="6"/>
  <c r="C1323" i="6"/>
  <c r="C1339" i="6"/>
  <c r="C1355" i="6"/>
  <c r="C1371" i="6"/>
  <c r="C1387" i="6"/>
  <c r="C37" i="6"/>
  <c r="C73" i="6"/>
  <c r="C107" i="6"/>
  <c r="C139" i="6"/>
  <c r="C171" i="6"/>
  <c r="C203" i="6"/>
  <c r="C235" i="6"/>
  <c r="C267" i="6"/>
  <c r="C299" i="6"/>
  <c r="C331" i="6"/>
  <c r="C363" i="6"/>
  <c r="C395" i="6"/>
  <c r="C427" i="6"/>
  <c r="C459" i="6"/>
  <c r="C491" i="6"/>
  <c r="C523" i="6"/>
  <c r="C549" i="6"/>
  <c r="C573" i="6"/>
  <c r="C599" i="6"/>
  <c r="C624" i="6"/>
  <c r="C650" i="6"/>
  <c r="C672" i="6"/>
  <c r="C695" i="6"/>
  <c r="C717" i="6"/>
  <c r="C735" i="6"/>
  <c r="C753" i="6"/>
  <c r="C772" i="6"/>
  <c r="C790" i="6"/>
  <c r="C808" i="6"/>
  <c r="C827" i="6"/>
  <c r="C844" i="6"/>
  <c r="C860" i="6"/>
  <c r="C876" i="6"/>
  <c r="C892" i="6"/>
  <c r="C908" i="6"/>
  <c r="C924" i="6"/>
  <c r="C940" i="6"/>
  <c r="C956" i="6"/>
  <c r="C972" i="6"/>
  <c r="C988" i="6"/>
  <c r="C1004" i="6"/>
  <c r="C1020" i="6"/>
  <c r="C1036" i="6"/>
  <c r="C1052" i="6"/>
  <c r="C1068" i="6"/>
  <c r="C1084" i="6"/>
  <c r="C1100" i="6"/>
  <c r="C1116" i="6"/>
  <c r="C1132" i="6"/>
  <c r="C1148" i="6"/>
  <c r="C1164" i="6"/>
  <c r="C1180" i="6"/>
  <c r="C1196" i="6"/>
  <c r="C1212" i="6"/>
  <c r="C1228" i="6"/>
  <c r="C1244" i="6"/>
  <c r="C1260" i="6"/>
  <c r="C1276" i="6"/>
  <c r="C1292" i="6"/>
  <c r="C1308" i="6"/>
  <c r="C1324" i="6"/>
  <c r="C1340" i="6"/>
  <c r="C1356" i="6"/>
  <c r="C1372" i="6"/>
  <c r="C1388" i="6"/>
  <c r="C1404" i="6"/>
  <c r="C1420" i="6"/>
  <c r="C38" i="6"/>
  <c r="C74" i="6"/>
  <c r="C108" i="6"/>
  <c r="C140" i="6"/>
  <c r="C172" i="6"/>
  <c r="C204" i="6"/>
  <c r="C236" i="6"/>
  <c r="C268" i="6"/>
  <c r="C300" i="6"/>
  <c r="C332" i="6"/>
  <c r="C364" i="6"/>
  <c r="C396" i="6"/>
  <c r="C428" i="6"/>
  <c r="C460" i="6"/>
  <c r="C492" i="6"/>
  <c r="C524" i="6"/>
  <c r="C550" i="6"/>
  <c r="C574" i="6"/>
  <c r="C602" i="6"/>
  <c r="C628" i="6"/>
  <c r="C651" i="6"/>
  <c r="C675" i="6"/>
  <c r="C698" i="6"/>
  <c r="C718" i="6"/>
  <c r="C736" i="6"/>
  <c r="C755" i="6"/>
  <c r="C773" i="6"/>
  <c r="C791" i="6"/>
  <c r="C810" i="6"/>
  <c r="C828" i="6"/>
  <c r="C845" i="6"/>
  <c r="C861" i="6"/>
  <c r="C877" i="6"/>
  <c r="C893" i="6"/>
  <c r="C909" i="6"/>
  <c r="C925" i="6"/>
  <c r="C941" i="6"/>
  <c r="C957" i="6"/>
  <c r="C973" i="6"/>
  <c r="C989" i="6"/>
  <c r="C1005" i="6"/>
  <c r="C1021" i="6"/>
  <c r="C1037" i="6"/>
  <c r="C1053" i="6"/>
  <c r="C1069" i="6"/>
  <c r="C1085" i="6"/>
  <c r="C1101" i="6"/>
  <c r="C1117" i="6"/>
  <c r="C1133" i="6"/>
  <c r="C1149" i="6"/>
  <c r="C1165" i="6"/>
  <c r="C1181" i="6"/>
  <c r="C1197" i="6"/>
  <c r="C1213" i="6"/>
  <c r="C1229" i="6"/>
  <c r="C1245" i="6"/>
  <c r="C1261" i="6"/>
  <c r="C39" i="6"/>
  <c r="C75" i="6"/>
  <c r="C109" i="6"/>
  <c r="C141" i="6"/>
  <c r="C173" i="6"/>
  <c r="C205" i="6"/>
  <c r="C237" i="6"/>
  <c r="C269" i="6"/>
  <c r="C301" i="6"/>
  <c r="C333" i="6"/>
  <c r="C365" i="6"/>
  <c r="C397" i="6"/>
  <c r="C429" i="6"/>
  <c r="C461" i="6"/>
  <c r="C493" i="6"/>
  <c r="C525" i="6"/>
  <c r="C551" i="6"/>
  <c r="C576" i="6"/>
  <c r="C603" i="6"/>
  <c r="C629" i="6"/>
  <c r="C652" i="6"/>
  <c r="C676" i="6"/>
  <c r="C699" i="6"/>
  <c r="C719" i="6"/>
  <c r="C737" i="6"/>
  <c r="C756" i="6"/>
  <c r="C774" i="6"/>
  <c r="C792" i="6"/>
  <c r="C811" i="6"/>
  <c r="C829" i="6"/>
  <c r="C846" i="6"/>
  <c r="C862" i="6"/>
  <c r="C878" i="6"/>
  <c r="C894" i="6"/>
  <c r="C910" i="6"/>
  <c r="C926" i="6"/>
  <c r="C942" i="6"/>
  <c r="C958" i="6"/>
  <c r="C974" i="6"/>
  <c r="C990" i="6"/>
  <c r="C1006" i="6"/>
  <c r="C1022" i="6"/>
  <c r="C1038" i="6"/>
  <c r="C1054" i="6"/>
  <c r="C1070" i="6"/>
  <c r="C1086" i="6"/>
  <c r="C1102" i="6"/>
  <c r="C1118" i="6"/>
  <c r="C1134" i="6"/>
  <c r="C1150" i="6"/>
  <c r="C1166" i="6"/>
  <c r="C1182" i="6"/>
  <c r="C1198" i="6"/>
  <c r="C1214" i="6"/>
  <c r="C1230" i="6"/>
  <c r="C10" i="6"/>
  <c r="C50" i="6"/>
  <c r="C87" i="6"/>
  <c r="C119" i="6"/>
  <c r="C151" i="6"/>
  <c r="C183" i="6"/>
  <c r="C215" i="6"/>
  <c r="C247" i="6"/>
  <c r="C279" i="6"/>
  <c r="C311" i="6"/>
  <c r="C343" i="6"/>
  <c r="C375" i="6"/>
  <c r="C407" i="6"/>
  <c r="C439" i="6"/>
  <c r="C471" i="6"/>
  <c r="C503" i="6"/>
  <c r="C533" i="6"/>
  <c r="C557" i="6"/>
  <c r="C583" i="6"/>
  <c r="C608" i="6"/>
  <c r="C635" i="6"/>
  <c r="C659" i="6"/>
  <c r="C682" i="6"/>
  <c r="C703" i="6"/>
  <c r="C724" i="6"/>
  <c r="C742" i="6"/>
  <c r="C760" i="6"/>
  <c r="C779" i="6"/>
  <c r="C797" i="6"/>
  <c r="C815" i="6"/>
  <c r="C833" i="6"/>
  <c r="C850" i="6"/>
  <c r="C866" i="6"/>
  <c r="C882" i="6"/>
  <c r="C898" i="6"/>
  <c r="C914" i="6"/>
  <c r="C930" i="6"/>
  <c r="C946" i="6"/>
  <c r="C962" i="6"/>
  <c r="C978" i="6"/>
  <c r="C994" i="6"/>
  <c r="C1010" i="6"/>
  <c r="C1026" i="6"/>
  <c r="C1042" i="6"/>
  <c r="C1058" i="6"/>
  <c r="C1074" i="6"/>
  <c r="C1090" i="6"/>
  <c r="C1106" i="6"/>
  <c r="C1122" i="6"/>
  <c r="C1138" i="6"/>
  <c r="C1154" i="6"/>
  <c r="C1170" i="6"/>
  <c r="C1186" i="6"/>
  <c r="C1202" i="6"/>
  <c r="C1218" i="6"/>
  <c r="C1234" i="6"/>
  <c r="C1250" i="6"/>
  <c r="C1266" i="6"/>
  <c r="C1282" i="6"/>
  <c r="C1298" i="6"/>
  <c r="C1314" i="6"/>
  <c r="C1330" i="6"/>
  <c r="C1346" i="6"/>
  <c r="C1362" i="6"/>
  <c r="C1378" i="6"/>
  <c r="C9" i="6"/>
  <c r="C16" i="6"/>
  <c r="C96" i="6"/>
  <c r="C174" i="6"/>
  <c r="C246" i="6"/>
  <c r="C316" i="6"/>
  <c r="C391" i="6"/>
  <c r="C464" i="6"/>
  <c r="C535" i="6"/>
  <c r="C592" i="6"/>
  <c r="C653" i="6"/>
  <c r="C702" i="6"/>
  <c r="C746" i="6"/>
  <c r="C788" i="6"/>
  <c r="C831" i="6"/>
  <c r="C868" i="6"/>
  <c r="C904" i="6"/>
  <c r="C943" i="6"/>
  <c r="C977" i="6"/>
  <c r="C1009" i="6"/>
  <c r="C1041" i="6"/>
  <c r="C1073" i="6"/>
  <c r="C1105" i="6"/>
  <c r="C1137" i="6"/>
  <c r="C1169" i="6"/>
  <c r="C1201" i="6"/>
  <c r="C1233" i="6"/>
  <c r="C1263" i="6"/>
  <c r="C1288" i="6"/>
  <c r="C1313" i="6"/>
  <c r="C1336" i="6"/>
  <c r="C1358" i="6"/>
  <c r="C1380" i="6"/>
  <c r="C1399" i="6"/>
  <c r="C1417" i="6"/>
  <c r="C1434" i="6"/>
  <c r="C1450" i="6"/>
  <c r="C1466" i="6"/>
  <c r="C1482" i="6"/>
  <c r="C1498" i="6"/>
  <c r="C1514" i="6"/>
  <c r="C1530" i="6"/>
  <c r="C1546" i="6"/>
  <c r="C1562" i="6"/>
  <c r="C1578" i="6"/>
  <c r="C1594" i="6"/>
  <c r="C1610" i="6"/>
  <c r="C1626" i="6"/>
  <c r="C1642" i="6"/>
  <c r="C1658" i="6"/>
  <c r="C1674" i="6"/>
  <c r="C1690" i="6"/>
  <c r="C1706" i="6"/>
  <c r="C1722" i="6"/>
  <c r="C1738" i="6"/>
  <c r="C1754" i="6"/>
  <c r="C1770" i="6"/>
  <c r="C1786" i="6"/>
  <c r="C1802" i="6"/>
  <c r="C1818" i="6"/>
  <c r="C1834" i="6"/>
  <c r="C1850" i="6"/>
  <c r="C1866" i="6"/>
  <c r="C1882" i="6"/>
  <c r="C1898" i="6"/>
  <c r="C1914" i="6"/>
  <c r="C1930" i="6"/>
  <c r="C1946" i="6"/>
  <c r="C1962" i="6"/>
  <c r="C1978" i="6"/>
  <c r="C1994" i="6"/>
  <c r="C2010" i="6"/>
  <c r="C2026" i="6"/>
  <c r="C2042" i="6"/>
  <c r="C2058" i="6"/>
  <c r="C2074" i="6"/>
  <c r="C2090" i="6"/>
  <c r="C17" i="6"/>
  <c r="C103" i="6"/>
  <c r="C176" i="6"/>
  <c r="C251" i="6"/>
  <c r="C320" i="6"/>
  <c r="C398" i="6"/>
  <c r="C470" i="6"/>
  <c r="C538" i="6"/>
  <c r="C597" i="6"/>
  <c r="C654" i="6"/>
  <c r="C707" i="6"/>
  <c r="C749" i="6"/>
  <c r="C794" i="6"/>
  <c r="C832" i="6"/>
  <c r="C869" i="6"/>
  <c r="C906" i="6"/>
  <c r="C944" i="6"/>
  <c r="C980" i="6"/>
  <c r="C1012" i="6"/>
  <c r="C1044" i="6"/>
  <c r="C1076" i="6"/>
  <c r="C1108" i="6"/>
  <c r="C1140" i="6"/>
  <c r="C1172" i="6"/>
  <c r="C1204" i="6"/>
  <c r="C1236" i="6"/>
  <c r="C1264" i="6"/>
  <c r="C1290" i="6"/>
  <c r="C1316" i="6"/>
  <c r="C1337" i="6"/>
  <c r="C1359" i="6"/>
  <c r="C1381" i="6"/>
  <c r="C1400" i="6"/>
  <c r="C1418" i="6"/>
  <c r="C1435" i="6"/>
  <c r="C1451" i="6"/>
  <c r="C1467" i="6"/>
  <c r="C1483" i="6"/>
  <c r="C1499" i="6"/>
  <c r="C1515" i="6"/>
  <c r="C1531" i="6"/>
  <c r="C1547" i="6"/>
  <c r="C1563" i="6"/>
  <c r="C1579" i="6"/>
  <c r="C1595" i="6"/>
  <c r="C1611" i="6"/>
  <c r="C1627" i="6"/>
  <c r="C1643" i="6"/>
  <c r="C1659" i="6"/>
  <c r="C1675" i="6"/>
  <c r="C1691" i="6"/>
  <c r="C1707" i="6"/>
  <c r="C1723" i="6"/>
  <c r="C1739" i="6"/>
  <c r="C1755" i="6"/>
  <c r="C1771" i="6"/>
  <c r="C1787" i="6"/>
  <c r="C1803" i="6"/>
  <c r="C1819" i="6"/>
  <c r="C1835" i="6"/>
  <c r="C1851" i="6"/>
  <c r="C1867" i="6"/>
  <c r="C1883" i="6"/>
  <c r="C1899" i="6"/>
  <c r="C1915" i="6"/>
  <c r="C1931" i="6"/>
  <c r="C1947" i="6"/>
  <c r="C1963" i="6"/>
  <c r="C1979" i="6"/>
  <c r="C1995" i="6"/>
  <c r="C2011" i="6"/>
  <c r="C2027" i="6"/>
  <c r="C2043" i="6"/>
  <c r="C2059" i="6"/>
  <c r="C2075" i="6"/>
  <c r="C2091" i="6"/>
  <c r="C23" i="6"/>
  <c r="C110" i="6"/>
  <c r="C182" i="6"/>
  <c r="C252" i="6"/>
  <c r="C327" i="6"/>
  <c r="C400" i="6"/>
  <c r="C475" i="6"/>
  <c r="C541" i="6"/>
  <c r="C604" i="6"/>
  <c r="C656" i="6"/>
  <c r="C708" i="6"/>
  <c r="C751" i="6"/>
  <c r="C795" i="6"/>
  <c r="C836" i="6"/>
  <c r="C872" i="6"/>
  <c r="C911" i="6"/>
  <c r="C945" i="6"/>
  <c r="C981" i="6"/>
  <c r="C1013" i="6"/>
  <c r="C1045" i="6"/>
  <c r="C1077" i="6"/>
  <c r="C1109" i="6"/>
  <c r="C1141" i="6"/>
  <c r="C1173" i="6"/>
  <c r="C1205" i="6"/>
  <c r="C1237" i="6"/>
  <c r="C1265" i="6"/>
  <c r="C1293" i="6"/>
  <c r="C1317" i="6"/>
  <c r="C1338" i="6"/>
  <c r="C1360" i="6"/>
  <c r="C1382" i="6"/>
  <c r="C1401" i="6"/>
  <c r="C1419" i="6"/>
  <c r="C1436" i="6"/>
  <c r="C1452" i="6"/>
  <c r="C1468" i="6"/>
  <c r="C1484" i="6"/>
  <c r="C1500" i="6"/>
  <c r="C1516" i="6"/>
  <c r="C1532" i="6"/>
  <c r="C1548" i="6"/>
  <c r="C1564" i="6"/>
  <c r="C1580" i="6"/>
  <c r="C1596" i="6"/>
  <c r="C1612" i="6"/>
  <c r="C1628" i="6"/>
  <c r="C1644" i="6"/>
  <c r="C1660" i="6"/>
  <c r="C1676" i="6"/>
  <c r="C1692" i="6"/>
  <c r="C1708" i="6"/>
  <c r="C1724" i="6"/>
  <c r="C1740" i="6"/>
  <c r="C1756" i="6"/>
  <c r="C1772" i="6"/>
  <c r="C1788" i="6"/>
  <c r="C1804" i="6"/>
  <c r="C1820" i="6"/>
  <c r="C1836" i="6"/>
  <c r="C1852" i="6"/>
  <c r="C1868" i="6"/>
  <c r="C1884" i="6"/>
  <c r="C1900" i="6"/>
  <c r="C1916" i="6"/>
  <c r="C1932" i="6"/>
  <c r="C1948" i="6"/>
  <c r="C1964" i="6"/>
  <c r="C1980" i="6"/>
  <c r="C1996" i="6"/>
  <c r="C2012" i="6"/>
  <c r="C2028" i="6"/>
  <c r="C2044" i="6"/>
  <c r="C2060" i="6"/>
  <c r="C2076" i="6"/>
  <c r="C2092" i="6"/>
  <c r="C32" i="6"/>
  <c r="C112" i="6"/>
  <c r="C187" i="6"/>
  <c r="C256" i="6"/>
  <c r="C334" i="6"/>
  <c r="C406" i="6"/>
  <c r="C476" i="6"/>
  <c r="C544" i="6"/>
  <c r="C605" i="6"/>
  <c r="C661" i="6"/>
  <c r="C711" i="6"/>
  <c r="C757" i="6"/>
  <c r="C796" i="6"/>
  <c r="C837" i="6"/>
  <c r="C874" i="6"/>
  <c r="C912" i="6"/>
  <c r="C948" i="6"/>
  <c r="C983" i="6"/>
  <c r="C1015" i="6"/>
  <c r="C1047" i="6"/>
  <c r="C1079" i="6"/>
  <c r="C1111" i="6"/>
  <c r="C1143" i="6"/>
  <c r="C1175" i="6"/>
  <c r="C1207" i="6"/>
  <c r="C1239" i="6"/>
  <c r="C1268" i="6"/>
  <c r="C1294" i="6"/>
  <c r="C1319" i="6"/>
  <c r="C1341" i="6"/>
  <c r="C1361" i="6"/>
  <c r="C1383" i="6"/>
  <c r="C1402" i="6"/>
  <c r="C1421" i="6"/>
  <c r="C1437" i="6"/>
  <c r="C1453" i="6"/>
  <c r="C1469" i="6"/>
  <c r="C1485" i="6"/>
  <c r="C1501" i="6"/>
  <c r="C1517" i="6"/>
  <c r="C1533" i="6"/>
  <c r="C1549" i="6"/>
  <c r="C1565" i="6"/>
  <c r="C1581" i="6"/>
  <c r="C1597" i="6"/>
  <c r="C1613" i="6"/>
  <c r="C1629" i="6"/>
  <c r="C1645" i="6"/>
  <c r="C1661" i="6"/>
  <c r="C1677" i="6"/>
  <c r="C1693" i="6"/>
  <c r="C1709" i="6"/>
  <c r="C1725" i="6"/>
  <c r="C1741" i="6"/>
  <c r="C1757" i="6"/>
  <c r="C1773" i="6"/>
  <c r="C1789" i="6"/>
  <c r="C1805" i="6"/>
  <c r="C1821" i="6"/>
  <c r="C1837" i="6"/>
  <c r="C1853" i="6"/>
  <c r="C1869" i="6"/>
  <c r="C1885" i="6"/>
  <c r="C1901" i="6"/>
  <c r="C1917" i="6"/>
  <c r="C1933" i="6"/>
  <c r="C1949" i="6"/>
  <c r="C1965" i="6"/>
  <c r="C1981" i="6"/>
  <c r="C1997" i="6"/>
  <c r="C2013" i="6"/>
  <c r="C2029" i="6"/>
  <c r="C2045" i="6"/>
  <c r="C2061" i="6"/>
  <c r="C2077" i="6"/>
  <c r="C2093" i="6"/>
  <c r="C42" i="6"/>
  <c r="C123" i="6"/>
  <c r="C192" i="6"/>
  <c r="C270" i="6"/>
  <c r="C342" i="6"/>
  <c r="C412" i="6"/>
  <c r="C487" i="6"/>
  <c r="C555" i="6"/>
  <c r="C613" i="6"/>
  <c r="C667" i="6"/>
  <c r="C720" i="6"/>
  <c r="C759" i="6"/>
  <c r="C800" i="6"/>
  <c r="C842" i="6"/>
  <c r="C880" i="6"/>
  <c r="C916" i="6"/>
  <c r="C952" i="6"/>
  <c r="C986" i="6"/>
  <c r="C1018" i="6"/>
  <c r="C1050" i="6"/>
  <c r="C1082" i="6"/>
  <c r="C1114" i="6"/>
  <c r="C1146" i="6"/>
  <c r="C1178" i="6"/>
  <c r="C1210" i="6"/>
  <c r="C1242" i="6"/>
  <c r="C1271" i="6"/>
  <c r="C1296" i="6"/>
  <c r="C1321" i="6"/>
  <c r="C1343" i="6"/>
  <c r="C1365" i="6"/>
  <c r="C1385" i="6"/>
  <c r="C1405" i="6"/>
  <c r="C1423" i="6"/>
  <c r="C1439" i="6"/>
  <c r="C1455" i="6"/>
  <c r="C1471" i="6"/>
  <c r="C1487" i="6"/>
  <c r="C1503" i="6"/>
  <c r="C1519" i="6"/>
  <c r="C1535" i="6"/>
  <c r="C1551" i="6"/>
  <c r="C1567" i="6"/>
  <c r="C1583" i="6"/>
  <c r="C1599" i="6"/>
  <c r="C1615" i="6"/>
  <c r="C1631" i="6"/>
  <c r="C1647" i="6"/>
  <c r="C1663" i="6"/>
  <c r="C1679" i="6"/>
  <c r="C1695" i="6"/>
  <c r="C1711" i="6"/>
  <c r="C1727" i="6"/>
  <c r="C1743" i="6"/>
  <c r="C1759" i="6"/>
  <c r="C1775" i="6"/>
  <c r="C1791" i="6"/>
  <c r="C1807" i="6"/>
  <c r="C1823" i="6"/>
  <c r="C1839" i="6"/>
  <c r="C1855" i="6"/>
  <c r="C1871" i="6"/>
  <c r="C1887" i="6"/>
  <c r="C1903" i="6"/>
  <c r="C1919" i="6"/>
  <c r="C1935" i="6"/>
  <c r="C1951" i="6"/>
  <c r="C1967" i="6"/>
  <c r="C1983" i="6"/>
  <c r="C1999" i="6"/>
  <c r="C2015" i="6"/>
  <c r="C2031" i="6"/>
  <c r="C2047" i="6"/>
  <c r="C2063" i="6"/>
  <c r="C2079" i="6"/>
  <c r="C2095" i="6"/>
  <c r="C49" i="6"/>
  <c r="C124" i="6"/>
  <c r="C199" i="6"/>
  <c r="C272" i="6"/>
  <c r="C347" i="6"/>
  <c r="C416" i="6"/>
  <c r="C494" i="6"/>
  <c r="C556" i="6"/>
  <c r="C614" i="6"/>
  <c r="C669" i="6"/>
  <c r="C721" i="6"/>
  <c r="C763" i="6"/>
  <c r="C804" i="6"/>
  <c r="C847" i="6"/>
  <c r="C881" i="6"/>
  <c r="C917" i="6"/>
  <c r="C954" i="6"/>
  <c r="C991" i="6"/>
  <c r="C1023" i="6"/>
  <c r="C1055" i="6"/>
  <c r="C1087" i="6"/>
  <c r="C1119" i="6"/>
  <c r="C1151" i="6"/>
  <c r="C1183" i="6"/>
  <c r="C1215" i="6"/>
  <c r="C1246" i="6"/>
  <c r="C1272" i="6"/>
  <c r="C1297" i="6"/>
  <c r="C1322" i="6"/>
  <c r="C1344" i="6"/>
  <c r="C1366" i="6"/>
  <c r="C1386" i="6"/>
  <c r="C1406" i="6"/>
  <c r="C1424" i="6"/>
  <c r="C1440" i="6"/>
  <c r="C1456" i="6"/>
  <c r="C1472" i="6"/>
  <c r="C1488" i="6"/>
  <c r="C1504" i="6"/>
  <c r="C1520" i="6"/>
  <c r="C1536" i="6"/>
  <c r="C1552" i="6"/>
  <c r="C1568" i="6"/>
  <c r="C1584" i="6"/>
  <c r="C1600" i="6"/>
  <c r="C1616" i="6"/>
  <c r="C1632" i="6"/>
  <c r="C1648" i="6"/>
  <c r="C1664" i="6"/>
  <c r="C1680" i="6"/>
  <c r="C1696" i="6"/>
  <c r="C1712" i="6"/>
  <c r="C1728" i="6"/>
  <c r="C1744" i="6"/>
  <c r="C1760" i="6"/>
  <c r="C1776" i="6"/>
  <c r="C1792" i="6"/>
  <c r="C1808" i="6"/>
  <c r="C1824" i="6"/>
  <c r="C1840" i="6"/>
  <c r="C1856" i="6"/>
  <c r="C1872" i="6"/>
  <c r="C1888" i="6"/>
  <c r="C1904" i="6"/>
  <c r="C1920" i="6"/>
  <c r="C1936" i="6"/>
  <c r="C1952" i="6"/>
  <c r="C1968" i="6"/>
  <c r="C1984" i="6"/>
  <c r="C2000" i="6"/>
  <c r="C2016" i="6"/>
  <c r="C2032" i="6"/>
  <c r="C2048" i="6"/>
  <c r="C2064" i="6"/>
  <c r="C2080" i="6"/>
  <c r="C2096" i="6"/>
  <c r="C55" i="6"/>
  <c r="C128" i="6"/>
  <c r="C206" i="6"/>
  <c r="C278" i="6"/>
  <c r="C348" i="6"/>
  <c r="C423" i="6"/>
  <c r="C496" i="6"/>
  <c r="C560" i="6"/>
  <c r="C619" i="6"/>
  <c r="C677" i="6"/>
  <c r="C723" i="6"/>
  <c r="C764" i="6"/>
  <c r="C806" i="6"/>
  <c r="C848" i="6"/>
  <c r="C884" i="6"/>
  <c r="C920" i="6"/>
  <c r="C959" i="6"/>
  <c r="C992" i="6"/>
  <c r="C1024" i="6"/>
  <c r="C1056" i="6"/>
  <c r="C1088" i="6"/>
  <c r="C1120" i="6"/>
  <c r="C1152" i="6"/>
  <c r="C1184" i="6"/>
  <c r="C1216" i="6"/>
  <c r="C1247" i="6"/>
  <c r="C1274" i="6"/>
  <c r="C1300" i="6"/>
  <c r="C1325" i="6"/>
  <c r="C1345" i="6"/>
  <c r="C1367" i="6"/>
  <c r="C1389" i="6"/>
  <c r="C1407" i="6"/>
  <c r="C1425" i="6"/>
  <c r="C1441" i="6"/>
  <c r="C1457" i="6"/>
  <c r="C1473" i="6"/>
  <c r="C1489" i="6"/>
  <c r="C1505" i="6"/>
  <c r="C1521" i="6"/>
  <c r="C1537" i="6"/>
  <c r="C1553" i="6"/>
  <c r="C1569" i="6"/>
  <c r="C1585" i="6"/>
  <c r="C1601" i="6"/>
  <c r="C1617" i="6"/>
  <c r="C1633" i="6"/>
  <c r="C1649" i="6"/>
  <c r="C1665" i="6"/>
  <c r="C1681" i="6"/>
  <c r="C1697" i="6"/>
  <c r="C1713" i="6"/>
  <c r="C1729" i="6"/>
  <c r="C1745" i="6"/>
  <c r="C1761" i="6"/>
  <c r="C1777" i="6"/>
  <c r="C1793" i="6"/>
  <c r="C1809" i="6"/>
  <c r="C1825" i="6"/>
  <c r="C1841" i="6"/>
  <c r="C1857" i="6"/>
  <c r="C1873" i="6"/>
  <c r="C1889" i="6"/>
  <c r="C1905" i="6"/>
  <c r="C1921" i="6"/>
  <c r="C1937" i="6"/>
  <c r="C1953" i="6"/>
  <c r="C1969" i="6"/>
  <c r="C1985" i="6"/>
  <c r="C2001" i="6"/>
  <c r="C2017" i="6"/>
  <c r="C2033" i="6"/>
  <c r="C2049" i="6"/>
  <c r="C2065" i="6"/>
  <c r="C2081" i="6"/>
  <c r="C56" i="6"/>
  <c r="C135" i="6"/>
  <c r="C208" i="6"/>
  <c r="C283" i="6"/>
  <c r="C352" i="6"/>
  <c r="C430" i="6"/>
  <c r="C502" i="6"/>
  <c r="C564" i="6"/>
  <c r="C621" i="6"/>
  <c r="C678" i="6"/>
  <c r="C726" i="6"/>
  <c r="C767" i="6"/>
  <c r="C812" i="6"/>
  <c r="C849" i="6"/>
  <c r="C885" i="6"/>
  <c r="C922" i="6"/>
  <c r="C960" i="6"/>
  <c r="C993" i="6"/>
  <c r="C1025" i="6"/>
  <c r="C1057" i="6"/>
  <c r="C1089" i="6"/>
  <c r="C1121" i="6"/>
  <c r="C1153" i="6"/>
  <c r="C1185" i="6"/>
  <c r="C1217" i="6"/>
  <c r="C1248" i="6"/>
  <c r="C1277" i="6"/>
  <c r="C1301" i="6"/>
  <c r="C1326" i="6"/>
  <c r="C1348" i="6"/>
  <c r="C1368" i="6"/>
  <c r="C1390" i="6"/>
  <c r="C1408" i="6"/>
  <c r="C1426" i="6"/>
  <c r="C1442" i="6"/>
  <c r="C1458" i="6"/>
  <c r="C1474" i="6"/>
  <c r="C1490" i="6"/>
  <c r="C1506" i="6"/>
  <c r="C1522" i="6"/>
  <c r="C1538" i="6"/>
  <c r="C1554" i="6"/>
  <c r="C1570" i="6"/>
  <c r="C1586" i="6"/>
  <c r="C1602" i="6"/>
  <c r="C1618" i="6"/>
  <c r="C1634" i="6"/>
  <c r="C1650" i="6"/>
  <c r="C1666" i="6"/>
  <c r="C1682" i="6"/>
  <c r="C1698" i="6"/>
  <c r="C1714" i="6"/>
  <c r="C1730" i="6"/>
  <c r="C1746" i="6"/>
  <c r="C1762" i="6"/>
  <c r="C1778" i="6"/>
  <c r="C1794" i="6"/>
  <c r="C1810" i="6"/>
  <c r="C1826" i="6"/>
  <c r="C1842" i="6"/>
  <c r="C1858" i="6"/>
  <c r="C1874" i="6"/>
  <c r="C1890" i="6"/>
  <c r="C1906" i="6"/>
  <c r="C1922" i="6"/>
  <c r="C1938" i="6"/>
  <c r="C1954" i="6"/>
  <c r="C1970" i="6"/>
  <c r="C1986" i="6"/>
  <c r="C2002" i="6"/>
  <c r="C2018" i="6"/>
  <c r="C2034" i="6"/>
  <c r="C2050" i="6"/>
  <c r="C2066" i="6"/>
  <c r="C2082" i="6"/>
  <c r="C60" i="6"/>
  <c r="C142" i="6"/>
  <c r="C214" i="6"/>
  <c r="C284" i="6"/>
  <c r="C359" i="6"/>
  <c r="C432" i="6"/>
  <c r="C507" i="6"/>
  <c r="C567" i="6"/>
  <c r="C630" i="6"/>
  <c r="C679" i="6"/>
  <c r="C727" i="6"/>
  <c r="C769" i="6"/>
  <c r="C813" i="6"/>
  <c r="C852" i="6"/>
  <c r="C888" i="6"/>
  <c r="C927" i="6"/>
  <c r="C961" i="6"/>
  <c r="C996" i="6"/>
  <c r="C1028" i="6"/>
  <c r="C1060" i="6"/>
  <c r="C1092" i="6"/>
  <c r="C1124" i="6"/>
  <c r="C1156" i="6"/>
  <c r="C1188" i="6"/>
  <c r="C1220" i="6"/>
  <c r="C1249" i="6"/>
  <c r="C1278" i="6"/>
  <c r="C1303" i="6"/>
  <c r="C1327" i="6"/>
  <c r="C1349" i="6"/>
  <c r="C1369" i="6"/>
  <c r="C1391" i="6"/>
  <c r="C1409" i="6"/>
  <c r="C1427" i="6"/>
  <c r="C1443" i="6"/>
  <c r="C1459" i="6"/>
  <c r="C1475" i="6"/>
  <c r="C1491" i="6"/>
  <c r="C1507" i="6"/>
  <c r="C1523" i="6"/>
  <c r="C1539" i="6"/>
  <c r="C1555" i="6"/>
  <c r="C1571" i="6"/>
  <c r="C1587" i="6"/>
  <c r="C1603" i="6"/>
  <c r="C1619" i="6"/>
  <c r="C1635" i="6"/>
  <c r="C1651" i="6"/>
  <c r="C1667" i="6"/>
  <c r="C1683" i="6"/>
  <c r="C1699" i="6"/>
  <c r="C1715" i="6"/>
  <c r="C1731" i="6"/>
  <c r="C1747" i="6"/>
  <c r="C1763" i="6"/>
  <c r="C1779" i="6"/>
  <c r="C1795" i="6"/>
  <c r="C1811" i="6"/>
  <c r="C1827" i="6"/>
  <c r="C1843" i="6"/>
  <c r="C1859" i="6"/>
  <c r="C1875" i="6"/>
  <c r="C1891" i="6"/>
  <c r="C1907" i="6"/>
  <c r="C1923" i="6"/>
  <c r="C1939" i="6"/>
  <c r="C1955" i="6"/>
  <c r="C1971" i="6"/>
  <c r="C1987" i="6"/>
  <c r="C2003" i="6"/>
  <c r="C2019" i="6"/>
  <c r="C2035" i="6"/>
  <c r="C2051" i="6"/>
  <c r="C2067" i="6"/>
  <c r="C2083" i="6"/>
  <c r="C69" i="6"/>
  <c r="C144" i="6"/>
  <c r="C219" i="6"/>
  <c r="C288" i="6"/>
  <c r="C366" i="6"/>
  <c r="C438" i="6"/>
  <c r="C508" i="6"/>
  <c r="C571" i="6"/>
  <c r="C631" i="6"/>
  <c r="C684" i="6"/>
  <c r="C731" i="6"/>
  <c r="C775" i="6"/>
  <c r="C814" i="6"/>
  <c r="C853" i="6"/>
  <c r="C890" i="6"/>
  <c r="C928" i="6"/>
  <c r="C964" i="6"/>
  <c r="C997" i="6"/>
  <c r="C1029" i="6"/>
  <c r="C1061" i="6"/>
  <c r="C1093" i="6"/>
  <c r="C1125" i="6"/>
  <c r="C1157" i="6"/>
  <c r="C1189" i="6"/>
  <c r="C1221" i="6"/>
  <c r="C1252" i="6"/>
  <c r="C1279" i="6"/>
  <c r="C1304" i="6"/>
  <c r="C1328" i="6"/>
  <c r="C1350" i="6"/>
  <c r="C1370" i="6"/>
  <c r="C1392" i="6"/>
  <c r="C1410" i="6"/>
  <c r="C1428" i="6"/>
  <c r="C1444" i="6"/>
  <c r="C1460" i="6"/>
  <c r="C1476" i="6"/>
  <c r="C1492" i="6"/>
  <c r="C1508" i="6"/>
  <c r="C1524" i="6"/>
  <c r="C1540" i="6"/>
  <c r="C1556" i="6"/>
  <c r="C1572" i="6"/>
  <c r="C1588" i="6"/>
  <c r="C1604" i="6"/>
  <c r="C1620" i="6"/>
  <c r="C1636" i="6"/>
  <c r="C1652" i="6"/>
  <c r="C1668" i="6"/>
  <c r="C1684" i="6"/>
  <c r="C1700" i="6"/>
  <c r="C1716" i="6"/>
  <c r="C1732" i="6"/>
  <c r="C1748" i="6"/>
  <c r="C1764" i="6"/>
  <c r="C1780" i="6"/>
  <c r="C1796" i="6"/>
  <c r="C1812" i="6"/>
  <c r="C1828" i="6"/>
  <c r="C1844" i="6"/>
  <c r="C1860" i="6"/>
  <c r="C1876" i="6"/>
  <c r="C1892" i="6"/>
  <c r="C1908" i="6"/>
  <c r="C1924" i="6"/>
  <c r="C91" i="6"/>
  <c r="C160" i="6"/>
  <c r="C238" i="6"/>
  <c r="C310" i="6"/>
  <c r="C380" i="6"/>
  <c r="C455" i="6"/>
  <c r="C528" i="6"/>
  <c r="C587" i="6"/>
  <c r="C644" i="6"/>
  <c r="C700" i="6"/>
  <c r="C741" i="6"/>
  <c r="C782" i="6"/>
  <c r="C824" i="6"/>
  <c r="C864" i="6"/>
  <c r="C900" i="6"/>
  <c r="C936" i="6"/>
  <c r="C975" i="6"/>
  <c r="C1007" i="6"/>
  <c r="C1039" i="6"/>
  <c r="C1071" i="6"/>
  <c r="C1103" i="6"/>
  <c r="C1135" i="6"/>
  <c r="C1167" i="6"/>
  <c r="C1199" i="6"/>
  <c r="C1231" i="6"/>
  <c r="C1258" i="6"/>
  <c r="C1285" i="6"/>
  <c r="C1311" i="6"/>
  <c r="C1334" i="6"/>
  <c r="C1354" i="6"/>
  <c r="C1376" i="6"/>
  <c r="C1397" i="6"/>
  <c r="C1415" i="6"/>
  <c r="C1432" i="6"/>
  <c r="C1448" i="6"/>
  <c r="C1464" i="6"/>
  <c r="C1480" i="6"/>
  <c r="C1496" i="6"/>
  <c r="C1512" i="6"/>
  <c r="C1528" i="6"/>
  <c r="C1544" i="6"/>
  <c r="C1560" i="6"/>
  <c r="C1576" i="6"/>
  <c r="C1592" i="6"/>
  <c r="C1608" i="6"/>
  <c r="C1624" i="6"/>
  <c r="C1640" i="6"/>
  <c r="C1656" i="6"/>
  <c r="C1672" i="6"/>
  <c r="C1688" i="6"/>
  <c r="C1704" i="6"/>
  <c r="C1720" i="6"/>
  <c r="C1736" i="6"/>
  <c r="C1752" i="6"/>
  <c r="C1768" i="6"/>
  <c r="C1784" i="6"/>
  <c r="C1800" i="6"/>
  <c r="C1816" i="6"/>
  <c r="C1832" i="6"/>
  <c r="C1848" i="6"/>
  <c r="C1864" i="6"/>
  <c r="C1880" i="6"/>
  <c r="C1896" i="6"/>
  <c r="C1912" i="6"/>
  <c r="C1928" i="6"/>
  <c r="C1944" i="6"/>
  <c r="C1960" i="6"/>
  <c r="C1976" i="6"/>
  <c r="C1992" i="6"/>
  <c r="C2008" i="6"/>
  <c r="C2024" i="6"/>
  <c r="C2040" i="6"/>
  <c r="C2056" i="6"/>
  <c r="C2072" i="6"/>
  <c r="C2088" i="6"/>
  <c r="C2104" i="6"/>
  <c r="C1977" i="6"/>
  <c r="C2118" i="6"/>
  <c r="C2150" i="6"/>
  <c r="C2182" i="6"/>
  <c r="C155" i="6"/>
  <c r="C379" i="6"/>
  <c r="C588" i="6"/>
  <c r="C895" i="6"/>
  <c r="C1000" i="6"/>
  <c r="C1200" i="6"/>
  <c r="C1373" i="6"/>
  <c r="C1479" i="6"/>
  <c r="C1582" i="6"/>
  <c r="C1686" i="6"/>
  <c r="C1838" i="6"/>
  <c r="C1941" i="6"/>
  <c r="C2023" i="6"/>
  <c r="C2102" i="6"/>
  <c r="C2119" i="6"/>
  <c r="C2151" i="6"/>
  <c r="C2183" i="6"/>
  <c r="C384" i="6"/>
  <c r="C776" i="6"/>
  <c r="C1104" i="6"/>
  <c r="C1306" i="6"/>
  <c r="C1431" i="6"/>
  <c r="C1589" i="6"/>
  <c r="C1687" i="6"/>
  <c r="C1790" i="6"/>
  <c r="C1894" i="6"/>
  <c r="C1988" i="6"/>
  <c r="C2070" i="6"/>
  <c r="C2120" i="6"/>
  <c r="C2152" i="6"/>
  <c r="C2184" i="6"/>
  <c r="C554" i="6"/>
  <c r="C1518" i="6"/>
  <c r="C1829" i="6"/>
  <c r="C2055" i="6"/>
  <c r="C167" i="6"/>
  <c r="C411" i="6"/>
  <c r="C634" i="6"/>
  <c r="C778" i="6"/>
  <c r="C897" i="6"/>
  <c r="C1008" i="6"/>
  <c r="C1112" i="6"/>
  <c r="C1223" i="6"/>
  <c r="C1309" i="6"/>
  <c r="C1375" i="6"/>
  <c r="C1433" i="6"/>
  <c r="C1486" i="6"/>
  <c r="C1541" i="6"/>
  <c r="C1590" i="6"/>
  <c r="C1639" i="6"/>
  <c r="C1689" i="6"/>
  <c r="C1742" i="6"/>
  <c r="C1797" i="6"/>
  <c r="C1846" i="6"/>
  <c r="C1895" i="6"/>
  <c r="C1943" i="6"/>
  <c r="C1989" i="6"/>
  <c r="C2030" i="6"/>
  <c r="C2071" i="6"/>
  <c r="C2105" i="6"/>
  <c r="C2121" i="6"/>
  <c r="C2137" i="6"/>
  <c r="C2153" i="6"/>
  <c r="C2169" i="6"/>
  <c r="C2185" i="6"/>
  <c r="C224" i="6"/>
  <c r="C1032" i="6"/>
  <c r="C1393" i="6"/>
  <c r="C1545" i="6"/>
  <c r="C1702" i="6"/>
  <c r="C1801" i="6"/>
  <c r="C1956" i="6"/>
  <c r="C2084" i="6"/>
  <c r="C2124" i="6"/>
  <c r="C2172" i="6"/>
  <c r="C512" i="6"/>
  <c r="C938" i="6"/>
  <c r="C1159" i="6"/>
  <c r="C1333" i="6"/>
  <c r="C1454" i="6"/>
  <c r="C1558" i="6"/>
  <c r="C1657" i="6"/>
  <c r="C1765" i="6"/>
  <c r="C1863" i="6"/>
  <c r="C1959" i="6"/>
  <c r="C2046" i="6"/>
  <c r="C2111" i="6"/>
  <c r="C2143" i="6"/>
  <c r="C2175" i="6"/>
  <c r="C40" i="6"/>
  <c r="C295" i="6"/>
  <c r="C519" i="6"/>
  <c r="C693" i="6"/>
  <c r="C830" i="6"/>
  <c r="C949" i="6"/>
  <c r="C1063" i="6"/>
  <c r="C1160" i="6"/>
  <c r="C1256" i="6"/>
  <c r="C1335" i="6"/>
  <c r="C1403" i="6"/>
  <c r="C1461" i="6"/>
  <c r="C1510" i="6"/>
  <c r="C1559" i="6"/>
  <c r="C1609" i="6"/>
  <c r="C1662" i="6"/>
  <c r="C1717" i="6"/>
  <c r="C1766" i="6"/>
  <c r="C1815" i="6"/>
  <c r="C1865" i="6"/>
  <c r="C1918" i="6"/>
  <c r="C1961" i="6"/>
  <c r="C2006" i="6"/>
  <c r="C2052" i="6"/>
  <c r="C2089" i="6"/>
  <c r="C2112" i="6"/>
  <c r="C2128" i="6"/>
  <c r="C2144" i="6"/>
  <c r="C2160" i="6"/>
  <c r="C2176" i="6"/>
  <c r="C188" i="6"/>
  <c r="C443" i="6"/>
  <c r="C637" i="6"/>
  <c r="C781" i="6"/>
  <c r="C901" i="6"/>
  <c r="C1016" i="6"/>
  <c r="C1127" i="6"/>
  <c r="C1224" i="6"/>
  <c r="C1310" i="6"/>
  <c r="C1377" i="6"/>
  <c r="C1438" i="6"/>
  <c r="C1493" i="6"/>
  <c r="C1542" i="6"/>
  <c r="C1591" i="6"/>
  <c r="C1641" i="6"/>
  <c r="C1694" i="6"/>
  <c r="C1749" i="6"/>
  <c r="C1798" i="6"/>
  <c r="C1847" i="6"/>
  <c r="C1897" i="6"/>
  <c r="C1945" i="6"/>
  <c r="C1990" i="6"/>
  <c r="C2036" i="6"/>
  <c r="C2073" i="6"/>
  <c r="C2106" i="6"/>
  <c r="C2122" i="6"/>
  <c r="C2138" i="6"/>
  <c r="C2154" i="6"/>
  <c r="C2170" i="6"/>
  <c r="C2186" i="6"/>
  <c r="C2078" i="6"/>
  <c r="C2139" i="6"/>
  <c r="C2171" i="6"/>
  <c r="C2" i="6"/>
  <c r="C448" i="6"/>
  <c r="C646" i="6"/>
  <c r="C799" i="6"/>
  <c r="C929" i="6"/>
  <c r="C1130" i="6"/>
  <c r="C1320" i="6"/>
  <c r="C1495" i="6"/>
  <c r="C1653" i="6"/>
  <c r="C1854" i="6"/>
  <c r="C2038" i="6"/>
  <c r="C2156" i="6"/>
  <c r="C263" i="6"/>
  <c r="C691" i="6"/>
  <c r="C822" i="6"/>
  <c r="C1048" i="6"/>
  <c r="C1255" i="6"/>
  <c r="C1398" i="6"/>
  <c r="C1509" i="6"/>
  <c r="C1607" i="6"/>
  <c r="C1710" i="6"/>
  <c r="C1814" i="6"/>
  <c r="C1913" i="6"/>
  <c r="C2005" i="6"/>
  <c r="C2087" i="6"/>
  <c r="C2127" i="6"/>
  <c r="C2159" i="6"/>
  <c r="C1721" i="6"/>
  <c r="C2131" i="6"/>
  <c r="C220" i="6"/>
  <c r="C444" i="6"/>
  <c r="C638" i="6"/>
  <c r="C785" i="6"/>
  <c r="C913" i="6"/>
  <c r="C1031" i="6"/>
  <c r="C1128" i="6"/>
  <c r="C1226" i="6"/>
  <c r="C1312" i="6"/>
  <c r="C1384" i="6"/>
  <c r="C1445" i="6"/>
  <c r="C1494" i="6"/>
  <c r="C1543" i="6"/>
  <c r="C1593" i="6"/>
  <c r="C1646" i="6"/>
  <c r="C1701" i="6"/>
  <c r="C1750" i="6"/>
  <c r="C1799" i="6"/>
  <c r="C1849" i="6"/>
  <c r="C1902" i="6"/>
  <c r="C1950" i="6"/>
  <c r="C1991" i="6"/>
  <c r="C2037" i="6"/>
  <c r="C2107" i="6"/>
  <c r="C2123" i="6"/>
  <c r="C2155" i="6"/>
  <c r="C1232" i="6"/>
  <c r="C1446" i="6"/>
  <c r="C1598" i="6"/>
  <c r="C1751" i="6"/>
  <c r="C1909" i="6"/>
  <c r="C1993" i="6"/>
  <c r="C2108" i="6"/>
  <c r="C2140" i="6"/>
  <c r="C1280" i="6"/>
  <c r="C2147" i="6"/>
  <c r="C231" i="6"/>
  <c r="C462" i="6"/>
  <c r="C662" i="6"/>
  <c r="C817" i="6"/>
  <c r="C932" i="6"/>
  <c r="C1034" i="6"/>
  <c r="C1136" i="6"/>
  <c r="C1240" i="6"/>
  <c r="C1329" i="6"/>
  <c r="C1394" i="6"/>
  <c r="C1447" i="6"/>
  <c r="C1497" i="6"/>
  <c r="C1550" i="6"/>
  <c r="C1605" i="6"/>
  <c r="C1654" i="6"/>
  <c r="C1703" i="6"/>
  <c r="C1753" i="6"/>
  <c r="C1806" i="6"/>
  <c r="C1861" i="6"/>
  <c r="C1910" i="6"/>
  <c r="C1957" i="6"/>
  <c r="C1998" i="6"/>
  <c r="C2039" i="6"/>
  <c r="C2085" i="6"/>
  <c r="C2109" i="6"/>
  <c r="C2125" i="6"/>
  <c r="C2141" i="6"/>
  <c r="C2157" i="6"/>
  <c r="C2173" i="6"/>
  <c r="C86" i="6"/>
  <c r="C733" i="6"/>
  <c r="C970" i="6"/>
  <c r="C1176" i="6"/>
  <c r="C1414" i="6"/>
  <c r="C1573" i="6"/>
  <c r="C1671" i="6"/>
  <c r="C1878" i="6"/>
  <c r="C1973" i="6"/>
  <c r="C2098" i="6"/>
  <c r="C2179" i="6"/>
  <c r="C240" i="6"/>
  <c r="C480" i="6"/>
  <c r="C685" i="6"/>
  <c r="C819" i="6"/>
  <c r="C933" i="6"/>
  <c r="C1040" i="6"/>
  <c r="C1144" i="6"/>
  <c r="C1253" i="6"/>
  <c r="C1332" i="6"/>
  <c r="C1396" i="6"/>
  <c r="C1449" i="6"/>
  <c r="C1502" i="6"/>
  <c r="C1557" i="6"/>
  <c r="C1606" i="6"/>
  <c r="C1655" i="6"/>
  <c r="C1705" i="6"/>
  <c r="C1758" i="6"/>
  <c r="C1813" i="6"/>
  <c r="C1862" i="6"/>
  <c r="C1911" i="6"/>
  <c r="C1958" i="6"/>
  <c r="C2004" i="6"/>
  <c r="C2041" i="6"/>
  <c r="C2086" i="6"/>
  <c r="C2110" i="6"/>
  <c r="C2126" i="6"/>
  <c r="C2142" i="6"/>
  <c r="C2158" i="6"/>
  <c r="C2174" i="6"/>
  <c r="C76" i="6"/>
  <c r="C302" i="6"/>
  <c r="C526" i="6"/>
  <c r="C701" i="6"/>
  <c r="C840" i="6"/>
  <c r="C965" i="6"/>
  <c r="C1064" i="6"/>
  <c r="C1162" i="6"/>
  <c r="C1262" i="6"/>
  <c r="C1342" i="6"/>
  <c r="C1412" i="6"/>
  <c r="C1462" i="6"/>
  <c r="C1511" i="6"/>
  <c r="C1561" i="6"/>
  <c r="C1614" i="6"/>
  <c r="C1669" i="6"/>
  <c r="C1718" i="6"/>
  <c r="C1767" i="6"/>
  <c r="C1817" i="6"/>
  <c r="C1870" i="6"/>
  <c r="C1925" i="6"/>
  <c r="C1966" i="6"/>
  <c r="C2007" i="6"/>
  <c r="C2053" i="6"/>
  <c r="C2094" i="6"/>
  <c r="C2113" i="6"/>
  <c r="C2129" i="6"/>
  <c r="C2145" i="6"/>
  <c r="C2161" i="6"/>
  <c r="C2177" i="6"/>
  <c r="C79" i="6"/>
  <c r="C304" i="6"/>
  <c r="C532" i="6"/>
  <c r="C715" i="6"/>
  <c r="C856" i="6"/>
  <c r="C968" i="6"/>
  <c r="C1066" i="6"/>
  <c r="C1168" i="6"/>
  <c r="C1269" i="6"/>
  <c r="C1351" i="6"/>
  <c r="C1413" i="6"/>
  <c r="C1463" i="6"/>
  <c r="C1513" i="6"/>
  <c r="C1566" i="6"/>
  <c r="C1621" i="6"/>
  <c r="C1670" i="6"/>
  <c r="C1719" i="6"/>
  <c r="C1769" i="6"/>
  <c r="C1822" i="6"/>
  <c r="C1877" i="6"/>
  <c r="C1926" i="6"/>
  <c r="C1972" i="6"/>
  <c r="C2009" i="6"/>
  <c r="C2054" i="6"/>
  <c r="C2097" i="6"/>
  <c r="C2114" i="6"/>
  <c r="C2130" i="6"/>
  <c r="C2146" i="6"/>
  <c r="C2162" i="6"/>
  <c r="C2178" i="6"/>
  <c r="C92" i="6"/>
  <c r="C336" i="6"/>
  <c r="C580" i="6"/>
  <c r="C739" i="6"/>
  <c r="C863" i="6"/>
  <c r="C976" i="6"/>
  <c r="C1080" i="6"/>
  <c r="C1191" i="6"/>
  <c r="C1281" i="6"/>
  <c r="C1353" i="6"/>
  <c r="C1416" i="6"/>
  <c r="C1470" i="6"/>
  <c r="C1525" i="6"/>
  <c r="C1574" i="6"/>
  <c r="C1623" i="6"/>
  <c r="C1673" i="6"/>
  <c r="C1726" i="6"/>
  <c r="C1781" i="6"/>
  <c r="C1830" i="6"/>
  <c r="C1879" i="6"/>
  <c r="C1929" i="6"/>
  <c r="C1974" i="6"/>
  <c r="C2020" i="6"/>
  <c r="C2057" i="6"/>
  <c r="C2099" i="6"/>
  <c r="C2116" i="6"/>
  <c r="C2132" i="6"/>
  <c r="C2148" i="6"/>
  <c r="C2164" i="6"/>
  <c r="C2180" i="6"/>
  <c r="C118" i="6"/>
  <c r="C368" i="6"/>
  <c r="C581" i="6"/>
  <c r="C740" i="6"/>
  <c r="C865" i="6"/>
  <c r="C984" i="6"/>
  <c r="C1095" i="6"/>
  <c r="C1192" i="6"/>
  <c r="C1284" i="6"/>
  <c r="C1357" i="6"/>
  <c r="C1422" i="6"/>
  <c r="C1477" i="6"/>
  <c r="C1526" i="6"/>
  <c r="C1575" i="6"/>
  <c r="C1625" i="6"/>
  <c r="C1678" i="6"/>
  <c r="C1733" i="6"/>
  <c r="C1782" i="6"/>
  <c r="C1831" i="6"/>
  <c r="C1881" i="6"/>
  <c r="C1934" i="6"/>
  <c r="C1975" i="6"/>
  <c r="C2021" i="6"/>
  <c r="C2062" i="6"/>
  <c r="C2100" i="6"/>
  <c r="C2117" i="6"/>
  <c r="C2133" i="6"/>
  <c r="C2149" i="6"/>
  <c r="C2165" i="6"/>
  <c r="C2181" i="6"/>
  <c r="C150" i="6"/>
  <c r="C374" i="6"/>
  <c r="C582" i="6"/>
  <c r="C744" i="6"/>
  <c r="C879" i="6"/>
  <c r="C999" i="6"/>
  <c r="C1096" i="6"/>
  <c r="C1194" i="6"/>
  <c r="C1287" i="6"/>
  <c r="C1364" i="6"/>
  <c r="C1429" i="6"/>
  <c r="C1478" i="6"/>
  <c r="C1527" i="6"/>
  <c r="C1577" i="6"/>
  <c r="C1630" i="6"/>
  <c r="C1685" i="6"/>
  <c r="C1734" i="6"/>
  <c r="C1783" i="6"/>
  <c r="C1833" i="6"/>
  <c r="C1886" i="6"/>
  <c r="C1940" i="6"/>
  <c r="C2022" i="6"/>
  <c r="C2068" i="6"/>
  <c r="C2101" i="6"/>
  <c r="C2134" i="6"/>
  <c r="C2166" i="6"/>
  <c r="C758" i="6"/>
  <c r="C1098" i="6"/>
  <c r="C1295" i="6"/>
  <c r="C1430" i="6"/>
  <c r="C1529" i="6"/>
  <c r="C1637" i="6"/>
  <c r="C1735" i="6"/>
  <c r="C1785" i="6"/>
  <c r="C1893" i="6"/>
  <c r="C1982" i="6"/>
  <c r="C2069" i="6"/>
  <c r="C2135" i="6"/>
  <c r="C2167" i="6"/>
  <c r="C156" i="6"/>
  <c r="C606" i="6"/>
  <c r="C896" i="6"/>
  <c r="C1002" i="6"/>
  <c r="C1208" i="6"/>
  <c r="C1374" i="6"/>
  <c r="C1481" i="6"/>
  <c r="C1534" i="6"/>
  <c r="C1638" i="6"/>
  <c r="C1737" i="6"/>
  <c r="C1845" i="6"/>
  <c r="C1942" i="6"/>
  <c r="C2025" i="6"/>
  <c r="C2103" i="6"/>
  <c r="C2136" i="6"/>
  <c r="C2168" i="6"/>
  <c r="C315" i="6"/>
  <c r="C858" i="6"/>
  <c r="C1072" i="6"/>
  <c r="C1352" i="6"/>
  <c r="C1465" i="6"/>
  <c r="C1622" i="6"/>
  <c r="C1774" i="6"/>
  <c r="C1927" i="6"/>
  <c r="C2014" i="6"/>
  <c r="C2115" i="6"/>
  <c r="C2163" i="6"/>
  <c r="E3" i="5"/>
  <c r="H3" i="5" s="1"/>
  <c r="E7" i="5"/>
  <c r="G7" i="5" s="1"/>
  <c r="G6" i="5"/>
  <c r="E4" i="5"/>
  <c r="G4" i="5" s="1"/>
  <c r="G5" i="5"/>
  <c r="G8" i="5"/>
  <c r="G9" i="5"/>
  <c r="G10" i="5"/>
  <c r="H5" i="5"/>
  <c r="H6" i="5"/>
  <c r="H8" i="5"/>
  <c r="F2" i="5"/>
  <c r="H9" i="5"/>
  <c r="H10" i="5"/>
  <c r="E2" i="5"/>
  <c r="H2" i="5" s="1"/>
  <c r="F10" i="5"/>
  <c r="E13" i="5"/>
  <c r="F13" i="5" s="1"/>
  <c r="F9" i="5"/>
  <c r="E12" i="5"/>
  <c r="G12" i="5" s="1"/>
  <c r="F8" i="5"/>
  <c r="E11" i="5"/>
  <c r="G11" i="5" s="1"/>
  <c r="F6" i="5"/>
  <c r="F5" i="5"/>
  <c r="F4" i="5"/>
  <c r="F3" i="5"/>
  <c r="H7" i="5" l="1"/>
  <c r="F7" i="5"/>
  <c r="H13" i="5"/>
  <c r="G2" i="5"/>
  <c r="G3" i="5"/>
  <c r="F11" i="5"/>
  <c r="G13" i="5"/>
  <c r="H4" i="5"/>
  <c r="H12" i="5"/>
  <c r="F12" i="5"/>
  <c r="H11" i="5"/>
</calcChain>
</file>

<file path=xl/sharedStrings.xml><?xml version="1.0" encoding="utf-8"?>
<sst xmlns="http://schemas.openxmlformats.org/spreadsheetml/2006/main" count="28559" uniqueCount="8410">
  <si>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</si>
  <si>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</si>
  <si>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</si>
  <si>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</si>
  <si>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</si>
  <si>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</si>
  <si>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</si>
  <si>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</si>
  <si>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</si>
  <si>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</si>
  <si>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</si>
  <si>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</si>
  <si>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</si>
  <si>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</si>
  <si>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</si>
  <si>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</si>
  <si>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</si>
  <si>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</si>
  <si>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</si>
  <si>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</si>
  <si>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</si>
  <si>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</si>
  <si>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</si>
  <si>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</si>
  <si>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</si>
  <si>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</si>
  <si>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</si>
  <si>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</si>
  <si>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</si>
  <si>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</si>
  <si>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</si>
  <si>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</si>
  <si>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</si>
  <si>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</si>
  <si>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</si>
  <si>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</si>
  <si>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</si>
  <si>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</si>
  <si>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</si>
  <si>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</si>
  <si>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</si>
  <si>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</si>
  <si>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</si>
  <si>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</si>
  <si>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</si>
  <si>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</si>
  <si>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</si>
  <si>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</si>
  <si>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</si>
  <si>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</si>
  <si>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</si>
  <si>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</si>
  <si>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</si>
  <si>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</si>
  <si>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</si>
  <si>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</si>
  <si>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</si>
  <si>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</si>
  <si>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</si>
  <si>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</si>
  <si>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</si>
  <si>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</si>
  <si>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</si>
  <si>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</si>
  <si>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</si>
  <si>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</si>
  <si>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</si>
  <si>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</si>
  <si>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</si>
  <si>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</si>
  <si>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</si>
  <si>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</si>
  <si>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</si>
  <si>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</si>
  <si>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</si>
  <si>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</si>
  <si>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</si>
  <si>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</si>
  <si>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</si>
  <si>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</si>
  <si>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</si>
  <si>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</si>
  <si>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</si>
  <si>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</si>
  <si>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</si>
  <si>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</si>
  <si>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</si>
  <si>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</si>
  <si>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</si>
  <si>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</si>
  <si>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</si>
  <si>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</si>
  <si>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</si>
  <si>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</si>
  <si>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</si>
  <si>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</si>
  <si>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</si>
  <si>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</si>
  <si>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</si>
  <si>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</si>
  <si>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</si>
  <si>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</si>
  <si>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</si>
  <si>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</si>
  <si>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</si>
  <si>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</si>
  <si>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</si>
  <si>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</si>
  <si>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</si>
  <si>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</si>
  <si>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</si>
  <si>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</si>
  <si>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</si>
  <si>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</si>
  <si>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</si>
  <si>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</si>
  <si>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</si>
  <si>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</si>
  <si>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</si>
  <si>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</si>
  <si>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</si>
  <si>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</si>
  <si>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</si>
  <si>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</si>
  <si>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</si>
  <si>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</si>
  <si>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</si>
  <si>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</si>
  <si>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</si>
  <si>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</si>
  <si>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</si>
  <si>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</si>
  <si>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</si>
  <si>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</si>
  <si>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</si>
  <si>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</si>
  <si>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</si>
  <si>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</si>
  <si>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</si>
  <si>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</si>
  <si>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</si>
  <si>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</si>
  <si>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</si>
  <si>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</si>
  <si>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</si>
  <si>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</si>
  <si>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</si>
  <si>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</si>
  <si>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</si>
  <si>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</si>
  <si>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</si>
  <si>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</si>
  <si>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</si>
  <si>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</si>
  <si>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</si>
  <si>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</si>
  <si>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</si>
  <si>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</si>
  <si>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</si>
  <si>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</si>
  <si>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</si>
  <si>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</si>
  <si>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</si>
  <si>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</si>
  <si>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</si>
  <si>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</si>
  <si>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</si>
  <si>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</si>
  <si>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</si>
  <si>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</si>
  <si>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</si>
  <si>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</si>
  <si>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</si>
  <si>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</si>
  <si>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</si>
  <si>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</si>
  <si>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</si>
  <si>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</si>
  <si>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</si>
  <si>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</si>
  <si>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</si>
  <si>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</si>
  <si>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</si>
  <si>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</si>
  <si>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</si>
  <si>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</si>
  <si>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</si>
  <si>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</si>
  <si>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</si>
  <si>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</si>
  <si>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</si>
  <si>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</si>
  <si>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</si>
  <si>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</si>
  <si>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</si>
  <si>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</si>
  <si>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</si>
  <si>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</si>
  <si>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</si>
  <si>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</si>
  <si>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</si>
  <si>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</si>
  <si>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</si>
  <si>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</si>
  <si>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</si>
  <si>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</si>
  <si>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</si>
  <si>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</si>
  <si>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</si>
  <si>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</si>
  <si>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</si>
  <si>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</si>
  <si>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</si>
  <si>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</si>
  <si>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</si>
  <si>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</si>
  <si>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</si>
  <si>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</si>
  <si>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</si>
  <si>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</si>
  <si>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</si>
  <si>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</si>
  <si>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</si>
  <si>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</si>
  <si>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</si>
  <si>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</si>
  <si>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</si>
  <si>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</si>
  <si>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</si>
  <si>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</si>
  <si>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</si>
  <si>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</si>
  <si>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</si>
  <si>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</si>
  <si>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</si>
  <si>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</si>
  <si>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</si>
  <si>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</si>
  <si>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</si>
  <si>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</si>
  <si>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</si>
  <si>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</si>
  <si>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</si>
  <si>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</si>
  <si>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</si>
  <si>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</si>
  <si>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</si>
  <si>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</si>
  <si>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</si>
  <si>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</si>
  <si>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</si>
  <si>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</si>
  <si>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</si>
  <si>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</si>
  <si>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</si>
  <si>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</si>
  <si>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</si>
  <si>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</si>
  <si>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</si>
  <si>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</si>
  <si>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</si>
  <si>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</si>
  <si>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</si>
  <si>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</si>
  <si>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</si>
  <si>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</si>
  <si>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</si>
  <si>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</si>
  <si>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</si>
  <si>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</si>
  <si>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</si>
  <si>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</si>
  <si>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</si>
  <si>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</si>
  <si>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</si>
  <si>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</si>
  <si>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</si>
  <si>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</si>
  <si>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</si>
  <si>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</si>
  <si>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</si>
  <si>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</si>
  <si>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</si>
  <si>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</si>
  <si>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</si>
  <si>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</si>
  <si>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</si>
  <si>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</si>
  <si>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</si>
  <si>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</si>
  <si>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</si>
  <si>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</si>
  <si>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</si>
  <si>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</si>
  <si>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</si>
  <si>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</si>
  <si>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</si>
  <si>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</si>
  <si>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</si>
  <si>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</si>
  <si>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</si>
  <si>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</si>
  <si>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</si>
  <si>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</si>
  <si>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</si>
  <si>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</si>
  <si>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</si>
  <si>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</si>
  <si>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</si>
  <si>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</si>
  <si>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</si>
  <si>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</si>
  <si>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</si>
  <si>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</si>
  <si>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</si>
  <si>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</si>
  <si>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</si>
  <si>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</si>
  <si>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</si>
  <si>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</si>
  <si>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</si>
  <si>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</si>
  <si>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</si>
  <si>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</si>
  <si>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</si>
  <si>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</si>
  <si>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</si>
  <si>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</si>
  <si>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</si>
  <si>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</si>
  <si>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</si>
  <si>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</si>
  <si>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</si>
  <si>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</si>
  <si>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</si>
  <si>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</si>
  <si>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</si>
  <si>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</si>
  <si>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</si>
  <si>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</si>
  <si>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</si>
  <si>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</si>
  <si>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</si>
  <si>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</si>
  <si>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</si>
  <si>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</si>
  <si>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</si>
  <si>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</si>
  <si>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</si>
  <si>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</si>
  <si>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</si>
  <si>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</si>
  <si>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</si>
  <si>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</si>
  <si>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</si>
  <si>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</si>
  <si>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</si>
  <si>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</si>
  <si>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</si>
  <si>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</si>
  <si>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</si>
  <si>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</si>
  <si>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</si>
  <si>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</si>
  <si>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</si>
  <si>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</si>
  <si>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</si>
  <si>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</si>
  <si>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</si>
  <si>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</si>
  <si>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</si>
  <si>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</si>
  <si>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</si>
  <si>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</si>
  <si>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</si>
  <si>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</si>
  <si>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</si>
  <si>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</si>
  <si>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</si>
  <si>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</si>
  <si>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</si>
  <si>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</si>
  <si>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</si>
  <si>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</si>
  <si>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</si>
  <si>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</si>
  <si>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</si>
  <si>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</si>
  <si>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</si>
  <si>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</si>
  <si>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</si>
  <si>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</si>
  <si>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</si>
  <si>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</si>
  <si>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</si>
  <si>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</si>
  <si>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</si>
  <si>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</si>
  <si>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</si>
  <si>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</si>
  <si>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</si>
  <si>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</si>
  <si>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</si>
  <si>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</si>
  <si>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</si>
  <si>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</si>
  <si>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</si>
  <si>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</si>
  <si>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</si>
  <si>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</si>
  <si>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</si>
  <si>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</si>
  <si>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</si>
  <si>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</si>
  <si>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</si>
  <si>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</si>
  <si>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</si>
  <si>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</si>
  <si>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</si>
  <si>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</si>
  <si>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</si>
  <si>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</si>
  <si>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</si>
  <si>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</si>
  <si>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</si>
  <si>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</si>
  <si>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</si>
  <si>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</si>
  <si>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</si>
  <si>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</si>
  <si>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</si>
  <si>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</si>
  <si>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</si>
  <si>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</si>
  <si>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</si>
  <si>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</si>
  <si>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</si>
  <si>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</si>
  <si>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</si>
  <si>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</si>
  <si>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</si>
  <si>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</si>
  <si>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</si>
  <si>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</si>
  <si>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</si>
  <si>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</si>
  <si>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</si>
  <si>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</si>
  <si>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</si>
  <si>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</si>
  <si>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</si>
  <si>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</si>
  <si>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</si>
  <si>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</si>
  <si>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</si>
  <si>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</si>
  <si>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</si>
  <si>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</si>
  <si>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</si>
  <si>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</si>
  <si>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</si>
  <si>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</si>
  <si>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</si>
  <si>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</si>
  <si>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</si>
  <si>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</si>
  <si>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</si>
  <si>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</si>
  <si>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</si>
  <si>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</si>
  <si>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</si>
  <si>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</si>
  <si>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</si>
  <si>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</si>
  <si>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</si>
  <si>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</si>
  <si>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</si>
  <si>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</si>
  <si>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</si>
  <si>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</si>
  <si>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</si>
  <si>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</si>
  <si>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</si>
  <si>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</si>
  <si>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</si>
  <si>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</si>
  <si>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</si>
  <si>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</si>
  <si>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</si>
  <si>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</si>
  <si>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</si>
  <si>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</si>
  <si>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</si>
  <si>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</si>
  <si>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</si>
  <si>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</si>
  <si>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</si>
  <si>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</si>
  <si>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</si>
  <si>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</si>
  <si>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</si>
  <si>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</si>
  <si>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</si>
  <si>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</si>
  <si>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</si>
  <si>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</si>
  <si>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</si>
  <si>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</si>
  <si>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</si>
  <si>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</si>
  <si>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</si>
  <si>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</si>
  <si>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</si>
  <si>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</si>
  <si>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</si>
  <si>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</si>
  <si>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</si>
  <si>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</si>
  <si>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</si>
  <si>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</si>
  <si>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</si>
  <si>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</si>
  <si>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</si>
  <si>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</si>
  <si>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</si>
  <si>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</si>
  <si>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</si>
  <si>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</si>
  <si>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</si>
  <si>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</si>
  <si>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</si>
  <si>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</si>
  <si>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</si>
  <si>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</si>
  <si>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</si>
  <si>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</si>
  <si>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</si>
  <si>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</si>
  <si>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</si>
  <si>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</si>
  <si>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</si>
  <si>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</si>
  <si>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</si>
  <si>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</si>
  <si>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</si>
  <si>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</si>
  <si>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</si>
  <si>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</si>
  <si>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</si>
  <si>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</si>
  <si>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</si>
  <si>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</si>
  <si>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</si>
  <si>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</si>
  <si>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</si>
  <si>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</si>
  <si>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</si>
  <si>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</si>
  <si>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</si>
  <si>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</si>
  <si>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</si>
  <si>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</si>
  <si>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</si>
  <si>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</si>
  <si>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</si>
  <si>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</si>
  <si>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</si>
  <si>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</si>
  <si>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</si>
  <si>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</si>
  <si>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</si>
  <si>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</si>
  <si>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</si>
  <si>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</si>
  <si>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</si>
  <si>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</si>
  <si>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</si>
  <si>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</si>
  <si>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</si>
  <si>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</si>
  <si>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</si>
  <si>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</si>
  <si>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</si>
  <si>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</si>
  <si>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</si>
  <si>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</si>
  <si>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</si>
  <si>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</si>
  <si>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</si>
  <si>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</si>
  <si>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</si>
  <si>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</si>
  <si>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</si>
  <si>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</si>
  <si>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</si>
  <si>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</si>
  <si>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</si>
  <si>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</si>
  <si>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</si>
  <si>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</si>
  <si>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</si>
  <si>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</si>
  <si>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</si>
  <si>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</si>
  <si>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</si>
  <si>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</si>
  <si>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</si>
  <si>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</si>
  <si>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</si>
  <si>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</si>
  <si>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</si>
  <si>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</si>
  <si>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</si>
  <si>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</si>
  <si>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</si>
  <si>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</si>
  <si>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</si>
  <si>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</si>
  <si>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</si>
  <si>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</si>
  <si>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</si>
  <si>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</si>
  <si>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</si>
  <si>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</si>
  <si>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</si>
  <si>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</si>
  <si>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</si>
  <si>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</si>
  <si>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</si>
  <si>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</si>
  <si>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</si>
  <si>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</si>
  <si>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</si>
  <si>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</si>
  <si>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</si>
  <si>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</si>
  <si>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</si>
  <si>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</si>
  <si>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</si>
  <si>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</si>
  <si>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</si>
  <si>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</si>
  <si>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</si>
  <si>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</si>
  <si>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</si>
  <si>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</si>
  <si>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</si>
  <si>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</si>
  <si>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</si>
  <si>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</si>
  <si>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</si>
  <si>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</si>
  <si>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</si>
  <si>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</si>
  <si>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</si>
  <si>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</si>
  <si>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</si>
  <si>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</si>
  <si>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</si>
  <si>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</si>
  <si>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</si>
  <si>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</si>
  <si>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</si>
  <si>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</si>
  <si>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</si>
  <si>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</si>
  <si>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</si>
  <si>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</si>
  <si>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</si>
  <si>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</si>
  <si>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</si>
  <si>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</si>
  <si>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</si>
  <si>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</si>
  <si>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</si>
  <si>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</si>
  <si>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</si>
  <si>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</si>
  <si>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</si>
  <si>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</si>
  <si>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</si>
  <si>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</si>
  <si>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</si>
  <si>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</si>
  <si>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</si>
  <si>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</si>
  <si>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</si>
  <si>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</si>
  <si>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</si>
  <si>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</si>
  <si>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</si>
  <si>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</si>
  <si>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</si>
  <si>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</si>
  <si>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</si>
  <si>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</si>
  <si>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</si>
  <si>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</si>
  <si>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</si>
  <si>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</si>
  <si>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</si>
  <si>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</si>
  <si>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</si>
  <si>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</si>
  <si>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</si>
  <si>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</si>
  <si>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</si>
  <si>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</si>
  <si>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</si>
  <si>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</si>
  <si>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</si>
  <si>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</si>
  <si>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</si>
  <si>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</si>
  <si>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</si>
  <si>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</si>
  <si>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</si>
  <si>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</si>
  <si>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</si>
  <si>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</si>
  <si>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</si>
  <si>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</si>
  <si>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</si>
  <si>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</si>
  <si>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</si>
  <si>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</si>
  <si>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</si>
  <si>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</si>
  <si>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</si>
  <si>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</si>
  <si>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</si>
  <si>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</si>
  <si>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</si>
  <si>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</si>
  <si>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</si>
  <si>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</si>
  <si>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</si>
  <si>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</si>
  <si>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</si>
  <si>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</si>
  <si>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</si>
  <si>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</si>
  <si>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</si>
  <si>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</si>
  <si>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</si>
  <si>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</si>
  <si>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</si>
  <si>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</si>
  <si>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</si>
  <si>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</si>
  <si>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</si>
  <si>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</si>
  <si>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</si>
  <si>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</si>
  <si>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</si>
  <si>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</si>
  <si>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</si>
  <si>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</si>
  <si>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</si>
  <si>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</si>
  <si>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</si>
  <si>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</si>
  <si>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</si>
  <si>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</si>
  <si>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</si>
  <si>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</si>
  <si>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</si>
  <si>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</si>
  <si>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</si>
  <si>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</si>
  <si>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</si>
  <si>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</si>
  <si>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</si>
  <si>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</si>
  <si>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</si>
  <si>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</si>
  <si>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</si>
  <si>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</si>
  <si>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</si>
  <si>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</si>
  <si>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</si>
  <si>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</si>
  <si>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</si>
  <si>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</si>
  <si>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</si>
  <si>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</si>
  <si>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</si>
  <si>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</si>
  <si>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</si>
  <si>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</si>
  <si>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</si>
  <si>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</si>
  <si>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</si>
  <si>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</si>
  <si>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</si>
  <si>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</si>
  <si>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</si>
  <si>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</si>
  <si>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</si>
  <si>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</si>
  <si>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</si>
  <si>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</si>
  <si>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</si>
  <si>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</si>
  <si>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</si>
  <si>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</si>
  <si>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</si>
  <si>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</si>
  <si>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</si>
  <si>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</si>
  <si>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</si>
  <si>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</si>
  <si>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</si>
  <si>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</si>
  <si>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</si>
  <si>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</si>
  <si>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</si>
  <si>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</si>
  <si>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</si>
  <si>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</si>
  <si>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</si>
  <si>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</si>
  <si>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</si>
  <si>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</si>
  <si>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</si>
  <si>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</si>
  <si>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</si>
  <si>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</si>
  <si>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</si>
  <si>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</si>
  <si>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</si>
  <si>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</si>
  <si>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</si>
  <si>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</si>
  <si>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</si>
  <si>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</si>
  <si>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</si>
  <si>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</si>
  <si>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</si>
  <si>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</si>
  <si>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</si>
  <si>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</si>
  <si>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</si>
  <si>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</si>
  <si>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</si>
  <si>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</si>
  <si>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</si>
  <si>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</si>
  <si>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</si>
  <si>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</si>
  <si>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</si>
  <si>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</si>
  <si>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</si>
  <si>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</si>
  <si>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</si>
  <si>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</si>
  <si>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</si>
  <si>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</si>
  <si>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</si>
  <si>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</si>
  <si>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</si>
  <si>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</si>
  <si>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</si>
  <si>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</si>
  <si>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</si>
  <si>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</si>
  <si>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</si>
  <si>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</si>
  <si>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</si>
  <si>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</si>
  <si>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</si>
  <si>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</si>
  <si>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</si>
  <si>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</si>
  <si>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</si>
  <si>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</si>
  <si>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</si>
  <si>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</si>
  <si>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</si>
  <si>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</si>
  <si>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</si>
  <si>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</si>
  <si>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</si>
  <si>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</si>
  <si>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</si>
  <si>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</si>
  <si>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</si>
  <si>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</si>
  <si>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</si>
  <si>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</si>
  <si>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</si>
  <si>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</si>
  <si>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</si>
  <si>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</si>
  <si>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</si>
  <si>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</si>
  <si>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</si>
  <si>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</si>
  <si>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</si>
  <si>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</si>
  <si>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</si>
  <si>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</si>
  <si>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</si>
  <si>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</si>
  <si>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</si>
  <si>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</si>
  <si>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</si>
  <si>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</si>
  <si>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</si>
  <si>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</si>
  <si>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</si>
  <si>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</si>
  <si>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</si>
  <si>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</si>
  <si>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</si>
  <si>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</si>
  <si>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</si>
  <si>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</si>
  <si>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</si>
  <si>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</si>
  <si>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</si>
  <si>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</si>
  <si>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</si>
  <si>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</si>
  <si>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</si>
  <si>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</si>
  <si>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</si>
  <si>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</si>
  <si>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</si>
  <si>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</si>
  <si>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</si>
  <si>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</si>
  <si>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</si>
  <si>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</si>
  <si>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</si>
  <si>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</si>
  <si>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</si>
  <si>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</si>
  <si>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</si>
  <si>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</si>
  <si>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</si>
  <si>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</si>
  <si>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</si>
  <si>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</si>
  <si>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</si>
  <si>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</si>
  <si>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</si>
  <si>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</si>
  <si>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</si>
  <si>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</si>
  <si>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</si>
  <si>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</si>
  <si>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</si>
  <si>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</si>
  <si>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</si>
  <si>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</si>
  <si>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</si>
  <si>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</si>
  <si>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</si>
  <si>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</si>
  <si>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</si>
  <si>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</si>
  <si>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</si>
  <si>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</si>
  <si>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</si>
  <si>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</si>
  <si>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</si>
  <si>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</si>
  <si>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</si>
  <si>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</si>
  <si>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</si>
  <si>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</si>
  <si>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</si>
  <si>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</si>
  <si>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</si>
  <si>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</si>
  <si>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</si>
  <si>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</si>
  <si>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</si>
  <si>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</si>
  <si>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</si>
  <si>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</si>
  <si>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</si>
  <si>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</si>
  <si>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</si>
  <si>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</si>
  <si>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</si>
  <si>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</si>
  <si>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</si>
  <si>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</si>
  <si>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</si>
  <si>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</si>
  <si>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</si>
  <si>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</si>
  <si>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</si>
  <si>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</si>
  <si>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</si>
  <si>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</si>
  <si>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</si>
  <si>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</si>
  <si>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</si>
  <si>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</si>
  <si>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</si>
  <si>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</si>
  <si>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</si>
  <si>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</si>
  <si>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</si>
  <si>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</si>
  <si>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</si>
  <si>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</si>
  <si>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</si>
  <si>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</si>
  <si>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</si>
  <si>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</si>
  <si>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</si>
  <si>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</si>
  <si>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</si>
  <si>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</si>
  <si>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</si>
  <si>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</si>
  <si>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</si>
  <si>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</si>
  <si>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</si>
  <si>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</si>
  <si>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</si>
  <si>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</si>
  <si>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</si>
  <si>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</si>
  <si>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</si>
  <si>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</si>
  <si>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</si>
  <si>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</si>
  <si>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</si>
  <si>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</si>
  <si>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</si>
  <si>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</si>
  <si>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</si>
  <si>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</si>
  <si>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</si>
  <si>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</si>
  <si>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</si>
  <si>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</si>
  <si>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</si>
  <si>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</si>
  <si>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</si>
  <si>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</si>
  <si>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</si>
  <si>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</si>
  <si>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</si>
  <si>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</si>
  <si>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</si>
  <si>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</si>
  <si>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</si>
  <si>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</si>
  <si>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</si>
  <si>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</si>
  <si>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</si>
  <si>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</si>
  <si>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</si>
  <si>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</si>
  <si>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</si>
  <si>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</si>
  <si>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</si>
  <si>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</si>
  <si>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</si>
  <si>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</si>
  <si>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</si>
  <si>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</si>
  <si>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</si>
  <si>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</si>
  <si>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</si>
  <si>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</si>
  <si>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</si>
  <si>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</si>
  <si>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</si>
  <si>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</si>
  <si>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</si>
  <si>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</si>
  <si>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</si>
  <si>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</si>
  <si>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</si>
  <si>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</si>
  <si>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</si>
  <si>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</si>
  <si>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</si>
  <si>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</si>
  <si>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</si>
  <si>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</si>
  <si>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</si>
  <si>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</si>
  <si>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</si>
  <si>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</si>
  <si>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</si>
  <si>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</si>
  <si>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</si>
  <si>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</si>
  <si>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</si>
  <si>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</si>
  <si>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</si>
  <si>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</si>
  <si>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</si>
  <si>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</si>
  <si>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</si>
  <si>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</si>
  <si>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</si>
  <si>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</si>
  <si>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</si>
  <si>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</si>
  <si>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</si>
  <si>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</si>
  <si>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</si>
  <si>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</si>
  <si>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</si>
  <si>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</si>
  <si>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</si>
  <si>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</si>
  <si>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</si>
  <si>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</si>
  <si>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</si>
  <si>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</si>
  <si>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</si>
  <si>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</si>
  <si>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</si>
  <si>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</si>
  <si>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</si>
  <si>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</si>
  <si>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</si>
  <si>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</si>
  <si>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</si>
  <si>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</si>
  <si>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</si>
  <si>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</si>
  <si>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</si>
  <si>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</si>
  <si>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</si>
  <si>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</si>
  <si>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</si>
  <si>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</si>
  <si>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</si>
  <si>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</si>
  <si>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</si>
  <si>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</si>
  <si>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</si>
  <si>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</si>
  <si>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</si>
  <si>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</si>
  <si>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</si>
  <si>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</si>
  <si>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</si>
  <si>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</si>
  <si>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</si>
  <si>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</si>
  <si>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</si>
  <si>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</si>
  <si>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</si>
  <si>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</si>
  <si>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</si>
  <si>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</si>
  <si>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</si>
  <si>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</si>
  <si>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</si>
  <si>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</si>
  <si>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</si>
  <si>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</si>
  <si>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</si>
  <si>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</si>
  <si>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</si>
  <si>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</si>
  <si>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</si>
  <si>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</si>
  <si>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</si>
  <si>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</si>
  <si>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</si>
  <si>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</si>
  <si>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</si>
  <si>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</si>
  <si>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</si>
  <si>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</si>
  <si>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</si>
  <si>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</si>
  <si>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</si>
  <si>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</si>
  <si>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</si>
  <si>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</si>
  <si>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</si>
  <si>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</si>
  <si>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</si>
  <si>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</si>
  <si>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</si>
  <si>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</si>
  <si>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</si>
  <si>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</si>
  <si>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</si>
  <si>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</si>
  <si>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</si>
  <si>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</si>
  <si>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</si>
  <si>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</si>
  <si>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</si>
  <si>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</si>
  <si>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</si>
  <si>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</si>
  <si>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</si>
  <si>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</si>
  <si>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</si>
  <si>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</si>
  <si>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</si>
  <si>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</si>
  <si>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</si>
  <si>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</si>
  <si>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</si>
  <si>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</si>
  <si>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</si>
  <si>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</si>
  <si>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</si>
  <si>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</si>
  <si>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</si>
  <si>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</si>
  <si>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</si>
  <si>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</si>
  <si>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</si>
  <si>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</si>
  <si>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</si>
  <si>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</si>
  <si>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</si>
  <si>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</si>
  <si>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</si>
  <si>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</si>
  <si>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</si>
  <si>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</si>
  <si>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</si>
  <si>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</si>
  <si>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</si>
  <si>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</si>
  <si>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</si>
  <si>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</si>
  <si>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</si>
  <si>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</si>
  <si>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</si>
  <si>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</si>
  <si>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</si>
  <si>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</si>
  <si>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</si>
  <si>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</si>
  <si>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</si>
  <si>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</si>
  <si>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</si>
  <si>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</si>
  <si>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</si>
  <si>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</si>
  <si>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</si>
  <si>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</si>
  <si>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</si>
  <si>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</si>
  <si>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</si>
  <si>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</si>
  <si>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</si>
  <si>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</si>
  <si>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</si>
  <si>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</si>
  <si>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</si>
  <si>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</si>
  <si>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</si>
  <si>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</si>
  <si>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</si>
  <si>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</si>
  <si>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</si>
  <si>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</si>
  <si>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</si>
  <si>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</si>
  <si>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</si>
  <si>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</si>
  <si>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</si>
  <si>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</si>
  <si>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</si>
  <si>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</si>
  <si>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</si>
  <si>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</si>
  <si>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</si>
  <si>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</si>
  <si>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</si>
  <si>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</si>
  <si>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</si>
  <si>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</si>
  <si>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</si>
  <si>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</si>
  <si>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</si>
  <si>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</si>
  <si>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</si>
  <si>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</si>
  <si>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</si>
  <si>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</si>
  <si>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</si>
  <si>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</si>
  <si>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</si>
  <si>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</si>
  <si>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</si>
  <si>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</si>
  <si>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</si>
  <si>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</si>
  <si>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</si>
  <si>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</si>
  <si>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</si>
  <si>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</si>
  <si>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</si>
  <si>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</si>
  <si>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</si>
  <si>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</si>
  <si>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</si>
  <si>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</si>
  <si>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</si>
  <si>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</si>
  <si>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</si>
  <si>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</si>
  <si>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</si>
  <si>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</si>
  <si>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</si>
  <si>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</si>
  <si>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</si>
  <si>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</si>
  <si>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</si>
  <si>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</si>
  <si>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</si>
  <si>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</si>
  <si>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</si>
  <si>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</si>
  <si>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</si>
  <si>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</si>
  <si>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</si>
  <si>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</si>
  <si>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</si>
  <si>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</si>
  <si>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</si>
  <si>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</si>
  <si>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</si>
  <si>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</si>
  <si>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</si>
  <si>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</si>
  <si>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</si>
  <si>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</si>
  <si>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</si>
  <si>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</si>
  <si>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</si>
  <si>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</si>
  <si>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</si>
  <si>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</si>
  <si>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</si>
  <si>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</si>
  <si>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</si>
  <si>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</si>
  <si>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</si>
  <si>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</si>
  <si>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</si>
  <si>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</si>
  <si>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</si>
  <si>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</si>
  <si>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</si>
  <si>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</si>
  <si>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</si>
  <si>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</si>
  <si>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</si>
  <si>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</si>
  <si>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</si>
  <si>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</si>
  <si>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</si>
  <si>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</si>
  <si>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</si>
  <si>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</si>
  <si>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</si>
  <si>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</si>
  <si>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</si>
  <si>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</si>
  <si>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</si>
  <si>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</si>
  <si>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</si>
  <si>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</si>
  <si>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</si>
  <si>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</si>
  <si>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</si>
  <si>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</si>
  <si>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</si>
  <si>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</si>
  <si>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</si>
  <si>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</si>
  <si>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</si>
  <si>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</si>
  <si>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</si>
  <si>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</si>
  <si>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</si>
  <si>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</si>
  <si>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</si>
  <si>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</si>
  <si>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</si>
  <si>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</si>
  <si>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</si>
  <si>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</si>
  <si>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</si>
  <si>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</si>
  <si>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</si>
  <si>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</si>
  <si>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</si>
  <si>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</si>
  <si>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</si>
  <si>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</si>
  <si>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</si>
  <si>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</si>
  <si>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</si>
  <si>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</si>
  <si>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</si>
  <si>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</si>
  <si>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</si>
  <si>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</si>
  <si>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</si>
  <si>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</si>
  <si>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</si>
  <si>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</si>
  <si>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</si>
  <si>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</si>
  <si>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</si>
  <si>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</si>
  <si>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</si>
  <si>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</si>
  <si>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</si>
  <si>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</si>
  <si>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</si>
  <si>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</si>
  <si>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</si>
  <si>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</si>
  <si>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</si>
  <si>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</si>
  <si>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</si>
  <si>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</si>
  <si>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</si>
  <si>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</si>
  <si>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</si>
  <si>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</si>
  <si>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</si>
  <si>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</si>
  <si>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</si>
  <si>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</si>
  <si>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</si>
  <si>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</si>
  <si>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</si>
  <si>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</si>
  <si>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</si>
  <si>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</si>
  <si>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</si>
  <si>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</si>
  <si>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</si>
  <si>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</si>
  <si>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</si>
  <si>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</si>
  <si>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</si>
  <si>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</si>
  <si>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</si>
  <si>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</si>
  <si>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</si>
  <si>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</si>
  <si>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</si>
  <si>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</si>
  <si>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</si>
  <si>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</si>
  <si>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</si>
  <si>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</si>
  <si>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</si>
  <si>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</si>
  <si>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</si>
  <si>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</si>
  <si>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</si>
  <si>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</si>
  <si>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</si>
  <si>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</si>
  <si>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</si>
  <si>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</si>
  <si>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</si>
  <si>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</si>
  <si>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</si>
  <si>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</si>
  <si>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</si>
  <si>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</si>
  <si>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</si>
  <si>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</si>
  <si>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</si>
  <si>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</si>
  <si>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</si>
  <si>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</si>
  <si>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</si>
  <si>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</si>
  <si>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</si>
  <si>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</si>
  <si>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</si>
  <si>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</si>
  <si>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</si>
  <si>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</si>
  <si>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</si>
  <si>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</si>
  <si>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</si>
  <si>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</si>
  <si>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</si>
  <si>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</si>
  <si>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</si>
  <si>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</si>
  <si>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</si>
  <si>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</si>
  <si>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</si>
  <si>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</si>
  <si>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</si>
  <si>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</si>
  <si>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</si>
  <si>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</si>
  <si>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</si>
  <si>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</si>
  <si>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</si>
  <si>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</si>
  <si>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</si>
  <si>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</si>
  <si>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</si>
  <si>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</si>
  <si>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</si>
  <si>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</si>
  <si>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</si>
  <si>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</si>
  <si>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</si>
  <si>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</si>
  <si>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</si>
  <si>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</si>
  <si>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</si>
  <si>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</si>
  <si>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</si>
  <si>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</si>
  <si>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</si>
  <si>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</si>
  <si>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</si>
  <si>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</si>
  <si>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</si>
  <si>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</si>
  <si>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</si>
  <si>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</si>
  <si>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</si>
  <si>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</si>
  <si>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</si>
  <si>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</si>
  <si>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</si>
  <si>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</si>
  <si>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</si>
  <si>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</si>
  <si>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</si>
  <si>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</si>
  <si>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</si>
  <si>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</si>
  <si>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</si>
  <si>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</si>
  <si>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</si>
  <si>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</si>
  <si>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</si>
  <si>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</si>
  <si>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</si>
  <si>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</si>
  <si>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</si>
  <si>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</si>
  <si>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</si>
  <si>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</si>
  <si>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</si>
  <si>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</si>
  <si>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</si>
  <si>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</si>
  <si>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</si>
  <si>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</si>
  <si>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</si>
  <si>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</si>
  <si>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</si>
  <si>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</si>
  <si>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</si>
  <si>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</si>
  <si>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</si>
  <si>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</si>
  <si>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</si>
  <si>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</si>
  <si>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</si>
  <si>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</si>
  <si>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</si>
  <si>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</si>
  <si>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</si>
  <si>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</si>
  <si>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</si>
  <si>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</si>
  <si>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</si>
  <si>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</si>
  <si>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</si>
  <si>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</si>
  <si>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</si>
  <si>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</si>
  <si>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</si>
  <si>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</si>
  <si>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</si>
  <si>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</si>
  <si>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</si>
  <si>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</si>
  <si>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</si>
  <si>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</si>
  <si>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</si>
  <si>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</si>
  <si>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</si>
  <si>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</si>
  <si>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</si>
  <si>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</si>
  <si>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</si>
  <si>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</si>
  <si>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</si>
  <si>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</si>
  <si>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</si>
  <si>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</si>
  <si>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</si>
  <si>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</si>
  <si>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</si>
  <si>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</si>
  <si>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</si>
  <si>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</si>
  <si>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</si>
  <si>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</si>
  <si>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</si>
  <si>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</si>
  <si>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</si>
  <si>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</si>
  <si>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</si>
  <si>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</si>
  <si>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</si>
  <si>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</si>
  <si>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</si>
  <si>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</si>
  <si>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</si>
  <si>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</si>
  <si>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</si>
  <si>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</si>
  <si>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</si>
  <si>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</si>
  <si>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</si>
  <si>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</si>
  <si>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</si>
  <si>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</si>
  <si>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</si>
  <si>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</si>
  <si>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</si>
  <si>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</si>
  <si>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</si>
  <si>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</si>
  <si>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</si>
  <si>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</si>
  <si>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</si>
  <si>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</si>
  <si>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</si>
  <si>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</si>
  <si>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</si>
  <si>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</si>
  <si>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</si>
  <si>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</si>
  <si>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</si>
  <si>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</si>
  <si>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</si>
  <si>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</si>
  <si>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</si>
  <si>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</si>
  <si>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</si>
  <si>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</si>
  <si>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</si>
  <si>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</si>
  <si>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</si>
  <si>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</si>
  <si>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</si>
  <si>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</si>
  <si>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</si>
  <si>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</si>
  <si>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</si>
  <si>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</si>
  <si>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</si>
  <si>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</si>
  <si>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</si>
  <si>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</si>
  <si>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</si>
  <si>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</si>
  <si>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</si>
  <si>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</si>
  <si>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</si>
  <si>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</si>
  <si>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</si>
  <si>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</si>
  <si>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</si>
  <si>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</si>
  <si>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</si>
  <si>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</si>
  <si>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</si>
  <si>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</si>
  <si>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</si>
  <si>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</si>
  <si>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</si>
  <si>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</si>
  <si>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</si>
  <si>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</si>
  <si>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</si>
  <si>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</si>
  <si>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</si>
  <si>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</si>
  <si>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</si>
  <si>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</si>
  <si>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</si>
  <si>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</si>
  <si>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</si>
  <si>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</si>
  <si>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</si>
  <si>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</si>
  <si>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</si>
  <si>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</si>
  <si>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</si>
  <si>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</si>
  <si>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</si>
  <si>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</si>
  <si>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</si>
  <si>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</si>
  <si>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</si>
  <si>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</si>
  <si>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</si>
  <si>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</si>
  <si>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</si>
  <si>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</si>
  <si>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</si>
  <si>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</si>
  <si>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</si>
  <si>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</si>
  <si>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</si>
  <si>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</si>
  <si>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</si>
  <si>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</si>
  <si>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</si>
  <si>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</si>
  <si>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</si>
  <si>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</si>
  <si>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</si>
  <si>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</si>
  <si>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</si>
  <si>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</si>
  <si>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</si>
  <si>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</si>
  <si>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</si>
  <si>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</si>
  <si>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</si>
  <si>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</si>
  <si>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</si>
  <si>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</si>
  <si>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</si>
  <si>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</si>
  <si>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</si>
  <si>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</si>
  <si>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</si>
  <si>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</si>
  <si>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</si>
  <si>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</si>
  <si>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</si>
  <si>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</si>
  <si>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</si>
  <si>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</si>
  <si>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</si>
  <si>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</si>
  <si>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</si>
  <si>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</si>
  <si>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</si>
  <si>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</si>
  <si>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</si>
  <si>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</si>
  <si>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</si>
  <si>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</si>
  <si>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</si>
  <si>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</si>
  <si>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</si>
  <si>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</si>
  <si>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</si>
  <si>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</si>
  <si>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</si>
  <si>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</si>
  <si>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</si>
  <si>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</si>
  <si>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</si>
  <si>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</si>
  <si>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</si>
  <si>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</si>
  <si>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</si>
  <si>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</si>
  <si>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</si>
  <si>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</si>
  <si>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</si>
  <si>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</si>
  <si>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</si>
  <si>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</si>
  <si>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</si>
  <si>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</si>
  <si>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</si>
  <si>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</si>
  <si>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</si>
  <si>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</si>
  <si>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</si>
  <si>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</si>
  <si>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</si>
  <si>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</si>
  <si>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</si>
  <si>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</si>
  <si>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</si>
  <si>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</si>
  <si>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</si>
  <si>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</si>
  <si>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</si>
  <si>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</si>
  <si>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</si>
  <si>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</si>
  <si>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</si>
  <si>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</si>
  <si>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</si>
  <si>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</si>
  <si>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</si>
  <si>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</si>
  <si>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</si>
  <si>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</si>
  <si>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</si>
  <si>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</si>
  <si>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</si>
  <si>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</si>
  <si>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</si>
  <si>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</si>
  <si>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</si>
  <si>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</si>
  <si>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</si>
  <si>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</si>
  <si>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</si>
  <si>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</si>
  <si>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</si>
  <si>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</si>
  <si>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</si>
  <si>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</si>
  <si>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</si>
  <si>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</si>
  <si>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</si>
  <si>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</si>
  <si>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</si>
  <si>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</si>
  <si>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</si>
  <si>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</si>
  <si>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</si>
  <si>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</si>
  <si>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</si>
  <si>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</si>
  <si>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</si>
  <si>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</si>
  <si>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</si>
  <si>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</si>
  <si>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</si>
  <si>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</si>
  <si>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</si>
  <si>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</si>
  <si>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</si>
  <si>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</si>
  <si>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</si>
  <si>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</si>
  <si>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</si>
  <si>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</si>
  <si>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</si>
  <si>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</si>
  <si>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</si>
  <si>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</si>
  <si>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</si>
  <si>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</si>
  <si>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</si>
  <si>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</si>
  <si>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</si>
  <si>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</si>
  <si>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</si>
  <si>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</si>
  <si>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</si>
  <si>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</si>
  <si>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</si>
  <si>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</si>
  <si>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</si>
  <si>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</si>
  <si>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</si>
  <si>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</si>
  <si>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</si>
  <si>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</si>
  <si>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</si>
  <si>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</si>
  <si>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</si>
  <si>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</si>
  <si>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</si>
  <si>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</si>
  <si>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</si>
  <si>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</si>
  <si>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</si>
  <si>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</si>
  <si>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</si>
  <si>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</si>
  <si>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</si>
  <si>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</si>
  <si>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</si>
  <si>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</si>
  <si>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</si>
  <si>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</si>
  <si>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</si>
  <si>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</si>
  <si>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</si>
  <si>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</si>
  <si>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</si>
  <si>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</si>
  <si>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</si>
  <si>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</si>
  <si>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</si>
  <si>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</si>
  <si>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</si>
  <si>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</si>
  <si>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</si>
  <si>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</si>
  <si>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</si>
  <si>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</si>
  <si>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</si>
  <si>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</si>
  <si>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</si>
  <si>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</si>
  <si>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</si>
  <si>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</si>
  <si>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</si>
  <si>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</si>
  <si>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</si>
  <si>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</si>
  <si>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</si>
  <si>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</si>
  <si>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</si>
  <si>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</si>
  <si>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</si>
  <si>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</si>
  <si>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</si>
  <si>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</si>
  <si>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</si>
  <si>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</si>
  <si>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</si>
  <si>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</si>
  <si>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</si>
  <si>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</si>
  <si>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</si>
  <si>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</si>
  <si>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</si>
  <si>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</si>
  <si>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</si>
  <si>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</si>
  <si>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</si>
  <si>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</si>
  <si>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</si>
  <si>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</si>
  <si>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</si>
  <si>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</si>
  <si>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</si>
  <si>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</si>
  <si>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</si>
  <si>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</si>
  <si>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</si>
  <si>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</si>
  <si>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</si>
  <si>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</si>
  <si>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</si>
  <si>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</si>
  <si>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</si>
  <si>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</si>
  <si>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</si>
  <si>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</si>
  <si>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</si>
  <si>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</si>
  <si>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</si>
  <si>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</si>
  <si>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</si>
  <si>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</si>
  <si>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</si>
  <si>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</si>
  <si>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</si>
  <si>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</si>
  <si>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</si>
  <si>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</si>
  <si>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</si>
  <si>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</si>
  <si>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</si>
  <si>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</si>
  <si>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</si>
  <si>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</si>
  <si>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</si>
  <si>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</si>
  <si>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</si>
  <si>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</si>
  <si>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</si>
  <si>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</si>
  <si>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</si>
  <si>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</si>
  <si>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</si>
  <si>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</si>
  <si>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</si>
  <si>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</si>
  <si>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</si>
  <si>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</si>
  <si>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</si>
  <si>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</si>
  <si>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</si>
  <si>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</si>
  <si>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</si>
  <si>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</si>
  <si>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</si>
  <si>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</si>
  <si>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</si>
  <si>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</si>
  <si>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</si>
  <si>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</si>
  <si>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</si>
  <si>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</si>
  <si>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</si>
  <si>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</si>
  <si>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</si>
  <si>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</si>
  <si>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</si>
  <si>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</si>
  <si>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</si>
  <si>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</si>
  <si>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</si>
  <si>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</si>
  <si>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</si>
  <si>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</si>
  <si>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</si>
  <si>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</si>
  <si>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</si>
  <si>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</si>
  <si>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</si>
  <si>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</si>
  <si>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</si>
  <si>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</si>
  <si>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</si>
  <si>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</si>
  <si>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</si>
  <si>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</si>
  <si>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</si>
  <si>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</si>
  <si>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</si>
  <si>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</si>
  <si>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</si>
  <si>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</si>
  <si>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</si>
  <si>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</si>
  <si>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</si>
  <si>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</si>
  <si>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</si>
  <si>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</si>
  <si>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</si>
  <si>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</si>
  <si>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</si>
  <si>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</si>
  <si>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</si>
  <si>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</si>
  <si>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</si>
  <si>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</si>
  <si>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</si>
  <si>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</si>
  <si>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</si>
  <si>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</si>
  <si>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</si>
  <si>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</si>
  <si>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</si>
  <si>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</si>
  <si>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</si>
  <si>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</si>
  <si>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</si>
  <si>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</si>
  <si>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</si>
  <si>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</si>
  <si>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</si>
  <si>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</si>
  <si>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</si>
  <si>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</si>
  <si>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</si>
  <si>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</si>
  <si>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</si>
  <si>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</si>
  <si>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</si>
  <si>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</si>
  <si>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</si>
  <si>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</si>
  <si>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</si>
  <si>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</si>
  <si>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</si>
  <si>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</si>
  <si>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</si>
  <si>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</si>
  <si>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</si>
  <si>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</si>
  <si>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</si>
  <si>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</si>
  <si>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</si>
  <si>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</si>
  <si>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</si>
  <si>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</si>
  <si>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</si>
  <si>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</si>
  <si>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</si>
  <si>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</si>
  <si>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</si>
  <si>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</si>
  <si>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</si>
  <si>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</si>
  <si>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</si>
  <si>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</si>
  <si>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</si>
  <si>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</si>
  <si>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</si>
  <si>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</si>
  <si>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</si>
  <si>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</si>
  <si>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</si>
  <si>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</si>
  <si>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</si>
  <si>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</si>
  <si>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</si>
  <si>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</si>
  <si>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</si>
  <si>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</si>
  <si>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</si>
  <si>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</si>
  <si>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</si>
  <si>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</si>
  <si>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</si>
  <si>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</si>
  <si>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</si>
  <si>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</si>
  <si>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</si>
  <si>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</si>
  <si>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</si>
  <si>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</si>
  <si>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</si>
  <si>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</si>
  <si>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</si>
  <si>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</si>
  <si>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</si>
  <si>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</si>
  <si>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</si>
  <si>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</si>
  <si>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</si>
  <si>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</si>
  <si>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</si>
  <si>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</si>
  <si>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</si>
  <si>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</si>
  <si>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</si>
  <si>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</si>
  <si>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</si>
  <si>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</si>
  <si>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</si>
  <si>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</si>
  <si>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</si>
  <si>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</si>
  <si>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</si>
  <si>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</si>
  <si>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</si>
  <si>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</si>
  <si>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</si>
  <si>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</si>
  <si>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</si>
  <si>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</si>
  <si>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</si>
  <si>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</si>
  <si>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</si>
  <si>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</si>
  <si>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</si>
  <si>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</si>
  <si>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</si>
  <si>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</si>
  <si>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</si>
  <si>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</si>
  <si>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</si>
  <si>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</si>
  <si>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</si>
  <si>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</si>
  <si>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</si>
  <si>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</si>
  <si>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</si>
  <si>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</si>
  <si>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</si>
  <si>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</si>
  <si>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</si>
  <si>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</si>
  <si>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</si>
  <si>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</si>
  <si>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</si>
  <si>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</si>
  <si>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</si>
  <si>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</si>
  <si>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</si>
  <si>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</si>
  <si>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</si>
  <si>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</si>
  <si>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</si>
  <si>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</si>
  <si>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</si>
  <si>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</si>
  <si>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</si>
  <si>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</si>
  <si>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</si>
  <si>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</si>
  <si>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</si>
  <si>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</si>
  <si>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</si>
  <si>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</si>
  <si>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</si>
  <si>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</si>
  <si>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</si>
  <si>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</si>
  <si>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</si>
  <si>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</si>
  <si>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</si>
  <si>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</si>
  <si>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</si>
  <si>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</si>
  <si>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</si>
  <si>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</si>
  <si>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</si>
  <si>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</si>
  <si>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</si>
  <si>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</si>
  <si>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</si>
  <si>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</si>
  <si>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</si>
  <si>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</si>
  <si>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</si>
  <si>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</si>
  <si>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</si>
  <si>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</si>
  <si>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</si>
  <si>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</si>
  <si>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</si>
  <si>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</si>
  <si>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</si>
  <si>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</si>
  <si>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</si>
  <si>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</si>
  <si>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</si>
  <si>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</si>
  <si>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</si>
  <si>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</si>
  <si>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</si>
  <si>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</si>
  <si>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</si>
  <si>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</si>
  <si>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</si>
  <si>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</si>
  <si>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</si>
  <si>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</si>
  <si>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</si>
  <si>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</si>
  <si>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</si>
  <si>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</si>
  <si>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</si>
  <si>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</si>
  <si>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</si>
  <si>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</si>
  <si>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</si>
  <si>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</si>
  <si>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</si>
  <si>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</si>
  <si>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</si>
  <si>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</si>
  <si>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</si>
  <si>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</si>
  <si>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</si>
  <si>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</si>
  <si>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</si>
  <si>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</si>
  <si>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</si>
  <si>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</si>
  <si>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</si>
  <si>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</si>
  <si>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</si>
  <si>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</si>
  <si>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</si>
  <si>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</si>
  <si>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</si>
  <si>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</si>
  <si>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</si>
  <si>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</si>
  <si>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</si>
  <si>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</si>
  <si>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</si>
  <si>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</si>
  <si>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</si>
  <si>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</si>
  <si>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</si>
  <si>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</si>
  <si>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</si>
  <si>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</si>
  <si>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</si>
  <si>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</si>
  <si>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</si>
  <si>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</si>
  <si>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</si>
  <si>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</si>
  <si>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</si>
  <si>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</si>
  <si>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</si>
  <si>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</si>
  <si>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</si>
  <si>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</si>
  <si>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</si>
  <si>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</si>
  <si>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</si>
  <si>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</si>
  <si>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</si>
  <si>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</si>
  <si>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</si>
  <si>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</si>
  <si>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</si>
  <si>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</si>
  <si>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</si>
  <si>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</si>
  <si>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</si>
  <si>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</si>
  <si>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</si>
  <si>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</si>
  <si>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</si>
  <si>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</si>
  <si>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</si>
  <si>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</si>
  <si>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</si>
  <si>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</si>
  <si>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</si>
  <si>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</si>
  <si>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</si>
  <si>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</si>
  <si>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</si>
  <si>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</si>
  <si>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</si>
  <si>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</si>
  <si>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</si>
  <si>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</si>
  <si>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</si>
  <si>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</si>
  <si>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</si>
  <si>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</si>
  <si>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</si>
  <si>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</si>
  <si>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</si>
  <si>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</si>
  <si>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</si>
  <si>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</si>
  <si>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</si>
  <si>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</si>
  <si>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</si>
  <si>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</si>
  <si>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</si>
  <si>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</si>
  <si>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</si>
  <si>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</si>
  <si>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</si>
  <si>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</si>
  <si>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</si>
  <si>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</si>
  <si>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</si>
  <si>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</si>
  <si>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</si>
  <si>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</si>
  <si>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</si>
  <si>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</si>
  <si>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</si>
  <si>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</si>
  <si>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</si>
  <si>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</si>
  <si>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</si>
  <si>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</si>
  <si>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</si>
  <si>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</si>
  <si>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</si>
  <si>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</si>
  <si>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</si>
  <si>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</si>
  <si>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</si>
  <si>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</si>
  <si>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</si>
  <si>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</si>
  <si>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</si>
  <si>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</si>
  <si>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</si>
  <si>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</si>
  <si>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</si>
  <si>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</si>
  <si>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</si>
  <si>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</si>
  <si>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</si>
  <si>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</si>
  <si>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</si>
  <si>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</si>
  <si>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</si>
  <si>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</si>
  <si>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</si>
  <si>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</si>
  <si>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</si>
  <si>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</si>
  <si>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</si>
  <si>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</si>
  <si>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</si>
  <si>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</si>
  <si>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</si>
  <si>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</si>
  <si>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</si>
  <si>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</si>
  <si>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</si>
  <si>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</si>
  <si>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</si>
  <si>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</si>
  <si>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</si>
  <si>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</si>
  <si>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</si>
  <si>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</si>
  <si>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</si>
  <si>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</si>
  <si>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</si>
  <si>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</si>
  <si>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</si>
  <si>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</si>
  <si>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</si>
  <si>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</si>
  <si>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</si>
  <si>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</si>
  <si>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</si>
  <si>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</si>
  <si>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</si>
  <si>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</si>
  <si>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</si>
  <si>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</si>
  <si>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</si>
  <si>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</si>
  <si>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</si>
  <si>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</si>
  <si>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</si>
  <si>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</si>
  <si>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</si>
  <si>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</si>
  <si>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</si>
  <si>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</si>
  <si>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</si>
  <si>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</si>
  <si>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</si>
  <si>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</si>
  <si>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</si>
  <si>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</si>
  <si>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</si>
  <si>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</si>
  <si>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</si>
  <si>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</si>
  <si>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</si>
  <si>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</si>
  <si>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</si>
  <si>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</si>
  <si>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</si>
  <si>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</si>
  <si>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</si>
  <si>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</si>
  <si>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</si>
  <si>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</si>
  <si>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</si>
  <si>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</si>
  <si>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</si>
  <si>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</si>
  <si>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</si>
  <si>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</si>
  <si>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</si>
  <si>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</si>
  <si>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</si>
  <si>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</si>
  <si>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</si>
  <si>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</si>
  <si>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</si>
  <si>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</si>
  <si>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</si>
  <si>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</si>
  <si>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</si>
  <si>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</si>
  <si>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</si>
  <si>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</si>
  <si>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</si>
  <si>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</si>
  <si>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</si>
  <si>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</si>
  <si>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</si>
  <si>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</si>
  <si>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</si>
  <si>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</si>
  <si>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</si>
  <si>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</si>
  <si>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</si>
  <si>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</si>
  <si>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</si>
  <si>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</si>
  <si>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</si>
  <si>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</si>
  <si>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</si>
  <si>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</si>
  <si>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</si>
  <si>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</si>
  <si>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</si>
  <si>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</si>
  <si>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</si>
  <si>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</si>
  <si>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</si>
  <si>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</si>
  <si>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</si>
  <si>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</si>
  <si>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</si>
  <si>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</si>
  <si>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</si>
  <si>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</si>
  <si>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</si>
  <si>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</si>
  <si>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</si>
  <si>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</si>
  <si>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</si>
  <si>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</si>
  <si>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</si>
  <si>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</si>
  <si>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</si>
  <si>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</si>
  <si>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</si>
  <si>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</si>
  <si>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</si>
  <si>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</si>
  <si>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</si>
  <si>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</si>
  <si>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</si>
  <si>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</si>
  <si>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</si>
  <si>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</si>
  <si>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</si>
  <si>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</si>
  <si>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</si>
  <si>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</si>
  <si>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</si>
  <si>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</si>
  <si>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</si>
  <si>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</si>
  <si>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</si>
  <si>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</si>
  <si>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</si>
  <si>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</si>
  <si>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</si>
  <si>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</si>
  <si>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</si>
  <si>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</si>
  <si>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</si>
  <si>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</si>
  <si>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</si>
  <si>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</si>
  <si>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</si>
  <si>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</si>
  <si>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</si>
  <si>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</si>
  <si>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</si>
  <si>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</si>
  <si>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</si>
  <si>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</si>
  <si>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</si>
  <si>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</si>
  <si>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</si>
  <si>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</si>
  <si>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</si>
  <si>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</si>
  <si>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</si>
  <si>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</si>
  <si>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</si>
  <si>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</si>
  <si>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</si>
  <si>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</si>
  <si>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</si>
  <si>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</si>
  <si>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</si>
  <si>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</si>
  <si>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</si>
  <si>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</si>
  <si>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</si>
  <si>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</si>
  <si>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</si>
  <si>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</si>
  <si>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</si>
  <si>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</si>
  <si>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</si>
  <si>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</si>
  <si>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</si>
  <si>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</si>
  <si>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</si>
  <si>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</si>
  <si>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</si>
  <si>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</si>
  <si>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</si>
  <si>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</si>
  <si>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</si>
  <si>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</si>
  <si>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</si>
  <si>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</si>
  <si>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</si>
  <si>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</si>
  <si>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</si>
  <si>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</si>
  <si>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</si>
  <si>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</si>
  <si>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</si>
  <si>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</si>
  <si>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</si>
  <si>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</si>
  <si>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</si>
  <si>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</si>
  <si>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</si>
  <si>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</si>
  <si>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</si>
  <si>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</si>
  <si>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</si>
  <si>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</si>
  <si>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</si>
  <si>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</si>
  <si>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</si>
  <si>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</si>
  <si>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</si>
  <si>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</si>
  <si>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</si>
  <si>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</si>
  <si>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</si>
  <si>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</si>
  <si>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</si>
  <si>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</si>
  <si>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</si>
  <si>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</si>
  <si>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</si>
  <si>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</si>
  <si>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</si>
  <si>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</si>
  <si>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</si>
  <si>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</si>
  <si>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</si>
  <si>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</si>
  <si>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</si>
  <si>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</si>
  <si>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</si>
  <si>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</si>
  <si>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</si>
  <si>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</si>
  <si>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</si>
  <si>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</si>
  <si>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</si>
  <si>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</si>
  <si>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</si>
  <si>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</si>
  <si>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</si>
  <si>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</si>
  <si>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</si>
  <si>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</si>
  <si>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</si>
  <si>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</si>
  <si>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</si>
  <si>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</si>
  <si>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</si>
  <si>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</si>
  <si>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</si>
  <si>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</si>
  <si>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</si>
  <si>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</si>
  <si>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</si>
  <si>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</si>
  <si>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</si>
  <si>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</si>
  <si>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</si>
  <si>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</si>
  <si>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</si>
  <si>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</si>
  <si>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</si>
  <si>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</si>
  <si>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</si>
  <si>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</si>
  <si>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</si>
  <si>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</si>
  <si>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</si>
  <si>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</si>
  <si>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</si>
  <si>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</si>
  <si>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</si>
  <si>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</si>
  <si>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</si>
  <si>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</si>
  <si>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</si>
  <si>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</si>
  <si>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</si>
  <si>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</si>
  <si>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</si>
  <si>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</si>
  <si>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</si>
  <si>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</si>
  <si>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</si>
  <si>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</si>
  <si>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</si>
  <si>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</si>
  <si>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</si>
  <si>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</si>
  <si>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</si>
  <si>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</si>
  <si>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</si>
  <si>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</si>
  <si>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</si>
  <si>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</si>
  <si>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</si>
  <si>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</si>
  <si>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</si>
  <si>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</si>
  <si>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</si>
  <si>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</si>
  <si>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</si>
  <si>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</si>
  <si>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</si>
  <si>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</si>
  <si>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</si>
  <si>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</si>
  <si>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</si>
  <si>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</si>
  <si>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</si>
  <si>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</si>
  <si>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</si>
  <si>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</si>
  <si>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</si>
  <si>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</si>
  <si>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</si>
  <si>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</si>
  <si>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</si>
  <si>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</si>
  <si>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</si>
  <si>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</si>
  <si>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</si>
  <si>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</si>
  <si>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</si>
  <si>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</si>
  <si>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</si>
  <si>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</si>
  <si>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</si>
  <si>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</si>
  <si>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</si>
  <si>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</si>
  <si>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</si>
  <si>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</si>
  <si>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</si>
  <si>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</si>
  <si>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</si>
  <si>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</si>
  <si>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</si>
  <si>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</si>
  <si>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</si>
  <si>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</si>
  <si>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</si>
  <si>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</si>
  <si>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</si>
  <si>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</si>
  <si>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</si>
  <si>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</si>
  <si>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</si>
  <si>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</si>
  <si>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</si>
  <si>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</si>
  <si>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</si>
  <si>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</si>
  <si>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</si>
  <si>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</si>
  <si>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</si>
  <si>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</si>
  <si>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</si>
  <si>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</si>
  <si>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</si>
  <si>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</si>
  <si>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</si>
  <si>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</si>
  <si>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</si>
  <si>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</si>
  <si>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</si>
  <si>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</si>
  <si>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</si>
  <si>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</si>
  <si>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</si>
  <si>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</si>
  <si>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</si>
  <si>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</si>
  <si>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</si>
  <si>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</si>
  <si>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</si>
  <si>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</si>
  <si>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</si>
  <si>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</si>
  <si>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</si>
  <si>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</si>
  <si>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</si>
  <si>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</si>
  <si>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</si>
  <si>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</si>
  <si>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</si>
  <si>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</si>
  <si>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</si>
  <si>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</si>
  <si>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</si>
  <si>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</si>
  <si>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</si>
  <si>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</si>
  <si>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</si>
  <si>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</si>
  <si>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</si>
  <si>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</si>
  <si>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</si>
  <si>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</si>
  <si>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</si>
  <si>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</si>
  <si>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</si>
  <si>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</si>
  <si>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</si>
  <si>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</si>
  <si>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</si>
  <si>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</si>
  <si>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</si>
  <si>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</si>
  <si>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</si>
  <si>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</si>
  <si>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</si>
  <si>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</si>
  <si>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</si>
  <si>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</si>
  <si>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</si>
  <si>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</si>
  <si>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</si>
  <si>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</si>
  <si>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</si>
  <si>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</si>
  <si>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</si>
  <si>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</si>
  <si>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</si>
  <si>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</si>
  <si>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</si>
  <si>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</si>
  <si>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</si>
  <si>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</si>
  <si>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</si>
  <si>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</si>
  <si>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</si>
  <si>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</si>
  <si>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</si>
  <si>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</si>
  <si>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</si>
  <si>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</si>
  <si>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</si>
  <si>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</si>
  <si>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</si>
  <si>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</si>
  <si>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</si>
  <si>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</si>
  <si>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</si>
  <si>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</si>
  <si>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</si>
  <si>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</si>
  <si>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</si>
  <si>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</si>
  <si>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</si>
  <si>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</si>
  <si>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</si>
  <si>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</si>
  <si>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</si>
  <si>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</si>
  <si>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</si>
  <si>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</si>
  <si>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</si>
  <si>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</si>
  <si>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</si>
  <si>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</si>
  <si>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</si>
  <si>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</si>
  <si>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</si>
  <si>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</si>
  <si>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</si>
  <si>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</si>
  <si>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</si>
  <si>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</si>
  <si>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</si>
  <si>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</si>
  <si>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</si>
  <si>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</si>
  <si>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</si>
  <si>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</si>
  <si>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</si>
  <si>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</si>
  <si>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</si>
  <si>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</si>
  <si>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</si>
  <si>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</si>
  <si>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</si>
  <si>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</si>
  <si>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</si>
  <si>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</si>
  <si>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</si>
  <si>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</si>
  <si>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</si>
  <si>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</si>
  <si>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</si>
  <si>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</si>
  <si>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</si>
  <si>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</si>
  <si>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</si>
  <si>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</si>
  <si>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</si>
  <si>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</si>
  <si>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</si>
  <si>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</si>
  <si>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</si>
  <si>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</si>
  <si>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</si>
  <si>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</si>
  <si>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</si>
  <si>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</si>
  <si>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</si>
  <si>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</si>
  <si>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</si>
  <si>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</si>
  <si>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</si>
  <si>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</si>
  <si>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</si>
  <si>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</si>
  <si>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</si>
  <si>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</si>
  <si>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</si>
  <si>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</si>
  <si>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</si>
  <si>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</si>
  <si>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</si>
  <si>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</si>
  <si>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</si>
  <si>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</si>
  <si>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</si>
  <si>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</si>
  <si>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</si>
  <si>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</si>
  <si>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</si>
  <si>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</si>
  <si>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</si>
  <si>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</si>
  <si>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</si>
  <si>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</si>
  <si>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</si>
  <si>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</si>
  <si>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</si>
  <si>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</si>
  <si>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</si>
  <si>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</si>
  <si>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</si>
  <si>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</si>
  <si>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</si>
  <si>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</si>
  <si>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</si>
  <si>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</si>
  <si>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</si>
  <si>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</si>
  <si>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</si>
  <si>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</si>
  <si>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</si>
  <si>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</si>
  <si>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</si>
  <si>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</si>
  <si>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</si>
  <si>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</si>
  <si>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</si>
  <si>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</si>
  <si>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</si>
  <si>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</si>
  <si>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</si>
  <si>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</si>
  <si>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</si>
  <si>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</si>
  <si>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</si>
  <si>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</si>
  <si>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</si>
  <si>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</si>
  <si>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</si>
  <si>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</si>
  <si>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</si>
  <si>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</si>
  <si>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</si>
  <si>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</si>
  <si>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</si>
  <si>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</si>
  <si>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</si>
  <si>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</si>
  <si>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</si>
  <si>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</si>
  <si>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</si>
  <si>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</si>
  <si>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</si>
  <si>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</si>
  <si>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</si>
  <si>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</si>
  <si>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</si>
  <si>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</si>
  <si>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</si>
  <si>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</si>
  <si>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</si>
  <si>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</si>
  <si>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</si>
  <si>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</si>
  <si>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</si>
  <si>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</si>
  <si>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</si>
  <si>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</si>
  <si>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</si>
  <si>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</si>
  <si>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</si>
  <si>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</si>
  <si>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</si>
  <si>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</si>
  <si>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</si>
  <si>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</si>
  <si>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</si>
  <si>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</si>
  <si>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</si>
  <si>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</si>
  <si>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</si>
  <si>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</si>
  <si>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</si>
  <si>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</si>
  <si>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</si>
  <si>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</si>
  <si>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</si>
  <si>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</si>
  <si>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</si>
  <si>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</si>
  <si>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</si>
  <si>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</si>
  <si>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</si>
  <si>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</si>
  <si>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</si>
  <si>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</si>
  <si>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</si>
  <si>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</si>
  <si>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</si>
  <si>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</si>
  <si>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</si>
  <si>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</si>
  <si>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</si>
  <si>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</si>
  <si>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</si>
  <si>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</si>
  <si>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</si>
  <si>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</si>
  <si>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</si>
  <si>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</si>
  <si>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</si>
  <si>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</si>
  <si>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</si>
  <si>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</si>
  <si>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</si>
  <si>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</si>
  <si>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</si>
  <si>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</si>
  <si>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</si>
  <si>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</si>
  <si>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</si>
  <si>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</si>
  <si>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</si>
  <si>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</si>
  <si>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</si>
  <si>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</si>
  <si>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</si>
  <si>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</si>
  <si>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</si>
  <si>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</si>
  <si>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</si>
  <si>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</si>
  <si>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</si>
  <si>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</si>
  <si>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</si>
  <si>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</si>
  <si>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</si>
  <si>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</si>
  <si>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</si>
  <si>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</si>
  <si>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</si>
  <si>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</si>
  <si>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</si>
  <si>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</si>
  <si>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</si>
  <si>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</si>
  <si>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</si>
  <si>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</si>
  <si>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</si>
  <si>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</si>
  <si>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</si>
  <si>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</si>
  <si>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</si>
  <si>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</si>
  <si>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</si>
  <si>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</si>
  <si>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</si>
  <si>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</si>
  <si>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</si>
  <si>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</si>
  <si>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</si>
  <si>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</si>
  <si>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</si>
  <si>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</si>
  <si>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</si>
  <si>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</si>
  <si>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</si>
  <si>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</si>
  <si>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</si>
  <si>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</si>
  <si>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</si>
  <si>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</si>
  <si>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</si>
  <si>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</si>
  <si>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</si>
  <si>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</si>
  <si>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</si>
  <si>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</si>
  <si>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</si>
  <si>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</si>
  <si>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</si>
  <si>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</si>
  <si>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</si>
  <si>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</si>
  <si>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</si>
  <si>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</si>
  <si>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</si>
  <si>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</si>
  <si>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</si>
  <si>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</si>
  <si>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</si>
  <si>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</si>
  <si>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</si>
  <si>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</si>
  <si>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</si>
  <si>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</si>
  <si>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</si>
  <si>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</si>
  <si>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</si>
  <si>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</si>
  <si>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</si>
  <si>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</si>
  <si>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</si>
  <si>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</si>
  <si>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</si>
  <si>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</si>
  <si>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</si>
  <si>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</si>
  <si>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</si>
  <si>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</si>
  <si>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</si>
  <si>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</si>
  <si>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</si>
  <si>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</si>
  <si>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</si>
  <si>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</si>
  <si>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</si>
  <si>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</si>
  <si>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</si>
  <si>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</si>
  <si>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</si>
  <si>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</si>
  <si>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</si>
  <si>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</si>
  <si>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</si>
  <si>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</si>
  <si>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</si>
  <si>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</si>
  <si>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</si>
  <si>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</si>
  <si>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</si>
  <si>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</si>
  <si>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</si>
  <si>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</si>
  <si>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</si>
  <si>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</si>
  <si>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</si>
  <si>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</si>
  <si>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</si>
  <si>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</si>
  <si>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</si>
  <si>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</si>
  <si>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</si>
  <si>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</si>
  <si>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</si>
  <si>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</si>
  <si>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</si>
  <si>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</si>
  <si>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</si>
  <si>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</si>
  <si>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</si>
  <si>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</si>
  <si>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</si>
  <si>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</si>
  <si>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</si>
  <si>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</si>
  <si>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</si>
  <si>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</si>
  <si>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</si>
  <si>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</si>
  <si>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</si>
  <si>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</si>
  <si>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</si>
  <si>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</si>
  <si>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</si>
  <si>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</si>
  <si>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</si>
  <si>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</si>
  <si>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</si>
  <si>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</si>
  <si>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</si>
  <si>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</si>
  <si>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</si>
  <si>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</si>
  <si>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</si>
  <si>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</si>
  <si>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</si>
  <si>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</si>
  <si>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</si>
  <si>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</si>
  <si>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</si>
  <si>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</si>
  <si>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</si>
  <si>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</si>
  <si>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</si>
  <si>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</si>
  <si>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</si>
  <si>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</si>
  <si>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</si>
  <si>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</si>
  <si>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</si>
  <si>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</si>
  <si>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</si>
  <si>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</si>
  <si>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</si>
  <si>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</si>
  <si>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</si>
  <si>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</si>
  <si>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</si>
  <si>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</si>
  <si>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</si>
  <si>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</si>
  <si>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</si>
  <si>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</si>
  <si>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</si>
  <si>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</si>
  <si>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</si>
  <si>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</si>
  <si>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</si>
  <si>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</si>
  <si>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</si>
  <si>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</si>
  <si>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</si>
  <si>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</si>
  <si>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</si>
  <si>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</si>
  <si>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</si>
  <si>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</si>
  <si>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</si>
  <si>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</si>
  <si>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</si>
  <si>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</si>
  <si>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</si>
  <si>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</si>
  <si>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</si>
  <si>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</si>
  <si>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</si>
  <si>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</si>
  <si>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</si>
  <si>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</si>
  <si>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</si>
  <si>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</si>
  <si>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</si>
  <si>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</si>
  <si>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</si>
  <si>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</si>
  <si>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</si>
  <si>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</si>
  <si>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</si>
  <si>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</si>
  <si>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</si>
  <si>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</si>
  <si>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</si>
  <si>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</si>
  <si>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</si>
  <si>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</si>
  <si>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</si>
  <si>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</si>
  <si>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</si>
  <si>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</si>
  <si>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</si>
  <si>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</si>
  <si>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</si>
  <si>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</si>
  <si>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</si>
  <si>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</si>
  <si>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</si>
  <si>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</si>
  <si>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</si>
  <si>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</si>
  <si>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</si>
  <si>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</si>
  <si>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</si>
  <si>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</si>
  <si>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</si>
  <si>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</si>
  <si>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</si>
  <si>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</si>
  <si>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</si>
  <si>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</si>
  <si>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</si>
  <si>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</si>
  <si>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</si>
  <si>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</si>
  <si>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</si>
  <si>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</si>
  <si>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</si>
  <si>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</si>
  <si>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</si>
  <si>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</si>
  <si>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</si>
  <si>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</si>
  <si>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</si>
  <si>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</si>
  <si>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</si>
  <si>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</si>
  <si>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</si>
  <si>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</si>
  <si>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</si>
  <si>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</si>
  <si>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</si>
  <si>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</si>
  <si>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</si>
  <si>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</si>
  <si>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</si>
  <si>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</si>
  <si>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</si>
  <si>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</si>
  <si>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</si>
  <si>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</si>
  <si>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</si>
  <si>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</si>
  <si>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</si>
  <si>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</si>
  <si>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</si>
  <si>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</si>
  <si>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</si>
  <si>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</si>
  <si>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</si>
  <si>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</si>
  <si>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</si>
  <si>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</si>
  <si>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</si>
  <si>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</si>
  <si>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</si>
  <si>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</si>
  <si>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</si>
  <si>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</si>
  <si>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</si>
  <si>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</si>
  <si>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</si>
  <si>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</si>
  <si>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</si>
  <si>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</si>
  <si>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</si>
  <si>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</si>
  <si>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</si>
  <si>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</si>
  <si>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</si>
  <si>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</si>
  <si>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</si>
  <si>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</si>
  <si>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</si>
  <si>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</si>
  <si>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</si>
  <si>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</si>
  <si>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</si>
  <si>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</si>
  <si>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</si>
  <si>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</si>
  <si>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</si>
  <si>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</si>
  <si>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</si>
  <si>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</si>
  <si>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</si>
  <si>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</si>
  <si>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</si>
  <si>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</si>
  <si>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</si>
  <si>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</si>
  <si>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</si>
  <si>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</si>
  <si>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</si>
  <si>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</si>
  <si>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</si>
  <si>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</si>
  <si>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</si>
  <si>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</si>
  <si>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</si>
  <si>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</si>
  <si>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</si>
  <si>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</si>
  <si>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</si>
  <si>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</si>
  <si>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</si>
  <si>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</si>
  <si>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</si>
  <si>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</si>
  <si>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</si>
  <si>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</si>
  <si>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</si>
  <si>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</si>
  <si>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</si>
  <si>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</si>
  <si>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</si>
  <si>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</si>
  <si>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</si>
  <si>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</si>
  <si>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</si>
  <si>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</si>
  <si>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</si>
  <si>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</si>
  <si>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</si>
  <si>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</si>
  <si>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</si>
  <si>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</si>
  <si>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</si>
  <si>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</si>
  <si>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</si>
  <si>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</si>
  <si>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</si>
  <si>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</si>
  <si>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</si>
  <si>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</si>
  <si>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</si>
  <si>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</si>
  <si>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</si>
  <si>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</si>
  <si>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</si>
  <si>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</si>
  <si>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</si>
  <si>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</si>
  <si>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</si>
  <si>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</si>
  <si>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</si>
  <si>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</si>
  <si>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</si>
  <si>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</si>
  <si>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</si>
  <si>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</si>
  <si>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</si>
  <si>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</si>
  <si>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</si>
  <si>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</si>
  <si>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</si>
  <si>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</si>
  <si>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</si>
  <si>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</si>
  <si>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</si>
  <si>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</si>
  <si>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</si>
  <si>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</si>
  <si>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</si>
  <si>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</si>
  <si>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</si>
  <si>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</si>
  <si>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</si>
  <si>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</si>
  <si>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</si>
  <si>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</si>
  <si>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</si>
  <si>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</si>
  <si>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</si>
  <si>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</si>
  <si>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</si>
  <si>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</si>
  <si>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</si>
  <si>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</si>
  <si>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</si>
  <si>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</si>
  <si>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</si>
  <si>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</si>
  <si>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</si>
  <si>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</si>
  <si>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</si>
  <si>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</si>
  <si>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</si>
  <si>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</si>
  <si>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</si>
  <si>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</si>
  <si>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</si>
  <si>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</si>
  <si>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</si>
  <si>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</si>
  <si>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</si>
  <si>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</si>
  <si>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</si>
  <si>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</si>
  <si>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</si>
  <si>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</si>
  <si>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</si>
  <si>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</si>
  <si>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</si>
  <si>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</si>
  <si>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</si>
  <si>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</si>
  <si>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</si>
  <si>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</si>
  <si>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</si>
  <si>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</si>
  <si>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</si>
  <si>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</si>
  <si>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</si>
  <si>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</si>
  <si>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</si>
  <si>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</si>
  <si>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</si>
  <si>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</si>
  <si>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</si>
  <si>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</si>
  <si>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</si>
  <si>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</si>
  <si>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</si>
  <si>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</si>
  <si>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</si>
  <si>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</si>
  <si>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</si>
  <si>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</si>
  <si>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</si>
  <si>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</si>
  <si>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</si>
  <si>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</si>
  <si>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</si>
  <si>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</si>
  <si>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</si>
  <si>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</si>
  <si>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</si>
  <si>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</si>
  <si>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</si>
  <si>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</si>
  <si>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</si>
  <si>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</si>
  <si>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</si>
  <si>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</si>
  <si>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</si>
  <si>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</si>
  <si>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</si>
  <si>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</si>
  <si>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</si>
  <si>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</si>
  <si>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</si>
  <si>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</si>
  <si>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</si>
  <si>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</si>
  <si>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</si>
  <si>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</si>
  <si>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</si>
  <si>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</si>
  <si>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</si>
  <si>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</si>
  <si>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</si>
  <si>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</si>
  <si>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</si>
  <si>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</si>
  <si>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</si>
  <si>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</si>
  <si>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</si>
  <si>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</si>
  <si>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</si>
  <si>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</si>
  <si>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</si>
  <si>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</si>
  <si>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</si>
  <si>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</si>
  <si>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</si>
  <si>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</si>
  <si>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</si>
  <si>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</si>
  <si>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</si>
  <si>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</si>
  <si>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</si>
  <si>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</si>
  <si>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</si>
  <si>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</si>
  <si>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</si>
  <si>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</si>
  <si>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</si>
  <si>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</si>
  <si>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</si>
  <si>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</si>
  <si>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</si>
  <si>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</si>
  <si>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</si>
  <si>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</si>
  <si>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</si>
  <si>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</si>
  <si>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</si>
  <si>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</si>
  <si>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</si>
  <si>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</si>
  <si>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</si>
  <si>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</si>
  <si>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</si>
  <si>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</si>
  <si>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</si>
  <si>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</si>
  <si>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</si>
  <si>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</si>
  <si>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</si>
  <si>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</si>
  <si>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</si>
  <si>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</si>
  <si>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</si>
  <si>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</si>
  <si>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</si>
  <si>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</si>
  <si>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</si>
  <si>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</si>
  <si>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</si>
  <si>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</si>
  <si>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</si>
  <si>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</si>
  <si>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</si>
  <si>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</si>
  <si>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</si>
  <si>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</si>
  <si>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</si>
  <si>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</si>
  <si>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</si>
  <si>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</si>
  <si>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</si>
  <si>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</si>
  <si>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</si>
  <si>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</si>
  <si>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</si>
  <si>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</si>
  <si>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</si>
  <si>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</si>
  <si>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</si>
  <si>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</si>
  <si>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</si>
  <si>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</si>
  <si>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</si>
  <si>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</si>
  <si>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</si>
  <si>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</si>
  <si>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</si>
  <si>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</si>
  <si>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</si>
  <si>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</si>
  <si>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</si>
  <si>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</si>
  <si>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</si>
  <si>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</si>
  <si>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</si>
  <si>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</si>
  <si>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</si>
  <si>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</si>
  <si>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</si>
  <si>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</si>
  <si>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</si>
  <si>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</si>
  <si>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</si>
  <si>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</si>
  <si>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</si>
  <si>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</si>
  <si>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</si>
  <si>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</si>
  <si>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</si>
  <si>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</si>
  <si>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</si>
  <si>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</si>
  <si>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</si>
  <si>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</si>
  <si>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</si>
  <si>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</si>
  <si>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</si>
  <si>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</si>
  <si>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</si>
  <si>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</si>
  <si>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</si>
  <si>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</si>
  <si>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</si>
  <si>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</si>
  <si>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</si>
  <si>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</si>
  <si>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</si>
  <si>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</si>
  <si>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</si>
  <si>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</si>
  <si>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</si>
  <si>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</si>
  <si>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</si>
  <si>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</si>
  <si>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</si>
  <si>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</si>
  <si>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</si>
  <si>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</si>
  <si>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</si>
  <si>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</si>
  <si>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</si>
  <si>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</si>
  <si>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</si>
  <si>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</si>
  <si>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</si>
  <si>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</si>
  <si>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</si>
  <si>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</si>
  <si>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</si>
  <si>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</si>
  <si>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</si>
  <si>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</si>
  <si>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</si>
  <si>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</si>
  <si>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</si>
  <si>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</si>
  <si>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</si>
  <si>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</si>
  <si>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</si>
  <si>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</si>
  <si>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</si>
  <si>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</si>
  <si>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</si>
  <si>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</si>
  <si>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</si>
  <si>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</si>
  <si>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</si>
  <si>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</si>
  <si>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</si>
  <si>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</si>
  <si>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</si>
  <si>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</si>
  <si>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</si>
  <si>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</si>
  <si>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</si>
  <si>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</si>
  <si>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</si>
  <si>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</si>
  <si>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</si>
  <si>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</si>
  <si>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</si>
  <si>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</si>
  <si>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</si>
  <si>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</si>
  <si>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</si>
  <si>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</si>
  <si>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</si>
  <si>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</si>
  <si>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</si>
  <si>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</si>
  <si>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</si>
  <si>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</si>
  <si>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</si>
  <si>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</si>
  <si>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</si>
  <si>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</si>
  <si>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</si>
  <si>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</si>
  <si>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</si>
  <si>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</si>
  <si>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</si>
  <si>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</si>
  <si>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</si>
  <si>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</si>
  <si>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</si>
  <si>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</si>
  <si>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</si>
  <si>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</si>
  <si>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</si>
  <si>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</si>
  <si>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</si>
  <si>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</si>
  <si>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</si>
  <si>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</si>
  <si>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</si>
  <si>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</si>
  <si>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</si>
  <si>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</si>
  <si>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</si>
  <si>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</si>
  <si>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</si>
  <si>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</si>
  <si>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</si>
  <si>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</si>
  <si>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</si>
  <si>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</si>
  <si>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</si>
  <si>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</si>
  <si>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</si>
  <si>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</si>
  <si>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</si>
  <si>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</si>
  <si>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</si>
  <si>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</si>
  <si>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</si>
  <si>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</si>
  <si>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</si>
  <si>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</si>
  <si>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</si>
  <si>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</si>
  <si>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</si>
  <si>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</si>
  <si>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</si>
  <si>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</si>
  <si>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</si>
  <si>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</si>
  <si>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</si>
  <si>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</si>
  <si>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</si>
  <si>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</si>
  <si>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</si>
  <si>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</si>
  <si>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</si>
  <si>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</si>
  <si>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</si>
  <si>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</si>
  <si>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</si>
  <si>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</si>
  <si>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</si>
  <si>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</si>
  <si>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</si>
  <si>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</si>
  <si>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</si>
  <si>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</si>
  <si>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</si>
  <si>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</si>
  <si>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</si>
  <si>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</si>
  <si>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</si>
  <si>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</si>
  <si>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</si>
  <si>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</si>
  <si>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</si>
  <si>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</si>
  <si>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</si>
  <si>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</si>
  <si>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</si>
  <si>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</si>
  <si>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</si>
  <si>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</si>
  <si>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</si>
  <si>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</si>
  <si>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</si>
  <si>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</si>
  <si>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</si>
  <si>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</si>
  <si>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</si>
  <si>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</si>
  <si>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</si>
  <si>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</si>
  <si>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</si>
  <si>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</si>
  <si>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</si>
  <si>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</si>
  <si>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</si>
  <si>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</si>
  <si>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</si>
  <si>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</si>
  <si>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</si>
  <si>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</si>
  <si>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</si>
  <si>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</si>
  <si>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</si>
  <si>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</si>
  <si>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</si>
  <si>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</si>
  <si>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</si>
  <si>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</si>
  <si>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</si>
  <si>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</si>
  <si>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</si>
  <si>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</si>
  <si>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</si>
  <si>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</si>
  <si>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</si>
  <si>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</si>
  <si>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</si>
  <si>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</si>
  <si>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</si>
  <si>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</si>
  <si>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</si>
  <si>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</si>
  <si>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</si>
  <si>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</si>
  <si>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</si>
  <si>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</si>
  <si>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</si>
  <si>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</si>
  <si>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</si>
  <si>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</si>
  <si>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</si>
  <si>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</si>
  <si>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</si>
  <si>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</si>
  <si>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</si>
  <si>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</si>
  <si>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</si>
  <si>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</si>
  <si>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</si>
  <si>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</si>
  <si>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</si>
  <si>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</si>
  <si>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</si>
  <si>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</si>
  <si>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</si>
  <si>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</si>
  <si>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</si>
  <si>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</si>
  <si>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</si>
  <si>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</si>
  <si>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</si>
  <si>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</si>
  <si>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</si>
  <si>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</si>
  <si>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</si>
  <si>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</si>
  <si>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</si>
  <si>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</si>
  <si>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</si>
  <si>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</si>
  <si>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</si>
  <si>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</si>
  <si>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</si>
  <si>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</si>
  <si>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</si>
  <si>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</si>
  <si>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</si>
  <si>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</si>
  <si>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</si>
  <si>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</si>
  <si>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</si>
  <si>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</si>
  <si>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</si>
  <si>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</si>
  <si>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</si>
  <si>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</si>
  <si>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</si>
  <si>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</si>
  <si>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</si>
  <si>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</si>
  <si>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</si>
  <si>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</si>
  <si>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</si>
  <si>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</si>
  <si>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</si>
  <si>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</si>
  <si>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</si>
  <si>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</si>
  <si>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</si>
  <si>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</si>
  <si>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</si>
  <si>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</si>
  <si>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</si>
  <si>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</si>
  <si>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</si>
  <si>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</si>
  <si>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</si>
  <si>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</si>
  <si>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</si>
  <si>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</si>
  <si>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</si>
  <si>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</si>
  <si>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</si>
  <si>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</si>
  <si>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</si>
  <si>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</si>
  <si>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</si>
  <si>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</si>
  <si>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</si>
  <si>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</si>
  <si>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</si>
  <si>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</si>
  <si>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</si>
  <si>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</si>
  <si>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</si>
  <si>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</si>
  <si>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</si>
  <si>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</si>
  <si>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</si>
  <si>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</si>
  <si>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</si>
  <si>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</si>
  <si>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</si>
  <si>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</si>
  <si>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</si>
  <si>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</si>
  <si>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</si>
  <si>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</si>
  <si>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</si>
  <si>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</si>
  <si>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</si>
  <si>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</si>
  <si>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</si>
  <si>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</si>
  <si>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</si>
  <si>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</si>
  <si>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</si>
  <si>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</si>
  <si>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</si>
  <si>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</si>
  <si>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</si>
  <si>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</si>
  <si>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</si>
  <si>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</si>
  <si>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</si>
  <si>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</si>
  <si>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</si>
  <si>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</si>
  <si>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</si>
  <si>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</si>
  <si>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</si>
  <si>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</si>
  <si>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</si>
  <si>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</si>
  <si>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</si>
  <si>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</si>
  <si>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</si>
  <si>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</si>
  <si>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</si>
  <si>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</si>
  <si>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</si>
  <si>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</si>
  <si>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</si>
  <si>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</si>
  <si>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</si>
  <si>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</si>
  <si>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</si>
  <si>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</si>
  <si>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</si>
  <si>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</si>
  <si>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</si>
  <si>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</si>
  <si>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</si>
  <si>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</si>
  <si>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</si>
  <si>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</si>
  <si>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</si>
  <si>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</si>
  <si>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</si>
  <si>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</si>
  <si>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</si>
  <si>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</si>
  <si>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</si>
  <si>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</si>
  <si>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</si>
  <si>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</si>
  <si>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</si>
  <si>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</si>
  <si>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</si>
  <si>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</si>
  <si>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</si>
  <si>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</si>
  <si>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</si>
  <si>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</si>
  <si>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</si>
  <si>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</si>
  <si>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</si>
  <si>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</si>
  <si>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</si>
  <si>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</si>
  <si>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</si>
  <si>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</si>
  <si>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</si>
  <si>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</si>
  <si>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</si>
  <si>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</si>
  <si>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</si>
  <si>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</si>
  <si>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</si>
  <si>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</si>
  <si>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</si>
  <si>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</si>
  <si>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</si>
  <si>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</si>
  <si>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</si>
  <si>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</si>
  <si>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</si>
  <si>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</si>
  <si>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</si>
  <si>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</si>
  <si>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</si>
  <si>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</si>
  <si>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</si>
  <si>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</si>
  <si>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</si>
  <si>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</si>
  <si>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</si>
  <si>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</si>
  <si>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</si>
  <si>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</si>
  <si>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</si>
  <si>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</si>
  <si>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</si>
  <si>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</si>
  <si>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</si>
  <si>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</si>
  <si>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</si>
  <si>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</si>
  <si>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</si>
  <si>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</si>
  <si>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</si>
  <si>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</si>
  <si>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</si>
  <si>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</si>
  <si>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</si>
  <si>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</si>
  <si>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</si>
  <si>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</si>
  <si>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</si>
  <si>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</si>
  <si>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</si>
  <si>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</si>
  <si>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</si>
  <si>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</si>
  <si>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</si>
  <si>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</si>
  <si>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</si>
  <si>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</si>
  <si>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</si>
  <si>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</si>
  <si>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</si>
  <si>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</si>
  <si>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</si>
  <si>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</si>
  <si>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</si>
  <si>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</si>
  <si>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</si>
  <si>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</si>
  <si>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</si>
  <si>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</si>
  <si>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</si>
  <si>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</si>
  <si>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</si>
  <si>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</si>
  <si>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</si>
  <si>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</si>
  <si>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</si>
  <si>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</si>
  <si>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</si>
  <si>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</si>
  <si>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</si>
  <si>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</si>
  <si>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</si>
  <si>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</si>
  <si>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</si>
  <si>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</si>
  <si>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</si>
  <si>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</si>
  <si>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</si>
  <si>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</si>
  <si>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</si>
  <si>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</si>
  <si>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</si>
  <si>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</si>
  <si>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</si>
  <si>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</si>
  <si>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</si>
  <si>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</si>
  <si>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</si>
  <si>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</si>
  <si>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</si>
  <si>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</si>
  <si>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</si>
  <si>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</si>
  <si>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</si>
  <si>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</si>
  <si>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</si>
  <si>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</si>
  <si>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</si>
  <si>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</si>
  <si>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</si>
  <si>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</si>
  <si>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</si>
  <si>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</si>
  <si>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</si>
  <si>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</si>
  <si>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</si>
  <si>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</si>
  <si>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</si>
  <si>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</si>
  <si>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</si>
  <si>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</si>
  <si>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</si>
  <si>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</si>
  <si>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</si>
  <si>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</si>
  <si>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</si>
  <si>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</si>
  <si>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</si>
  <si>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</si>
  <si>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</si>
  <si>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</si>
  <si>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</si>
  <si>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</si>
  <si>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</si>
  <si>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</si>
  <si>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</si>
  <si>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</si>
  <si>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</si>
  <si>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</si>
  <si>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</si>
  <si>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</si>
  <si>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</si>
  <si>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</si>
  <si>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</si>
  <si>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</si>
  <si>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</si>
  <si>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</si>
  <si>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</si>
  <si>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</si>
  <si>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</si>
  <si>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</si>
  <si>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</si>
  <si>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</si>
  <si>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</si>
  <si>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</si>
  <si>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</si>
  <si>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</si>
  <si>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</si>
  <si>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</si>
  <si>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</si>
  <si>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</si>
  <si>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</si>
  <si>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</si>
  <si>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</si>
  <si>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</si>
  <si>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</si>
  <si>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</si>
  <si>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</si>
  <si>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</si>
  <si>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</si>
  <si>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</si>
  <si>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</si>
  <si>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</si>
  <si>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</si>
  <si>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</si>
  <si>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</si>
  <si>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</si>
  <si>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</si>
  <si>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</si>
  <si>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</si>
  <si>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</si>
  <si>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</si>
  <si>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</si>
  <si>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</si>
  <si>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</si>
  <si>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</si>
  <si>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</si>
  <si>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</si>
  <si>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</si>
  <si>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</si>
  <si>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</si>
  <si>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</si>
  <si>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</si>
  <si>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</si>
  <si>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</si>
  <si>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</si>
  <si>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</si>
  <si>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</si>
  <si>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</si>
  <si>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</si>
  <si>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</si>
  <si>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</si>
  <si>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</si>
  <si>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</si>
  <si>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</si>
  <si>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</si>
  <si>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</si>
  <si>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</si>
  <si>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</si>
  <si>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</si>
  <si>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</si>
  <si>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</si>
  <si>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</si>
  <si>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</si>
  <si>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</si>
  <si>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</si>
  <si>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</si>
  <si>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</si>
  <si>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</si>
  <si>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</si>
  <si>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</si>
  <si>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</si>
  <si>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</si>
  <si>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</si>
  <si>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</si>
  <si>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</si>
  <si>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</si>
  <si>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</si>
  <si>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</si>
  <si>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</si>
  <si>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</si>
  <si>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</si>
  <si>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</si>
  <si>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</si>
  <si>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</si>
  <si>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</si>
  <si>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</si>
  <si>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</si>
  <si>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</si>
  <si>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</si>
  <si>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</si>
  <si>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</si>
  <si>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</si>
  <si>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</si>
  <si>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</si>
  <si>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</si>
  <si>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</si>
  <si>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</si>
  <si>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</si>
  <si>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</si>
  <si>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</si>
  <si>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</si>
  <si>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</si>
  <si>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</si>
  <si>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</si>
  <si>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</si>
  <si>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</si>
  <si>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</si>
  <si>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</si>
  <si>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</si>
  <si>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</si>
  <si>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</si>
  <si>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</si>
  <si>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</si>
  <si>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</si>
  <si>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</si>
  <si>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</si>
  <si>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</si>
  <si>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</si>
  <si>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</si>
  <si>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</si>
  <si>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</si>
  <si>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</si>
  <si>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</si>
  <si>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</si>
  <si>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</si>
  <si>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</si>
  <si>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</si>
  <si>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</si>
  <si>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</si>
  <si>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</si>
  <si>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</si>
  <si>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</si>
  <si>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</si>
  <si>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</si>
  <si>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</si>
  <si>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</si>
  <si>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</si>
  <si>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</si>
  <si>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</si>
  <si>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</si>
  <si>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</si>
  <si>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</si>
  <si>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</si>
  <si>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</si>
  <si>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</si>
  <si>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</si>
  <si>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</si>
  <si>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</si>
  <si>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</si>
  <si>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</si>
  <si>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</si>
  <si>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</si>
  <si>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</si>
  <si>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</si>
  <si>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</si>
  <si>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</si>
  <si>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</si>
  <si>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</si>
  <si>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</si>
  <si>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</si>
  <si>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</si>
  <si>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</si>
  <si>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</si>
  <si>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</si>
  <si>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</si>
  <si>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</si>
  <si>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</si>
  <si>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</si>
  <si>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</si>
  <si>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</si>
  <si>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</si>
  <si>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</si>
  <si>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</si>
  <si>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</si>
  <si>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</si>
  <si>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</si>
  <si>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</si>
  <si>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</si>
  <si>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</si>
  <si>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</si>
  <si>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</si>
  <si>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</si>
  <si>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</si>
  <si>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</si>
  <si>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</si>
  <si>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</si>
  <si>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</si>
  <si>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</si>
  <si>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</si>
  <si>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</si>
  <si>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</si>
  <si>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</si>
  <si>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</si>
  <si>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</si>
  <si>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</si>
  <si>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</si>
  <si>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</si>
  <si>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</si>
  <si>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</si>
  <si>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</si>
  <si>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</si>
  <si>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</si>
  <si>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</si>
  <si>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</si>
  <si>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</si>
  <si>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</si>
  <si>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</si>
  <si>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</si>
  <si>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</si>
  <si>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</si>
  <si>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</si>
  <si>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</si>
  <si>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</si>
  <si>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</si>
  <si>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</si>
  <si>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</si>
  <si>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</si>
  <si>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</si>
  <si>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</si>
  <si>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</si>
  <si>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</si>
  <si>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</si>
  <si>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</si>
  <si>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</si>
  <si>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</si>
  <si>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</si>
  <si>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</si>
  <si>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</si>
  <si>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</si>
  <si>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</si>
  <si>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</si>
  <si>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</si>
  <si>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</si>
  <si>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</si>
  <si>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</si>
  <si>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</si>
  <si>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</si>
  <si>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</si>
  <si>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</si>
  <si>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</si>
  <si>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</si>
  <si>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</si>
  <si>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</si>
  <si>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</si>
  <si>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</si>
  <si>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</si>
  <si>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</si>
  <si>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</si>
  <si>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</si>
  <si>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</si>
  <si>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</si>
  <si>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</si>
  <si>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</si>
  <si>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</si>
  <si>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</si>
  <si>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</si>
  <si>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</si>
  <si>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</si>
  <si>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</si>
  <si>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</si>
  <si>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</si>
  <si>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</si>
  <si>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</si>
  <si>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</si>
  <si>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</si>
  <si>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</si>
  <si>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</si>
  <si>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</si>
  <si>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</si>
  <si>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</si>
  <si>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</si>
  <si>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</si>
  <si>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</si>
  <si>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</si>
  <si>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</si>
  <si>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</si>
  <si>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</si>
  <si>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</si>
  <si>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</si>
  <si>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</si>
  <si>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</si>
  <si>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</si>
  <si>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</si>
  <si>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</si>
  <si>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</si>
  <si>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</si>
  <si>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</si>
  <si>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</si>
  <si>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</si>
  <si>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</si>
  <si>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</si>
  <si>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</si>
  <si>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</si>
  <si>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</si>
  <si>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</si>
  <si>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</si>
  <si>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</si>
  <si>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</si>
  <si>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</si>
  <si>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</si>
  <si>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</si>
  <si>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</si>
  <si>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</si>
  <si>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</si>
  <si>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</si>
  <si>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</si>
  <si>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</si>
  <si>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</si>
  <si>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</si>
  <si>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</si>
  <si>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</si>
  <si>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</si>
  <si>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</si>
  <si>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</si>
  <si>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</si>
  <si>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</si>
  <si>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</si>
  <si>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</si>
  <si>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</si>
  <si>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</si>
  <si>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</si>
  <si>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</si>
  <si>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</si>
  <si>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</si>
  <si>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</si>
  <si>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</si>
  <si>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</si>
  <si>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</si>
  <si>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</si>
  <si>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</si>
  <si>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</si>
  <si>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</si>
  <si>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</si>
  <si>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</si>
  <si>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</si>
  <si>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</si>
  <si>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</si>
  <si>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</si>
  <si>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</si>
  <si>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</si>
  <si>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</si>
  <si>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</si>
  <si>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</si>
  <si>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</si>
  <si>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</si>
  <si>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</si>
  <si>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</si>
  <si>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</si>
  <si>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</si>
  <si>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</si>
  <si>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</si>
  <si>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</si>
  <si>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</si>
  <si>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</si>
  <si>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</si>
  <si>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</si>
  <si>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</si>
  <si>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</si>
  <si>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</si>
  <si>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</si>
  <si>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</si>
  <si>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</si>
  <si>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</si>
  <si>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</si>
  <si>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</si>
  <si>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</si>
  <si>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</si>
  <si>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</si>
  <si>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</si>
  <si>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</si>
  <si>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</si>
  <si>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</si>
  <si>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</si>
  <si>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</si>
  <si>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</si>
  <si>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</si>
  <si>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</si>
  <si>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</si>
  <si>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</si>
  <si>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</si>
  <si>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</si>
  <si>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</si>
  <si>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</si>
  <si>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</si>
  <si>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</si>
  <si>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</si>
  <si>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</si>
  <si>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</si>
  <si>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</si>
  <si>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</si>
  <si>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</si>
  <si>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</si>
  <si>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</si>
  <si>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</si>
  <si>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</si>
  <si>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</si>
  <si>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</si>
  <si>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</si>
  <si>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</si>
  <si>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</si>
  <si>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</si>
  <si>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</si>
  <si>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</si>
  <si>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</si>
  <si>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</si>
  <si>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</si>
  <si>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</si>
  <si>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</si>
  <si>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</si>
  <si>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</si>
  <si>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</si>
  <si>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</si>
  <si>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</si>
  <si>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</si>
  <si>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</si>
  <si>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</si>
  <si>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</si>
  <si>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</si>
  <si>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</si>
  <si>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</si>
  <si>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</si>
  <si>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</si>
  <si>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</si>
  <si>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</si>
  <si>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</si>
  <si>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</si>
  <si>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</si>
  <si>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</si>
  <si>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</si>
  <si>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</si>
  <si>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</si>
  <si>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</si>
  <si>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</si>
  <si>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</si>
  <si>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</si>
  <si>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</si>
  <si>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</si>
  <si>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</si>
  <si>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</si>
  <si>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</si>
  <si>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</si>
  <si>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</si>
  <si>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</si>
  <si>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</si>
  <si>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</si>
  <si>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</si>
  <si>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</si>
  <si>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</si>
  <si>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</si>
  <si>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</si>
  <si>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</si>
  <si>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</si>
  <si>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</si>
  <si>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</si>
  <si>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</si>
  <si>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</si>
  <si>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</si>
  <si>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</si>
  <si>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</si>
  <si>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</si>
  <si>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</si>
  <si>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</si>
  <si>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</si>
  <si>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</si>
  <si>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</si>
  <si>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</si>
  <si>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</si>
  <si>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</si>
  <si>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</si>
  <si>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</si>
  <si>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</si>
  <si>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</si>
  <si>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</si>
  <si>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</si>
  <si>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</si>
  <si>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</si>
  <si>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</si>
  <si>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</si>
  <si>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</si>
  <si>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</si>
  <si>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</si>
  <si>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</si>
  <si>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</si>
  <si>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</si>
  <si>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</si>
  <si>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</si>
  <si>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</si>
  <si>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</si>
  <si>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</si>
  <si>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</si>
  <si>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</si>
  <si>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</si>
  <si>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</si>
  <si>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</si>
  <si>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</si>
  <si>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</si>
  <si>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</si>
  <si>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</si>
  <si>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</si>
  <si>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</si>
  <si>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</si>
  <si>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</si>
  <si>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</si>
  <si>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</si>
  <si>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</si>
  <si>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</si>
  <si>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</si>
  <si>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</si>
  <si>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</si>
  <si>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</si>
  <si>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</si>
  <si>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</si>
  <si>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</si>
  <si>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</si>
  <si>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</si>
  <si>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</si>
  <si>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</si>
  <si>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</si>
  <si>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</si>
  <si>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</si>
  <si>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</si>
  <si>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</si>
  <si>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</si>
  <si>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</si>
  <si>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</si>
  <si>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</si>
  <si>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</si>
  <si>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</si>
  <si>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</si>
  <si>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</si>
  <si>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</si>
  <si>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</si>
  <si>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</si>
  <si>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</si>
  <si>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</si>
  <si>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</si>
  <si>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</si>
  <si>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</si>
  <si>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</si>
  <si>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</si>
  <si>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</si>
  <si>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</si>
  <si>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</si>
  <si>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</si>
  <si>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</si>
  <si>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</si>
  <si>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</si>
  <si>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</si>
  <si>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</si>
  <si>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</si>
  <si>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</si>
  <si>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</si>
  <si>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</si>
  <si>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</si>
  <si>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</si>
  <si>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</si>
  <si>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</si>
  <si>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</si>
  <si>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</si>
  <si>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</si>
  <si>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</si>
  <si>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</si>
  <si>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</si>
  <si>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</si>
  <si>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</si>
  <si>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</si>
  <si>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</si>
  <si>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</si>
  <si>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</si>
  <si>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</si>
  <si>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</si>
  <si>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</si>
  <si>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</si>
  <si>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</si>
  <si>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</si>
  <si>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</si>
  <si>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</si>
  <si>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</si>
  <si>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</si>
  <si>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</si>
  <si>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</si>
  <si>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</si>
  <si>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</si>
  <si>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</si>
  <si>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</si>
  <si>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</si>
  <si>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</si>
  <si>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</si>
  <si>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</si>
  <si>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</si>
  <si>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</si>
  <si>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</si>
  <si>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</si>
  <si>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</si>
  <si>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</si>
  <si>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</si>
  <si>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</si>
  <si>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</si>
  <si>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</si>
  <si>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</si>
  <si>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</si>
  <si>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</si>
  <si>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</si>
  <si>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</si>
  <si>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</si>
  <si>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</si>
  <si>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</si>
  <si>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</si>
  <si>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</si>
  <si>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</si>
  <si>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</si>
  <si>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</si>
  <si>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</si>
  <si>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</si>
  <si>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</si>
  <si>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</si>
  <si>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</si>
  <si>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</si>
  <si>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</si>
  <si>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</si>
  <si>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</si>
  <si>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</si>
  <si>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</si>
  <si>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</si>
  <si>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</si>
  <si>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</si>
  <si>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</si>
  <si>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</si>
  <si>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</si>
  <si>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</si>
  <si>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</si>
  <si>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</si>
  <si>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</si>
  <si>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</si>
  <si>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</si>
  <si>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</si>
  <si>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</si>
  <si>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</si>
  <si>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</si>
  <si>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</si>
  <si>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</si>
  <si>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</si>
  <si>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</si>
  <si>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</si>
  <si>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</si>
  <si>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</si>
  <si>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</si>
  <si>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</si>
  <si>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</si>
  <si>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</si>
  <si>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</si>
  <si>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</si>
  <si>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</si>
  <si>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</si>
  <si>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</si>
  <si>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</si>
  <si>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</si>
  <si>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</si>
  <si>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</si>
  <si>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</si>
  <si>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</si>
  <si>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</si>
  <si>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</si>
  <si>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</si>
  <si>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</si>
  <si>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</si>
  <si>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</si>
  <si>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</si>
  <si>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</si>
  <si>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</si>
  <si>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</si>
  <si>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</si>
  <si>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</si>
  <si>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</si>
  <si>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</si>
  <si>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</si>
  <si>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</si>
  <si>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</si>
  <si>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</si>
  <si>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</si>
  <si>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</si>
  <si>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</si>
  <si>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</si>
  <si>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</si>
  <si>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</si>
  <si>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</si>
  <si>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</si>
  <si>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</si>
  <si>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</si>
  <si>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</si>
  <si>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</si>
  <si>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</si>
  <si>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</si>
  <si>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</si>
  <si>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</si>
  <si>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</si>
  <si>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</si>
  <si>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</si>
  <si>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</si>
  <si>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</si>
  <si>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</si>
  <si>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</si>
  <si>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</si>
  <si>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</si>
  <si>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</si>
  <si>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</si>
  <si>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</si>
  <si>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</si>
  <si>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</si>
  <si>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</si>
  <si>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</si>
  <si>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</si>
  <si>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</si>
  <si>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</si>
  <si>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</si>
  <si>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</si>
  <si>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</si>
  <si>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</si>
  <si>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</si>
  <si>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</si>
  <si>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</si>
  <si>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</si>
  <si>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</si>
  <si>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</si>
  <si>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</si>
  <si>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</si>
  <si>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</si>
  <si>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</si>
  <si>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</si>
  <si>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</si>
  <si>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</si>
  <si>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</si>
  <si>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</si>
  <si>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</si>
  <si>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</si>
  <si>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</si>
  <si>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</si>
  <si>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</si>
  <si>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</si>
  <si>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</si>
  <si>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</si>
  <si>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</si>
  <si>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</si>
  <si>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</si>
  <si>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</si>
  <si>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</si>
  <si>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</si>
  <si>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</si>
  <si>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</si>
  <si>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</si>
  <si>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</si>
  <si>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</si>
  <si>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</si>
  <si>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</si>
  <si>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</si>
  <si>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</si>
  <si>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</si>
  <si>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</si>
  <si>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</si>
  <si>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</si>
  <si>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</si>
  <si>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</si>
  <si>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</si>
  <si>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</si>
  <si>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</si>
  <si>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</si>
  <si>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</si>
  <si>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</si>
  <si>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</si>
  <si>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</si>
  <si>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</si>
  <si>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</si>
  <si>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</si>
  <si>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</si>
  <si>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</si>
  <si>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</si>
  <si>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</si>
  <si>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</si>
  <si>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</si>
  <si>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</si>
  <si>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</si>
  <si>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</si>
  <si>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</si>
  <si>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</si>
  <si>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</si>
  <si>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</si>
  <si>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</si>
  <si>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</si>
  <si>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</si>
  <si>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</si>
  <si>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</si>
  <si>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</si>
  <si>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</si>
  <si>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</si>
  <si>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</si>
  <si>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</si>
  <si>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</si>
  <si>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</si>
  <si>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</si>
  <si>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</si>
  <si>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</si>
  <si>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</si>
  <si>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</si>
  <si>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</si>
  <si>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</si>
  <si>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</si>
  <si>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</si>
  <si>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</si>
  <si>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</si>
  <si>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</si>
  <si>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</si>
  <si>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</si>
  <si>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</si>
  <si>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</si>
  <si>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</si>
  <si>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</si>
  <si>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</si>
  <si>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</si>
  <si>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</si>
  <si>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</si>
  <si>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</si>
  <si>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</si>
  <si>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</si>
  <si>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</si>
  <si>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</si>
  <si>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</si>
  <si>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</si>
  <si>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</si>
  <si>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</si>
  <si>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</si>
  <si>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</si>
  <si>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</si>
  <si>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</si>
  <si>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</si>
  <si>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</si>
  <si>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</si>
  <si>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</si>
  <si>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</si>
  <si>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</si>
  <si>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</si>
  <si>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</si>
  <si>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</si>
  <si>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</si>
  <si>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</si>
  <si>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</si>
  <si>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</si>
  <si>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</si>
  <si>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</si>
  <si>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</si>
  <si>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</si>
  <si>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</si>
  <si>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</si>
  <si>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</si>
  <si>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</si>
  <si>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</si>
  <si>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</si>
  <si>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</si>
  <si>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</si>
  <si>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</si>
  <si>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</si>
  <si>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</si>
  <si>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</si>
  <si>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</si>
  <si>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</si>
  <si>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</si>
  <si>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</si>
  <si>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</si>
  <si>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</si>
  <si>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</si>
  <si>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</si>
  <si>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</si>
  <si>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</si>
  <si>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</si>
  <si>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</si>
  <si>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</si>
  <si>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</si>
  <si>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</si>
  <si>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</si>
  <si>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</si>
  <si>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</si>
  <si>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</si>
  <si>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</si>
  <si>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</si>
  <si>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</si>
  <si>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</si>
  <si>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</si>
  <si>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</si>
  <si>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</si>
  <si>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</si>
  <si>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</si>
  <si>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</si>
  <si>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</si>
  <si>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</si>
  <si>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</si>
  <si>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</si>
  <si>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</si>
  <si>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</si>
  <si>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</si>
  <si>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</si>
  <si>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</si>
  <si>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</si>
  <si>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</si>
  <si>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</si>
  <si>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</si>
  <si>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</si>
  <si>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</si>
  <si>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</si>
  <si>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</si>
  <si>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</si>
  <si>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</si>
  <si>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</si>
  <si>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</si>
  <si>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</si>
  <si>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</si>
  <si>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</si>
  <si>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</si>
  <si>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</si>
  <si>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</si>
  <si>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</si>
  <si>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</si>
  <si>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</si>
  <si>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</si>
  <si>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</si>
  <si>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</si>
  <si>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</si>
  <si>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</si>
  <si>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</si>
  <si>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</si>
  <si>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</si>
  <si>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</si>
  <si>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</si>
  <si>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</si>
  <si>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</si>
  <si>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</si>
  <si>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</si>
  <si>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</si>
  <si>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</si>
  <si>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</si>
  <si>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</si>
  <si>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</si>
  <si>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</si>
  <si>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</si>
  <si>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</si>
  <si>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</si>
  <si>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</si>
  <si>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</si>
  <si>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</si>
  <si>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</si>
  <si>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</si>
  <si>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</si>
  <si>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</si>
  <si>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</si>
  <si>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</si>
  <si>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</si>
  <si>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</si>
  <si>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</si>
  <si>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</si>
  <si>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</si>
  <si>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</si>
  <si>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</si>
  <si>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</si>
  <si>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</si>
  <si>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</si>
  <si>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</si>
  <si>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</si>
  <si>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</si>
  <si>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</si>
  <si>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</si>
  <si>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</si>
  <si>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</si>
  <si>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</si>
  <si>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</si>
  <si>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</si>
  <si>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</si>
  <si>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</si>
  <si>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</si>
  <si>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</si>
  <si>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</si>
  <si>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</si>
  <si>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</si>
  <si>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</si>
  <si>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</si>
  <si>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</si>
  <si>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</si>
  <si>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</si>
  <si>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</si>
  <si>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</si>
  <si>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</si>
  <si>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</si>
  <si>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</si>
  <si>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</si>
  <si>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</si>
  <si>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</si>
  <si>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</si>
  <si>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</si>
  <si>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</si>
  <si>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</si>
  <si>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</si>
  <si>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</si>
  <si>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</si>
  <si>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</si>
  <si>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</si>
  <si>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</si>
  <si>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</si>
  <si>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</si>
  <si>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</si>
  <si>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</si>
  <si>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</si>
  <si>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</si>
  <si>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</si>
  <si>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</si>
  <si>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</si>
  <si>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</si>
  <si>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</si>
  <si>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</si>
  <si>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</si>
  <si>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</si>
  <si>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</si>
  <si>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</si>
  <si>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</si>
  <si>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</si>
  <si>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</si>
  <si>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</si>
  <si>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</si>
  <si>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</si>
  <si>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</si>
  <si>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</si>
  <si>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</si>
  <si>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</si>
  <si>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</si>
  <si>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</si>
  <si>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</si>
  <si>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</si>
  <si>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</si>
  <si>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</si>
  <si>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</si>
  <si>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</si>
  <si>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</si>
  <si>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</si>
  <si>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</si>
  <si>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</si>
  <si>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</si>
  <si>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</si>
  <si>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</si>
  <si>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</si>
  <si>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</si>
  <si>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</si>
  <si>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</si>
  <si>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</si>
  <si>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</si>
  <si>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</si>
  <si>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</si>
  <si>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</si>
  <si>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</si>
  <si>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</si>
  <si>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</si>
  <si>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</si>
  <si>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</si>
  <si>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</si>
  <si>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</si>
  <si>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</si>
  <si>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</si>
  <si>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</si>
  <si>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</si>
  <si>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</si>
  <si>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</si>
  <si>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</si>
  <si>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</si>
  <si>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</si>
  <si>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</si>
  <si>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</si>
  <si>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</si>
  <si>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</si>
  <si>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</si>
  <si>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</si>
  <si>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</si>
  <si>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</si>
  <si>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</si>
  <si>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</si>
  <si>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</si>
  <si>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</si>
  <si>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</si>
  <si>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</si>
  <si>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</si>
  <si>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</si>
  <si>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</si>
  <si>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</si>
  <si>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</si>
  <si>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</si>
  <si>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</si>
  <si>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</si>
  <si>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</si>
  <si>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</si>
  <si>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</si>
  <si>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</si>
  <si>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</si>
  <si>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</si>
  <si>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</si>
  <si>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</si>
  <si>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</si>
  <si>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</si>
  <si>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</si>
  <si>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</si>
  <si>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</si>
  <si>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</si>
  <si>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</si>
  <si>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</si>
  <si>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</si>
  <si>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</si>
  <si>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</si>
  <si>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</si>
  <si>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</si>
  <si>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</si>
  <si>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</si>
  <si>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</si>
  <si>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</si>
  <si>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</si>
  <si>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</si>
  <si>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</si>
  <si>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</si>
  <si>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</si>
  <si>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</si>
  <si>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</si>
  <si>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</si>
  <si>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</si>
  <si>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</si>
  <si>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</si>
  <si>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</si>
  <si>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</si>
  <si>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</si>
  <si>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</si>
  <si>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</si>
  <si>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</si>
  <si>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</si>
  <si>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</si>
  <si>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</si>
  <si>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</si>
  <si>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</si>
  <si>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</si>
  <si>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</si>
  <si>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</si>
  <si>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</si>
  <si>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</si>
  <si>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</si>
  <si>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</si>
  <si>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</si>
  <si>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</si>
  <si>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</si>
  <si>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</si>
  <si>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</si>
  <si>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</si>
  <si>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</si>
  <si>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</si>
  <si>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</si>
  <si>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</si>
  <si>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</si>
  <si>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</si>
  <si>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</si>
  <si>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</si>
  <si>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</si>
  <si>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</si>
  <si>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</si>
  <si>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</si>
  <si>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</si>
  <si>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</si>
  <si>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</si>
  <si>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</si>
  <si>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</si>
  <si>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</si>
  <si>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</si>
  <si>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</si>
  <si>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</si>
  <si>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</si>
  <si>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</si>
  <si>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</si>
  <si>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</si>
  <si>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</si>
  <si>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</si>
  <si>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</si>
  <si>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</si>
  <si>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</si>
  <si>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</si>
  <si>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</si>
  <si>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</si>
  <si>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</si>
  <si>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</si>
  <si>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</si>
  <si>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</si>
  <si>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</si>
  <si>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</si>
  <si>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</si>
  <si>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</si>
  <si>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</si>
  <si>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</si>
  <si>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</si>
  <si>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</si>
  <si>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</si>
  <si>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</si>
  <si>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</si>
  <si>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</si>
  <si>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</si>
  <si>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</si>
  <si>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</si>
  <si>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</si>
  <si>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</si>
  <si>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</si>
  <si>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</si>
  <si>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</si>
  <si>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</si>
  <si>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</si>
  <si>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</si>
  <si>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</si>
  <si>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</si>
  <si>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</si>
  <si>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</si>
  <si>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</si>
  <si>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</si>
  <si>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</si>
  <si>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</si>
  <si>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</si>
  <si>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</si>
  <si>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</si>
  <si>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</si>
  <si>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</si>
  <si>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</si>
  <si>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</si>
  <si>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</si>
  <si>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</si>
  <si>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</si>
  <si>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</si>
  <si>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</si>
  <si>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</si>
  <si>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</si>
  <si>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</si>
  <si>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</si>
  <si>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</si>
  <si>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</si>
  <si>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</si>
  <si>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</si>
  <si>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</si>
  <si>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</si>
  <si>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</si>
  <si>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</si>
  <si>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</si>
  <si>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</si>
  <si>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</si>
  <si>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</si>
  <si>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</si>
  <si>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</si>
  <si>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</si>
  <si>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</si>
  <si>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</si>
  <si>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</si>
  <si>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</si>
  <si>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</si>
  <si>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</si>
  <si>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</si>
  <si>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</si>
  <si>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</si>
  <si>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</si>
  <si>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</si>
  <si>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</si>
  <si>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</si>
  <si>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</si>
  <si>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</si>
  <si>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</si>
  <si>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</si>
  <si>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</si>
  <si>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</si>
  <si>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</si>
  <si>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</si>
  <si>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</si>
  <si>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</si>
  <si>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</si>
  <si>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</si>
  <si>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</si>
  <si>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</si>
  <si>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</si>
  <si>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</si>
  <si>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</si>
  <si>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</si>
  <si>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</si>
  <si>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</si>
  <si>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</si>
  <si>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</si>
  <si>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</si>
  <si>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</si>
  <si>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</si>
  <si>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</si>
  <si>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</si>
  <si>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</si>
  <si>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</si>
  <si>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</si>
  <si>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</si>
  <si>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</si>
  <si>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</si>
  <si>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</si>
  <si>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</si>
  <si>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</si>
  <si>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</si>
  <si>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</si>
  <si>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</si>
  <si>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</si>
  <si>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</si>
  <si>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</si>
  <si>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</si>
  <si>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</si>
  <si>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</si>
  <si>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</si>
  <si>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</si>
  <si>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</si>
  <si>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</si>
  <si>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</si>
  <si>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</si>
  <si>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</si>
  <si>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</si>
  <si>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</si>
  <si>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</si>
  <si>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</si>
  <si>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</si>
  <si>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</si>
  <si>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</si>
  <si>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</si>
  <si>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</si>
  <si>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</si>
  <si>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</si>
  <si>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</si>
  <si>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</si>
  <si>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</si>
  <si>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</si>
  <si>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</si>
  <si>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</si>
  <si>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</si>
  <si>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</si>
  <si>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</si>
  <si>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</si>
  <si>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</si>
  <si>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</si>
  <si>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</si>
  <si>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</si>
  <si>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</si>
  <si>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</si>
  <si>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</si>
  <si>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</si>
  <si>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</si>
  <si>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</si>
  <si>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</si>
  <si>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</si>
  <si>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</si>
  <si>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</si>
  <si>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</si>
  <si>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</si>
  <si>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</si>
  <si>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</si>
  <si>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</si>
  <si>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</si>
  <si>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</si>
  <si>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</si>
  <si>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</si>
  <si>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</si>
  <si>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</si>
  <si>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</si>
  <si>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</si>
  <si>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</si>
  <si>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</si>
  <si>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</si>
  <si>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</si>
  <si>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</si>
  <si>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</si>
  <si>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</si>
  <si>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</si>
  <si>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</si>
  <si>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</si>
  <si>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</si>
  <si>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</si>
  <si>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</si>
  <si>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</si>
  <si>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</si>
  <si>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</si>
  <si>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</si>
  <si>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</si>
  <si>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</si>
  <si>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</si>
  <si>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</si>
  <si>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</si>
  <si>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</si>
  <si>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</si>
  <si>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</si>
  <si>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</si>
  <si>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</si>
  <si>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</si>
  <si>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</si>
  <si>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</si>
  <si>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</si>
  <si>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</si>
  <si>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</si>
  <si>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</si>
  <si>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</si>
  <si>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</si>
  <si>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</si>
  <si>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</si>
  <si>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</si>
  <si>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</si>
  <si>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</si>
  <si>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</si>
  <si>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</si>
  <si>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</si>
  <si>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</si>
  <si>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</si>
  <si>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</si>
  <si>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</si>
  <si>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</si>
  <si>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</si>
  <si>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</si>
  <si>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</si>
  <si>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</si>
  <si>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</si>
  <si>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</si>
  <si>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</si>
  <si>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</si>
  <si>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</si>
  <si>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</si>
  <si>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</si>
  <si>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</si>
  <si>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</si>
  <si>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</si>
  <si>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</si>
  <si>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</si>
  <si>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</si>
  <si>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</si>
  <si>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</si>
  <si>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</si>
  <si>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</si>
  <si>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</si>
  <si>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</si>
  <si>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</si>
  <si>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</si>
  <si>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</si>
  <si>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</si>
  <si>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</si>
  <si>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</si>
  <si>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</si>
  <si>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</si>
  <si>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</si>
  <si>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</si>
  <si>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</si>
  <si>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</si>
  <si>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</si>
  <si>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</si>
  <si>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</si>
  <si>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</si>
  <si>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</si>
  <si>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</si>
  <si>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</si>
  <si>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</si>
  <si>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</si>
  <si>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</si>
  <si>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</si>
  <si>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</si>
  <si>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</si>
  <si>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</si>
  <si>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</si>
  <si>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</si>
  <si>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</si>
  <si>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</si>
  <si>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</si>
  <si>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</si>
  <si>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</si>
  <si>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</si>
  <si>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</si>
  <si>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</si>
  <si>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</si>
  <si>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</si>
  <si>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</si>
  <si>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</si>
  <si>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</si>
  <si>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</si>
  <si>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</si>
  <si>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</si>
  <si>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</si>
  <si>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</si>
  <si>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</si>
  <si>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</si>
  <si>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</si>
  <si>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</si>
  <si>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</si>
  <si>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</si>
  <si>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</si>
  <si>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</si>
  <si>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</si>
  <si>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</si>
  <si>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</si>
  <si>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</si>
  <si>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</si>
  <si>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</si>
  <si>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</si>
  <si>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</si>
  <si>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</si>
  <si>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</si>
  <si>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</si>
  <si>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</si>
  <si>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</si>
  <si>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</si>
  <si>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</si>
  <si>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</si>
  <si>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</si>
  <si>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</si>
  <si>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</si>
  <si>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</si>
  <si>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</si>
  <si>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</si>
  <si>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</si>
  <si>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</si>
  <si>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</si>
  <si>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</si>
  <si>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</si>
  <si>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</si>
  <si>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</si>
  <si>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</si>
  <si>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</si>
  <si>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</si>
  <si>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</si>
  <si>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</si>
  <si>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</si>
  <si>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</si>
  <si>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</si>
  <si>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</si>
  <si>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</si>
  <si>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</si>
  <si>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</si>
  <si>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</si>
  <si>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</si>
  <si>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</si>
  <si>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</si>
  <si>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</si>
  <si>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</si>
  <si>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</si>
  <si>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</si>
  <si>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</si>
  <si>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</si>
  <si>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</si>
  <si>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</si>
  <si>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</si>
  <si>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</si>
  <si>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</si>
  <si>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</si>
  <si>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</si>
  <si>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</si>
  <si>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</si>
  <si>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</si>
  <si>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</si>
  <si>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</si>
  <si>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</si>
  <si>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</si>
  <si>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</si>
  <si>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</si>
  <si>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</si>
  <si>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</si>
  <si>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</si>
  <si>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</si>
  <si>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</si>
  <si>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</si>
  <si>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</si>
  <si>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</si>
  <si>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</si>
  <si>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</si>
  <si>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</si>
  <si>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</si>
  <si>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</si>
  <si>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</si>
  <si>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</si>
  <si>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</si>
  <si>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</si>
  <si>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</si>
  <si>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</si>
  <si>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</si>
  <si>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</si>
  <si>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</si>
  <si>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</si>
  <si>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</si>
  <si>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</si>
  <si>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</si>
  <si>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</si>
  <si>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</si>
  <si>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</si>
  <si>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</si>
  <si>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</si>
  <si>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</si>
  <si>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</si>
  <si>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</si>
  <si>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</si>
  <si>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</si>
  <si>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</si>
  <si>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</si>
  <si>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</si>
  <si>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</si>
  <si>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</si>
  <si>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</si>
  <si>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</si>
  <si>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</si>
  <si>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</si>
  <si>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</si>
  <si>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</si>
  <si>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</si>
  <si>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</si>
  <si>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</si>
  <si>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</si>
  <si>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</si>
  <si>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</si>
  <si>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</si>
  <si>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</si>
  <si>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</si>
  <si>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</si>
  <si>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</si>
  <si>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</si>
  <si>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</si>
  <si>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</si>
  <si>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</si>
  <si>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</si>
  <si>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</si>
  <si>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</si>
  <si>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</si>
  <si>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</si>
  <si>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</si>
  <si>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</si>
  <si>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</si>
  <si>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</si>
  <si>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</si>
  <si>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</si>
  <si>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</si>
  <si>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</si>
  <si>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</si>
  <si>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</si>
  <si>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</si>
  <si>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</si>
  <si>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</si>
  <si>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</si>
  <si>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</si>
  <si>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</si>
  <si>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</si>
  <si>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</si>
  <si>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</si>
  <si>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</si>
  <si>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</si>
  <si>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</si>
  <si>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</si>
  <si>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</si>
  <si>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</si>
  <si>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</si>
  <si>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</si>
  <si>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</si>
  <si>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</si>
  <si>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</si>
  <si>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</si>
  <si>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</si>
  <si>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</si>
  <si>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</si>
  <si>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</si>
  <si>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</si>
  <si>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</si>
  <si>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</si>
  <si>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</si>
  <si>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</si>
  <si>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</si>
  <si>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</si>
  <si>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</si>
  <si>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</si>
  <si>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</si>
  <si>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</si>
  <si>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</si>
  <si>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</si>
  <si>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</si>
  <si>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</si>
  <si>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</si>
  <si>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</si>
  <si>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</si>
  <si>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</si>
  <si>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</si>
  <si>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</si>
  <si>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</si>
  <si>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</si>
  <si>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</si>
  <si>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</si>
  <si>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</si>
  <si>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</si>
  <si>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</si>
  <si>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</si>
  <si>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</si>
  <si>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</si>
  <si>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</si>
  <si>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</si>
  <si>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</si>
  <si>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</si>
  <si>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</si>
  <si>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</si>
  <si>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</si>
  <si>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</si>
  <si>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</si>
  <si>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</si>
  <si>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</si>
  <si>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</si>
  <si>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</si>
  <si>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</si>
  <si>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</si>
  <si>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</si>
  <si>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</si>
  <si>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</si>
  <si>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</si>
  <si>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</si>
  <si>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</si>
  <si>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</si>
  <si>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</si>
  <si>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</si>
  <si>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</si>
  <si>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</si>
  <si>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</si>
  <si>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</si>
  <si>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</si>
  <si>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</si>
  <si>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</si>
  <si>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</si>
  <si>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</si>
  <si>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</si>
  <si>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</si>
  <si>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</si>
  <si>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</si>
  <si>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</si>
  <si>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</si>
  <si>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</si>
  <si>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</si>
  <si>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</si>
  <si>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</si>
  <si>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</si>
  <si>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</si>
  <si>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</si>
  <si>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</si>
  <si>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</si>
  <si>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</si>
  <si>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</si>
  <si>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</si>
  <si>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</si>
  <si>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</si>
  <si>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</si>
  <si>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</si>
  <si>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</si>
  <si>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</si>
  <si>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</si>
  <si>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</si>
  <si>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</si>
  <si>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</si>
  <si>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</si>
  <si>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</si>
  <si>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</si>
  <si>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</si>
  <si>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</si>
  <si>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</si>
  <si>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</si>
  <si>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</si>
  <si>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</si>
  <si>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</si>
  <si>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</si>
  <si>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</si>
  <si>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</si>
  <si>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</si>
  <si>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</si>
  <si>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</si>
  <si>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</si>
  <si>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</si>
  <si>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</si>
  <si>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</si>
  <si>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</si>
  <si>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</si>
  <si>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</si>
  <si>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</si>
  <si>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</si>
  <si>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</si>
  <si>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</si>
  <si>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</si>
  <si>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</si>
  <si>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</si>
  <si>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</si>
  <si>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</si>
  <si>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</si>
  <si>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</si>
  <si>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</si>
  <si>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</si>
  <si>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</si>
  <si>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</si>
  <si>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</si>
  <si>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</si>
  <si>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</si>
  <si>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</si>
  <si>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</si>
  <si>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</si>
  <si>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</si>
  <si>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</si>
  <si>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</si>
  <si>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</si>
  <si>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</si>
  <si>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</si>
  <si>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</si>
  <si>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</si>
  <si>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</si>
  <si>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</si>
  <si>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</si>
  <si>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</si>
  <si>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</si>
  <si>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</si>
  <si>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</si>
  <si>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</si>
  <si>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</si>
  <si>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</si>
  <si>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</si>
  <si>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</si>
  <si>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</si>
  <si>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</si>
  <si>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</si>
  <si>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</si>
  <si>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</si>
  <si>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</si>
  <si>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</si>
  <si>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</si>
  <si>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</si>
  <si>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</si>
  <si>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</si>
  <si>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</si>
  <si>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</si>
  <si>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</si>
  <si>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</si>
  <si>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</si>
  <si>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</si>
  <si>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</si>
  <si>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</si>
  <si>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</si>
  <si>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</si>
  <si>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</si>
  <si>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</si>
  <si>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</si>
  <si>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</si>
  <si>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</si>
  <si>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</si>
  <si>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</si>
  <si>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</si>
  <si>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</si>
  <si>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</si>
  <si>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</si>
  <si>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</si>
  <si>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</si>
  <si>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</si>
  <si>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</si>
  <si>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</si>
  <si>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</si>
  <si>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</si>
  <si>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</si>
  <si>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</si>
  <si>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</si>
  <si>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</si>
  <si>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</si>
  <si>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</si>
  <si>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</si>
  <si>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</si>
  <si>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</si>
  <si>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</si>
  <si>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</si>
  <si>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</si>
  <si>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</si>
  <si>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</si>
  <si>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</si>
  <si>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</si>
  <si>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</si>
  <si>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</si>
  <si>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</si>
  <si>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</si>
  <si>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</si>
  <si>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</si>
  <si>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</si>
  <si>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</si>
  <si>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</si>
  <si>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</si>
  <si>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</si>
  <si>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</si>
  <si>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</si>
  <si>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</si>
  <si>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</si>
  <si>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</si>
  <si>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</si>
  <si>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</si>
  <si>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</si>
  <si>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</si>
  <si>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</si>
  <si>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</si>
  <si>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</si>
  <si>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</si>
  <si>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</si>
  <si>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</si>
  <si>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</si>
  <si>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</si>
  <si>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</si>
  <si>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</si>
  <si>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</si>
  <si>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</si>
  <si>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</si>
  <si>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</si>
  <si>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</si>
  <si>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</si>
  <si>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</si>
  <si>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</si>
  <si>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</si>
  <si>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</si>
  <si>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</si>
  <si>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</si>
  <si>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</si>
  <si>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</si>
  <si>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</si>
  <si>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</si>
  <si>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</si>
  <si>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</si>
  <si>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</si>
  <si>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</si>
  <si>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</si>
  <si>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</si>
  <si>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</si>
  <si>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</si>
  <si>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</si>
  <si>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</si>
  <si>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</si>
  <si>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</si>
  <si>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</si>
  <si>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</si>
  <si>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</si>
  <si>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</si>
  <si>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</si>
  <si>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</si>
  <si>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</si>
  <si>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</si>
  <si>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</si>
  <si>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</si>
  <si>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</si>
  <si>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</si>
  <si>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</si>
  <si>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</si>
  <si>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</si>
  <si>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</si>
  <si>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</si>
  <si>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</si>
  <si>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</si>
  <si>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</si>
  <si>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</si>
  <si>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</si>
  <si>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</si>
  <si>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</si>
  <si>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</si>
  <si>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</si>
  <si>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</si>
  <si>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</si>
  <si>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</si>
  <si>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</si>
  <si>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</si>
  <si>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</si>
  <si>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</si>
  <si>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</si>
  <si>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</si>
  <si>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</si>
  <si>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</si>
  <si>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</si>
  <si>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</si>
  <si>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</si>
  <si>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</si>
  <si>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</si>
  <si>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</si>
  <si>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</si>
  <si>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</si>
  <si>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</si>
  <si>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</si>
  <si>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</si>
  <si>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</si>
  <si>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</si>
  <si>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</si>
  <si>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</si>
  <si>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</si>
  <si>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</si>
  <si>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</si>
  <si>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</si>
  <si>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</si>
  <si>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</si>
  <si>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</si>
  <si>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</si>
  <si>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</si>
  <si>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</si>
  <si>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</si>
  <si>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</si>
  <si>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</si>
  <si>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</si>
  <si>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</si>
  <si>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</si>
  <si>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</si>
  <si>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</si>
  <si>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</si>
  <si>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</si>
  <si>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</si>
  <si>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</si>
  <si>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</si>
  <si>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</si>
  <si>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</si>
  <si>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</si>
  <si>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</si>
  <si>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</si>
  <si>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</si>
  <si>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</si>
  <si>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</si>
  <si>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</si>
  <si>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</si>
  <si>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</si>
  <si>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</si>
  <si>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</si>
  <si>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</si>
  <si>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</si>
  <si>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</si>
  <si>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</si>
  <si>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</si>
  <si>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</si>
  <si>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</si>
  <si>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</si>
  <si>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</si>
  <si>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</si>
  <si>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</si>
  <si>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</si>
  <si>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</si>
  <si>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</si>
  <si>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</si>
  <si>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</si>
  <si>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</si>
  <si>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</si>
  <si>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</si>
  <si>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</si>
  <si>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</si>
  <si>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</si>
  <si>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</si>
  <si>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</si>
  <si>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</si>
  <si>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</si>
  <si>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</si>
  <si>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</si>
  <si>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</si>
  <si>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</si>
  <si>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</si>
  <si>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</si>
  <si>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</si>
  <si>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</si>
  <si>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</si>
  <si>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</si>
  <si>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</si>
  <si>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</si>
  <si>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</si>
  <si>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</si>
  <si>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</si>
  <si>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</si>
  <si>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</si>
  <si>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</si>
  <si>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</si>
  <si>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</si>
  <si>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</si>
  <si>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</si>
  <si>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</si>
  <si>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</si>
  <si>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</si>
  <si>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</si>
  <si>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</si>
  <si>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</si>
  <si>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</si>
  <si>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</si>
  <si>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</si>
  <si>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</si>
  <si>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</si>
  <si>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</si>
  <si>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</si>
  <si>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</si>
  <si>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</si>
  <si>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</si>
  <si>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</si>
  <si>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</si>
  <si>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</si>
  <si>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</si>
  <si>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</si>
  <si>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</si>
  <si>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</si>
  <si>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</si>
  <si>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</si>
  <si>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</si>
  <si>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</si>
  <si>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</si>
  <si>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</si>
  <si>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</si>
  <si>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</si>
  <si>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</si>
  <si>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</si>
  <si>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</si>
  <si>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</si>
  <si>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</si>
  <si>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</si>
  <si>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</si>
  <si>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</si>
  <si>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</si>
  <si>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</si>
  <si>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</si>
  <si>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</si>
  <si>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</si>
  <si>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</si>
  <si>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</si>
  <si>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</si>
  <si>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</si>
  <si>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</si>
  <si>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</si>
  <si>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</si>
  <si>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</si>
  <si>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</si>
  <si>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</si>
  <si>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</si>
  <si>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</si>
  <si>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</si>
  <si>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</si>
  <si>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</si>
  <si>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</si>
  <si>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</si>
  <si>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</si>
  <si>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</si>
  <si>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</si>
  <si>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</si>
  <si>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</si>
  <si>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</si>
  <si>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</si>
  <si>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</si>
  <si>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</si>
  <si>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</si>
  <si>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</si>
  <si>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</si>
  <si>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</si>
  <si>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</si>
  <si>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</si>
  <si>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</si>
  <si>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</si>
  <si>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</si>
  <si>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</si>
  <si>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</si>
  <si>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</si>
  <si>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</si>
  <si>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</si>
  <si>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</si>
  <si>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</si>
  <si>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</si>
  <si>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</si>
  <si>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</si>
  <si>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</si>
  <si>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</si>
  <si>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</si>
  <si>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</si>
  <si>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</si>
  <si>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</si>
  <si>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</si>
  <si>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</si>
  <si>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</si>
  <si>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</si>
  <si>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</si>
  <si>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</si>
  <si>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</si>
  <si>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</si>
  <si>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</si>
  <si>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</si>
  <si>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</si>
  <si>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</si>
  <si>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</si>
  <si>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</si>
  <si>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</si>
  <si>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</si>
  <si>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</si>
  <si>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</si>
  <si>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</si>
  <si>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</si>
  <si>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</si>
  <si>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</si>
  <si>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</si>
  <si>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</si>
  <si>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</si>
  <si>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</si>
  <si>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</si>
  <si>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</si>
  <si>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</si>
  <si>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</si>
  <si>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</si>
  <si>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</si>
  <si>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</si>
  <si>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</si>
  <si>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</si>
  <si>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</si>
  <si>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</si>
  <si>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</si>
  <si>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</si>
  <si>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</si>
  <si>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</si>
  <si>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</si>
  <si>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</si>
  <si>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</si>
  <si>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</si>
  <si>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</si>
  <si>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</si>
  <si>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</si>
  <si>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</si>
  <si>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</si>
  <si>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</si>
  <si>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</si>
  <si>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</si>
  <si>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</si>
  <si>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</si>
  <si>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</si>
  <si>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</si>
  <si>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</si>
  <si>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</si>
  <si>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</si>
  <si>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</si>
  <si>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</si>
  <si>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</si>
  <si>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</si>
  <si>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</si>
  <si>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</si>
  <si>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</si>
  <si>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</si>
  <si>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</si>
  <si>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</si>
  <si>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</si>
  <si>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</si>
  <si>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</si>
  <si>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</si>
  <si>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</si>
  <si>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</si>
  <si>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</si>
  <si>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</si>
  <si>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</si>
  <si>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</si>
  <si>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</si>
  <si>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</si>
  <si>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</si>
  <si>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</si>
  <si>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</si>
  <si>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</si>
  <si>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</si>
  <si>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</si>
  <si>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</si>
  <si>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</si>
  <si>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</si>
  <si>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</si>
  <si>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</si>
  <si>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</si>
  <si>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</si>
  <si>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</si>
  <si>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</si>
  <si>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</si>
  <si>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</si>
  <si>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</si>
  <si>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</si>
  <si>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</si>
  <si>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</si>
  <si>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</si>
  <si>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</si>
  <si>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</si>
  <si>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</si>
  <si>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</si>
  <si>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</si>
  <si>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</si>
  <si>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</si>
  <si>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</si>
  <si>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</si>
  <si>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</si>
  <si>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</si>
  <si>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</si>
  <si>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</si>
  <si>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</si>
  <si>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</si>
  <si>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</si>
  <si>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</si>
  <si>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</si>
  <si>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</si>
  <si>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</si>
  <si>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</si>
  <si>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</si>
  <si>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</si>
  <si>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</si>
  <si>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</si>
  <si>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</si>
  <si>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</si>
  <si>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</si>
  <si>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</si>
  <si>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</si>
  <si>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</si>
  <si>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</si>
  <si>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</si>
  <si>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</si>
  <si>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</si>
  <si>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</si>
  <si>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</si>
  <si>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</si>
  <si>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</si>
  <si>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</si>
  <si>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</si>
  <si>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</si>
  <si>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</si>
  <si>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</si>
  <si>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</si>
  <si>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</si>
  <si>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</si>
  <si>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</si>
  <si>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</si>
  <si>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</si>
  <si>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</si>
  <si>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</si>
  <si>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</si>
  <si>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</si>
  <si>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</si>
  <si>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</si>
  <si>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</si>
  <si>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</si>
  <si>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</si>
  <si>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</si>
  <si>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</si>
  <si>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</si>
  <si>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</si>
  <si>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</si>
  <si>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</si>
  <si>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</si>
  <si>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</si>
  <si>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</si>
  <si>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</si>
  <si>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</si>
  <si>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</si>
  <si>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</si>
  <si>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</si>
  <si>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</si>
  <si>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</si>
  <si>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</si>
  <si>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</si>
  <si>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</si>
  <si>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</si>
  <si>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</si>
  <si>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</si>
  <si>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</si>
  <si>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</si>
  <si>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</si>
  <si>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</si>
  <si>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</si>
  <si>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</si>
  <si>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</si>
  <si>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</si>
  <si>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</si>
  <si>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</si>
  <si>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</si>
  <si>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</si>
  <si>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</si>
  <si>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</si>
  <si>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</si>
  <si>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</si>
  <si>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</si>
  <si>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</si>
  <si>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</si>
  <si>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</si>
  <si>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</si>
  <si>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</si>
  <si>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</si>
  <si>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</si>
  <si>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</si>
  <si>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</si>
  <si>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</si>
  <si>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</si>
  <si>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</si>
  <si>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</si>
  <si>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</si>
  <si>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</si>
  <si>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</si>
  <si>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</si>
  <si>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</si>
  <si>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</si>
  <si>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</si>
  <si>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</si>
  <si>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</si>
  <si>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</si>
  <si>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</si>
  <si>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</si>
  <si>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</si>
  <si>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</si>
  <si>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</si>
  <si>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</si>
  <si>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</si>
  <si>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</si>
  <si>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</si>
  <si>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</si>
  <si>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</si>
  <si>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</si>
  <si>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</si>
  <si>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</si>
  <si>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</si>
  <si>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</si>
  <si>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</si>
  <si>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</si>
  <si>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</si>
  <si>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</si>
  <si>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</si>
  <si>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</si>
  <si>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</si>
  <si>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</si>
  <si>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</si>
  <si>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</si>
  <si>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</si>
  <si>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</si>
  <si>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</si>
  <si>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</si>
  <si>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</si>
  <si>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</si>
  <si>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</si>
  <si>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</si>
  <si>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</si>
  <si>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</si>
  <si>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</si>
  <si>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</si>
  <si>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</si>
  <si>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</si>
  <si>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</si>
  <si>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</si>
  <si>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</si>
  <si>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</si>
  <si>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</si>
  <si>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</si>
  <si>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</si>
  <si>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</si>
  <si>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</si>
  <si>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</si>
  <si>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</si>
  <si>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</si>
  <si>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</si>
  <si>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</si>
  <si>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</si>
  <si>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</si>
  <si>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</si>
  <si>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</si>
  <si>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</si>
  <si>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</si>
  <si>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</si>
  <si>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</si>
  <si>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</si>
  <si>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</si>
  <si>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</si>
  <si>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</si>
  <si>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</si>
  <si>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</si>
  <si>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</si>
  <si>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</si>
  <si>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</si>
  <si>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</si>
  <si>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</si>
  <si>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</si>
  <si>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</si>
  <si>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</si>
  <si>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</si>
  <si>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</si>
  <si>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</si>
  <si>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</si>
  <si>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</si>
  <si>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</si>
  <si>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</si>
  <si>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</si>
  <si>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</si>
  <si>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</si>
  <si>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</si>
  <si>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</si>
  <si>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</si>
  <si>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</si>
  <si>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</si>
  <si>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</si>
  <si>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</si>
  <si>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</si>
  <si>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</si>
  <si>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</si>
  <si>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</si>
  <si>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</si>
  <si>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</si>
  <si>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</si>
  <si>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</si>
  <si>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</si>
  <si>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</si>
  <si>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</si>
  <si>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</si>
  <si>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</si>
  <si>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</si>
  <si>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</si>
  <si>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</si>
  <si>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</si>
  <si>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</si>
  <si>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</si>
  <si>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</si>
  <si>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</si>
  <si>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</si>
  <si>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</si>
  <si>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</si>
  <si>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</si>
  <si>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</si>
  <si>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</si>
  <si>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</si>
  <si>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</si>
  <si>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</si>
  <si>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</si>
  <si>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</si>
  <si>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</si>
  <si>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</si>
  <si>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</si>
  <si>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</si>
  <si>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</si>
  <si>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</si>
  <si>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</si>
  <si>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</si>
  <si>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</si>
  <si>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</si>
  <si>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</si>
  <si>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</si>
  <si>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</si>
  <si>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</si>
  <si>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</si>
  <si>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</si>
  <si>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</si>
  <si>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</si>
  <si>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</si>
  <si>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</si>
  <si>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</si>
  <si>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</si>
  <si>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</si>
  <si>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</si>
  <si>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</si>
  <si>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</si>
  <si>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</si>
  <si>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</si>
  <si>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</si>
  <si>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</si>
  <si>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</si>
  <si>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</si>
  <si>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</si>
  <si>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</si>
  <si>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</si>
  <si>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</si>
  <si>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</si>
  <si>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</si>
  <si>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</si>
  <si>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</si>
  <si>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</si>
  <si>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</si>
  <si>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</si>
  <si>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</si>
  <si>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</si>
  <si>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</si>
  <si>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</si>
  <si>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</si>
  <si>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</si>
  <si>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</si>
  <si>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</si>
  <si>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</si>
  <si>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</si>
  <si>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</si>
  <si>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</si>
  <si>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</si>
  <si>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</si>
  <si>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</si>
  <si>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</si>
  <si>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</si>
  <si>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</si>
  <si>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</si>
  <si>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</si>
  <si>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</si>
  <si>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</si>
  <si>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</si>
  <si>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</si>
  <si>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</si>
  <si>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</si>
  <si>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</si>
  <si>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</si>
  <si>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</si>
  <si>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</si>
  <si>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</si>
  <si>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</si>
  <si>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</si>
  <si>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</si>
  <si>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</si>
  <si>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</si>
  <si>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</si>
  <si>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</si>
  <si>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</si>
  <si>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</si>
  <si>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</si>
  <si>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</si>
  <si>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</si>
  <si>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</si>
  <si>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</si>
  <si>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</si>
  <si>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</si>
  <si>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</si>
  <si>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</si>
  <si>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</si>
  <si>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</si>
  <si>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</si>
  <si>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</si>
  <si>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</si>
  <si>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</si>
  <si>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</si>
  <si>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</si>
  <si>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</si>
  <si>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</si>
  <si>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</si>
  <si>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</si>
  <si>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</si>
  <si>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</si>
  <si>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</si>
  <si>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</si>
  <si>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</si>
  <si>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</si>
  <si>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</si>
  <si>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</si>
  <si>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</si>
  <si>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</si>
  <si>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</si>
  <si>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</si>
  <si>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</si>
  <si>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</si>
  <si>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</si>
  <si>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</si>
  <si>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</si>
  <si>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</si>
  <si>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</si>
  <si>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</si>
  <si>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</si>
  <si>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</si>
  <si>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</si>
  <si>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</si>
  <si>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</si>
  <si>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</si>
  <si>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</si>
  <si>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</si>
  <si>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</si>
  <si>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</si>
  <si>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</si>
  <si>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</si>
  <si>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</si>
  <si>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</si>
  <si>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</si>
  <si>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</si>
  <si>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</si>
  <si>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</si>
  <si>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</si>
  <si>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</si>
  <si>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</si>
  <si>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</si>
  <si>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</si>
  <si>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</si>
  <si>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</si>
  <si>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</si>
  <si>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</si>
  <si>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</si>
  <si>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</si>
  <si>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</si>
  <si>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</si>
  <si>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</si>
  <si>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</si>
  <si>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</si>
  <si>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</si>
  <si>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</si>
  <si>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</si>
  <si>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</si>
  <si>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</si>
  <si>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</si>
  <si>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</si>
  <si>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</si>
  <si>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</si>
  <si>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</si>
  <si>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</si>
  <si>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</si>
  <si>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</si>
  <si>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</si>
  <si>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</si>
  <si>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</si>
  <si>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</si>
  <si>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</si>
  <si>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</si>
  <si>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</si>
  <si>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</si>
  <si>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</si>
  <si>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</si>
  <si>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</si>
  <si>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</si>
  <si>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</si>
  <si>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</si>
  <si>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</si>
  <si>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</si>
  <si>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</si>
  <si>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</si>
  <si>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</si>
  <si>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</si>
  <si>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</si>
  <si>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</si>
  <si>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</si>
  <si>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</si>
  <si>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</si>
  <si>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</si>
  <si>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</si>
  <si>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</si>
  <si>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</si>
  <si>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</si>
  <si>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</si>
  <si>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</si>
  <si>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</si>
  <si>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</si>
  <si>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</si>
  <si>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</si>
  <si>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</si>
  <si>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</si>
  <si>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</si>
  <si>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</si>
  <si>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</si>
  <si>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</si>
  <si>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</si>
  <si>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</si>
  <si>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</si>
  <si>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</si>
  <si>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</si>
  <si>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</si>
  <si>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</si>
  <si>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</si>
  <si>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</si>
  <si>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</si>
  <si>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</si>
  <si>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</si>
  <si>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</si>
  <si>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</si>
  <si>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</si>
  <si>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</si>
  <si>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</si>
  <si>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</si>
  <si>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</si>
  <si>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</si>
  <si>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</si>
  <si>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</si>
  <si>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</si>
  <si>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</si>
  <si>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</si>
  <si>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</si>
  <si>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</si>
  <si>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</si>
  <si>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</si>
  <si>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</si>
  <si>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</si>
  <si>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</si>
  <si>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</si>
  <si>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</si>
  <si>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</si>
  <si>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</si>
  <si>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</si>
  <si>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</si>
  <si>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</si>
  <si>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</si>
  <si>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</si>
  <si>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</si>
  <si>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</si>
  <si>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</si>
  <si>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</si>
  <si>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</si>
  <si>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</si>
  <si>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</si>
  <si>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</si>
  <si>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</si>
  <si>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</si>
  <si>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</si>
  <si>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</si>
  <si>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</si>
  <si>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</si>
  <si>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</si>
  <si>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</si>
  <si>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</si>
  <si>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</si>
  <si>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</si>
  <si>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</si>
  <si>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</si>
  <si>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</si>
  <si>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</si>
  <si>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</si>
  <si>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</si>
  <si>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</si>
  <si>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</si>
  <si>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</si>
  <si>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</si>
  <si>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</si>
  <si>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</si>
  <si>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</si>
  <si>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</si>
  <si>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</si>
  <si>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</si>
  <si>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</si>
  <si>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</si>
  <si>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</si>
  <si>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</si>
  <si>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</si>
  <si>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</si>
  <si>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</si>
  <si>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</si>
  <si>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</si>
  <si>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</si>
  <si>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</si>
  <si>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</si>
  <si>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</si>
  <si>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</si>
  <si>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</si>
  <si>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</si>
  <si>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</si>
  <si>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</si>
  <si>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</si>
  <si>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</si>
  <si>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</si>
  <si>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</si>
  <si>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</si>
  <si>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</si>
  <si>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</si>
  <si>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</si>
  <si>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</si>
  <si>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</si>
  <si>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</si>
  <si>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</si>
  <si>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</si>
  <si>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</si>
  <si>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</si>
  <si>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</si>
  <si>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</si>
  <si>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</si>
  <si>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</si>
  <si>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</si>
  <si>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</si>
  <si>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</si>
  <si>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</si>
  <si>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</si>
  <si>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</si>
  <si>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</si>
  <si>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</si>
  <si>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</si>
  <si>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</si>
  <si>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</si>
  <si>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</si>
  <si>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</si>
  <si>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</si>
  <si>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</si>
  <si>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</si>
  <si>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</si>
  <si>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</si>
  <si>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</si>
  <si>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</si>
  <si>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</si>
  <si>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</si>
  <si>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</si>
  <si>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</si>
  <si>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</si>
  <si>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</si>
  <si>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</si>
  <si>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</si>
  <si>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</si>
  <si>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</si>
  <si>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</si>
  <si>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</si>
  <si>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</si>
  <si>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</si>
  <si>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</si>
  <si>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</si>
  <si>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</si>
  <si>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</si>
  <si>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</si>
  <si>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</si>
  <si>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</si>
  <si>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</si>
  <si>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</si>
  <si>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</si>
  <si>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</si>
  <si>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</si>
  <si>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</si>
  <si>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</si>
  <si>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</si>
  <si>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</si>
  <si>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</si>
  <si>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</si>
  <si>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</si>
  <si>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</si>
  <si>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</si>
  <si>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</si>
  <si>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</si>
  <si>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</si>
  <si>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</si>
  <si>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</si>
  <si>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</si>
  <si>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</si>
  <si>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</si>
  <si>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</si>
  <si>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</si>
  <si>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</si>
  <si>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</si>
  <si>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</si>
  <si>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</si>
  <si>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</si>
  <si>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</si>
  <si>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</si>
  <si>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</si>
  <si>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</si>
  <si>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</si>
  <si>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</si>
  <si>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</si>
  <si>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</si>
  <si>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</si>
  <si>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</si>
  <si>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</si>
  <si>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</si>
  <si>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</si>
  <si>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</si>
  <si>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</si>
  <si>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</si>
  <si>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</si>
  <si>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</si>
  <si>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</si>
  <si>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</si>
  <si>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</si>
  <si>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</si>
  <si>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</si>
  <si>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</si>
  <si>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</si>
  <si>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</si>
  <si>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</si>
  <si>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</si>
  <si>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</si>
  <si>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</si>
  <si>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</si>
  <si>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</si>
  <si>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</si>
  <si>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</si>
  <si>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</si>
  <si>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</si>
  <si>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</si>
  <si>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</si>
  <si>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</si>
  <si>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</si>
  <si>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</si>
  <si>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</si>
  <si>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</si>
  <si>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</si>
  <si>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</si>
  <si>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</si>
  <si>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</si>
  <si>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</si>
  <si>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</si>
  <si>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</si>
  <si>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</si>
  <si>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</si>
  <si>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</si>
  <si>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</si>
  <si>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</si>
  <si>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</si>
  <si>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</si>
  <si>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</si>
  <si>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</si>
  <si>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</si>
  <si>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</si>
  <si>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</si>
  <si>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</si>
  <si>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</si>
  <si>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</si>
  <si>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</si>
  <si>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</si>
  <si>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</si>
  <si>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</si>
  <si>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</si>
  <si>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</si>
  <si>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</si>
  <si>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</si>
  <si>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</si>
  <si>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</si>
  <si>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</si>
  <si>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</si>
  <si>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</si>
  <si>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</si>
  <si>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</si>
  <si>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</si>
  <si>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</si>
  <si>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</si>
  <si>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</si>
  <si>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</si>
  <si>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</si>
  <si>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</si>
  <si>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</si>
  <si>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</si>
  <si>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</si>
  <si>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</si>
  <si>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</si>
  <si>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</si>
  <si>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</si>
  <si>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</si>
  <si>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</si>
  <si>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</si>
  <si>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</si>
  <si>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</si>
  <si>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</si>
  <si>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</si>
  <si>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</si>
  <si>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</si>
  <si>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</si>
  <si>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</si>
  <si>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</si>
  <si>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</si>
  <si>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</si>
  <si>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</si>
  <si>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</si>
  <si>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</si>
  <si>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</si>
  <si>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</si>
  <si>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</si>
  <si>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</si>
  <si>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</si>
  <si>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</si>
  <si>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</si>
  <si>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</si>
  <si>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</si>
  <si>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</si>
  <si>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</si>
  <si>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</si>
  <si>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</si>
  <si>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</si>
  <si>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</si>
  <si>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</si>
  <si>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</si>
  <si>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</si>
  <si>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</si>
  <si>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</si>
  <si>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</si>
  <si>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</si>
  <si>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</si>
  <si>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</si>
  <si>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</si>
  <si>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</si>
  <si>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</si>
  <si>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</si>
  <si>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</si>
  <si>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</si>
  <si>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</si>
  <si>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</si>
  <si>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</si>
  <si>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</si>
  <si>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</si>
  <si>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</si>
  <si>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</si>
  <si>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</si>
  <si>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</si>
  <si>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</si>
  <si>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</si>
  <si>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</si>
  <si>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</si>
  <si>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</si>
  <si>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</si>
  <si>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</si>
  <si>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</si>
  <si>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</si>
  <si>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</si>
  <si>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</si>
  <si>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</si>
  <si>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</si>
  <si>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</si>
  <si>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</si>
  <si>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</si>
  <si>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</si>
  <si>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</si>
  <si>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</si>
  <si>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</si>
  <si>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</si>
  <si>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</si>
  <si>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</si>
  <si>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</si>
  <si>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</si>
  <si>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</si>
  <si>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</si>
  <si>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</si>
  <si>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</si>
  <si>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</si>
  <si>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</si>
  <si>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</si>
  <si>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</si>
  <si>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</si>
  <si>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</si>
  <si>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</si>
  <si>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</si>
  <si>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</si>
  <si>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</si>
  <si>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</si>
  <si>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</si>
  <si>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</si>
  <si>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</si>
  <si>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</si>
  <si>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</si>
  <si>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</si>
  <si>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</si>
  <si>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</si>
  <si>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</si>
  <si>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</si>
  <si>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</si>
  <si>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</si>
  <si>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</si>
  <si>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</si>
  <si>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</si>
  <si>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</si>
  <si>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</si>
  <si>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</si>
  <si>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</si>
  <si>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</si>
  <si>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</si>
  <si>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</si>
  <si>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</si>
  <si>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</si>
  <si>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</si>
  <si>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</si>
  <si>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</si>
  <si>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</si>
  <si>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</si>
  <si>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</si>
  <si>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</si>
  <si>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</si>
  <si>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</si>
  <si>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</si>
  <si>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</si>
  <si>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</si>
  <si>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</si>
  <si>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</si>
  <si>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</si>
  <si>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</si>
  <si>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</si>
  <si>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</si>
  <si>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</si>
  <si>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</si>
  <si>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</si>
  <si>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</si>
  <si>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</si>
  <si>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</si>
  <si>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</si>
  <si>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</si>
  <si>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</si>
  <si>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</si>
  <si>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</si>
  <si>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</si>
  <si>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</si>
  <si>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</si>
  <si>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</si>
  <si>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</si>
  <si>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</si>
  <si>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</si>
  <si>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</si>
  <si>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</si>
  <si>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</si>
  <si>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</si>
  <si>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</si>
  <si>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</si>
  <si>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</si>
  <si>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</si>
  <si>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</si>
  <si>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</si>
  <si>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</si>
  <si>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</si>
  <si>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</si>
  <si>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</si>
  <si>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</si>
  <si>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</si>
  <si>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</si>
  <si>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</si>
  <si>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</si>
  <si>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</si>
  <si>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</si>
  <si>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</si>
  <si>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</si>
  <si>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</si>
  <si>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</si>
  <si>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</si>
  <si>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</si>
  <si>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</si>
  <si>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</si>
  <si>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</si>
  <si>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</si>
  <si>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</si>
  <si>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</si>
  <si>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</si>
  <si>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</si>
  <si>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</si>
  <si>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</si>
  <si>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</si>
  <si>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</si>
  <si>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</si>
  <si>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</si>
  <si>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</si>
  <si>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</si>
  <si>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</si>
  <si>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</si>
  <si>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</si>
  <si>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</si>
  <si>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</si>
  <si>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</si>
  <si>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</si>
  <si>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</si>
  <si>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</si>
  <si>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</si>
  <si>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</si>
  <si>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</si>
  <si>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</si>
  <si>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</si>
  <si>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</si>
  <si>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</si>
  <si>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</si>
  <si>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</si>
  <si>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</si>
  <si>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</si>
  <si>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</si>
  <si>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</si>
  <si>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</si>
  <si>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</si>
  <si>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</si>
  <si>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</si>
  <si>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</si>
  <si>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</si>
  <si>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</si>
  <si>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</si>
  <si>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</si>
  <si>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</si>
  <si>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</si>
  <si>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</si>
  <si>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</si>
  <si>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</si>
  <si>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</si>
  <si>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</si>
  <si>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</si>
  <si>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</si>
  <si>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</si>
  <si>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</si>
  <si>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</si>
  <si>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</si>
  <si>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</si>
  <si>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</si>
  <si>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</si>
  <si>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</si>
  <si>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</si>
  <si>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</si>
  <si>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</si>
  <si>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</si>
  <si>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</si>
  <si>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</si>
  <si>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</si>
  <si>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</si>
  <si>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</si>
  <si>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</si>
  <si>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</si>
  <si>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</si>
  <si>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</si>
  <si>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</si>
  <si>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</si>
  <si>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</si>
  <si>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</si>
  <si>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</si>
  <si>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</si>
  <si>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</si>
  <si>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</si>
  <si>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</si>
  <si>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</si>
  <si>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</si>
  <si>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</si>
  <si>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</si>
  <si>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</si>
  <si>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</si>
  <si>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</si>
  <si>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</si>
  <si>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</si>
  <si>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</si>
  <si>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</si>
  <si>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</si>
  <si>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</si>
  <si>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</si>
  <si>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</si>
  <si>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</si>
  <si>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</si>
  <si>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</si>
  <si>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</si>
  <si>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</si>
  <si>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</si>
  <si>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</si>
  <si>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</si>
  <si>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</si>
  <si>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</si>
  <si>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</si>
  <si>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</si>
  <si>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</si>
  <si>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</si>
  <si>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</si>
  <si>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</si>
  <si>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</si>
  <si>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</si>
  <si>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</si>
  <si>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</si>
  <si>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</si>
  <si>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</si>
  <si>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</si>
  <si>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</si>
  <si>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</si>
  <si>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</si>
  <si>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</si>
  <si>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</si>
  <si>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</si>
  <si>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</si>
  <si>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</si>
  <si>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</si>
  <si>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</si>
  <si>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</si>
  <si>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</si>
  <si>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</si>
  <si>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</si>
  <si>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</si>
  <si>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</si>
  <si>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</si>
  <si>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</si>
  <si>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</si>
  <si>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</si>
  <si>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</si>
  <si>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</si>
  <si>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</si>
  <si>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</si>
  <si>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</si>
  <si>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</si>
  <si>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</si>
  <si>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</si>
  <si>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</si>
  <si>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</si>
  <si>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</si>
  <si>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</si>
  <si>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</si>
  <si>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</si>
  <si>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</si>
  <si>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</si>
  <si>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</si>
  <si>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</si>
  <si>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</si>
  <si>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</si>
  <si>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</si>
  <si>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</si>
  <si>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</si>
  <si>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</si>
  <si>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</si>
  <si>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</si>
  <si>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</si>
  <si>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</si>
  <si>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</si>
  <si>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</si>
  <si>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</si>
  <si>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</si>
  <si>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</si>
  <si>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</si>
  <si>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</si>
  <si>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</si>
  <si>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</si>
  <si>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</si>
  <si>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</si>
  <si>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</si>
  <si>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</si>
  <si>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</si>
  <si>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</si>
  <si>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</si>
  <si>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</si>
  <si>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</si>
  <si>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</si>
  <si>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</si>
  <si>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</si>
  <si>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</si>
  <si>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</si>
  <si>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</si>
  <si>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</si>
  <si>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</si>
  <si>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</si>
  <si>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</si>
  <si>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</si>
  <si>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</si>
  <si>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</si>
  <si>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</si>
  <si>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</si>
  <si>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</si>
  <si>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</si>
  <si>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</si>
  <si>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</si>
  <si>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</si>
  <si>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</si>
  <si>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</si>
  <si>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</si>
  <si>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</si>
  <si>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</si>
  <si>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</si>
  <si>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</si>
  <si>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</si>
  <si>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</si>
  <si>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</si>
  <si>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</si>
  <si>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</si>
  <si>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</si>
  <si>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</si>
  <si>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</si>
  <si>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</si>
  <si>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</si>
  <si>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</si>
  <si>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</si>
  <si>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</si>
  <si>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</si>
  <si>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</si>
  <si>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</si>
  <si>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</si>
  <si>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</si>
  <si>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</si>
  <si>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</si>
  <si>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</si>
  <si>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</si>
  <si>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</si>
  <si>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</si>
  <si>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</si>
  <si>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</si>
  <si>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</si>
  <si>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</si>
  <si>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</si>
  <si>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</si>
  <si>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</si>
  <si>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</si>
  <si>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</si>
  <si>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</si>
  <si>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</si>
  <si>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</si>
  <si>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</si>
  <si>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</si>
  <si>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</si>
  <si>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</si>
  <si>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</si>
  <si>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</si>
  <si>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</si>
  <si>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</si>
  <si>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</si>
  <si>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</si>
  <si>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</si>
  <si>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</si>
  <si>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</si>
  <si>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</si>
  <si>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</si>
  <si>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</si>
  <si>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</si>
  <si>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</si>
  <si>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</si>
  <si>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</si>
  <si>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</si>
  <si>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</si>
  <si>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</si>
  <si>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</si>
  <si>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</si>
  <si>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</si>
  <si>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</si>
  <si>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</si>
  <si>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</si>
  <si>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</si>
  <si>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</si>
  <si>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</si>
  <si>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</si>
  <si>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</si>
  <si>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</si>
  <si>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</si>
  <si>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</si>
  <si>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</si>
  <si>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</si>
  <si>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</si>
  <si>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</si>
  <si>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</si>
  <si>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</si>
  <si>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</si>
  <si>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</si>
  <si>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</si>
  <si>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</si>
  <si>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</si>
  <si>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</si>
  <si>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</si>
  <si>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</si>
  <si>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</si>
  <si>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</si>
  <si>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</si>
  <si>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</si>
  <si>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</si>
  <si>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</si>
  <si>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</si>
  <si>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</si>
  <si>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</si>
  <si>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</si>
  <si>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</si>
  <si>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</si>
  <si>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</si>
  <si>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</si>
  <si>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</si>
  <si>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</si>
  <si>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</si>
  <si>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</si>
  <si>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</si>
  <si>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</si>
  <si>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</si>
  <si>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</si>
  <si>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</si>
  <si>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</si>
  <si>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</si>
  <si>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</si>
  <si>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</si>
  <si>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</si>
  <si>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</si>
  <si>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</si>
  <si>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</si>
  <si>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</si>
  <si>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</si>
  <si>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</si>
  <si>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</si>
  <si>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</si>
  <si>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</si>
  <si>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</si>
  <si>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</si>
  <si>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</si>
  <si>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</si>
  <si>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</si>
  <si>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</si>
  <si>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</si>
  <si>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</si>
  <si>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</si>
  <si>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</si>
  <si>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</si>
  <si>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</si>
  <si>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</si>
  <si>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</si>
  <si>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</si>
  <si>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</si>
  <si>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</si>
  <si>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</si>
  <si>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</si>
  <si>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</si>
  <si>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</si>
  <si>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</si>
  <si>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</si>
  <si>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</si>
  <si>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</si>
  <si>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</si>
  <si>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</si>
  <si>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</si>
  <si>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</si>
  <si>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</si>
  <si>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</si>
  <si>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</si>
  <si>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</si>
  <si>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</si>
  <si>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</si>
  <si>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</si>
  <si>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</si>
  <si>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</si>
  <si>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</si>
  <si>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</si>
  <si>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</si>
  <si>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</si>
  <si>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</si>
  <si>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</si>
  <si>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</si>
  <si>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</si>
  <si>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</si>
  <si>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</si>
  <si>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</si>
  <si>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</si>
  <si>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</si>
  <si>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</si>
  <si>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</si>
  <si>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</si>
  <si>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</si>
  <si>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</si>
  <si>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</si>
  <si>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</si>
  <si>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</si>
  <si>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</si>
  <si>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</si>
  <si>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</si>
  <si>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</si>
  <si>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</si>
  <si>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</si>
  <si>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</si>
  <si>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</si>
  <si>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</si>
  <si>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</si>
  <si>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</si>
  <si>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</si>
  <si>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</si>
  <si>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</si>
  <si>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</si>
  <si>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</si>
  <si>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</si>
  <si>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</si>
  <si>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</si>
  <si>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</si>
  <si>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</si>
  <si>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</si>
  <si>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</si>
  <si>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</si>
  <si>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</si>
  <si>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</si>
  <si>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</si>
  <si>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</si>
  <si>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</si>
  <si>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</si>
  <si>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</si>
  <si>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</si>
  <si>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</si>
  <si>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</si>
  <si>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</si>
  <si>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</si>
  <si>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</si>
  <si>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</si>
  <si>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</si>
  <si>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</si>
  <si>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</si>
  <si>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</si>
  <si>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</si>
  <si>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</si>
  <si>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</si>
  <si>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</si>
  <si>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</si>
  <si>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</si>
  <si>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</si>
  <si>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</si>
  <si>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</si>
  <si>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</si>
  <si>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</si>
  <si>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</si>
  <si>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</si>
  <si>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</si>
  <si>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</si>
  <si>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</si>
  <si>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</si>
  <si>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</si>
  <si>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</si>
  <si>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</si>
  <si>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</si>
  <si>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</si>
  <si>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</si>
  <si>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</si>
  <si>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</si>
  <si>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</si>
  <si>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</si>
  <si>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</si>
  <si>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</si>
  <si>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</si>
  <si>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</si>
  <si>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</si>
  <si>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</si>
  <si>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</si>
  <si>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</si>
  <si>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</si>
  <si>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</si>
  <si>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</si>
  <si>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</si>
  <si>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</si>
  <si>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</si>
  <si>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</si>
  <si>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</si>
  <si>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</si>
  <si>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</si>
  <si>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</si>
  <si>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</si>
  <si>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</si>
  <si>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</si>
  <si>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</si>
  <si>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</si>
  <si>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</si>
  <si>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</si>
  <si>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</si>
  <si>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</si>
  <si>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</si>
  <si>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</si>
  <si>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</si>
  <si>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</si>
  <si>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</si>
  <si>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</si>
  <si>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</si>
  <si>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</si>
  <si>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</si>
  <si>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</si>
  <si>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</si>
  <si>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</si>
  <si>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</si>
  <si>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</si>
  <si>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</si>
  <si>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</si>
  <si>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</si>
  <si>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</si>
  <si>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</si>
  <si>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</si>
  <si>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</si>
  <si>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</si>
  <si>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</si>
  <si>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</si>
  <si>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</si>
  <si>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</si>
  <si>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</si>
  <si>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</si>
  <si>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</si>
  <si>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</si>
  <si>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</si>
  <si>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</si>
  <si>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</si>
  <si>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</si>
  <si>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</si>
  <si>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</si>
  <si>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</si>
  <si>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</si>
  <si>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</si>
  <si>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</si>
  <si>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</si>
  <si>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</si>
  <si>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</si>
  <si>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</si>
  <si>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</si>
  <si>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</si>
  <si>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</si>
  <si>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</si>
  <si>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</si>
  <si>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</si>
  <si>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</si>
  <si>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</si>
  <si>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</si>
  <si>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</si>
  <si>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</si>
  <si>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</si>
  <si>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</si>
  <si>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</si>
  <si>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</si>
  <si>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</si>
  <si>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</si>
  <si>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</si>
  <si>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</si>
  <si>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</si>
  <si>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</si>
  <si>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</si>
  <si>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</si>
  <si>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</si>
  <si>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</si>
  <si>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</si>
  <si>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</si>
  <si>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</si>
  <si>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</si>
  <si>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</si>
  <si>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</si>
  <si>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</si>
  <si>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</si>
  <si>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</si>
  <si>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</si>
  <si>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</si>
  <si>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</si>
  <si>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</si>
  <si>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</si>
  <si>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</si>
  <si>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</si>
  <si>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</si>
  <si>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</si>
  <si>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</si>
  <si>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</si>
  <si>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</si>
  <si>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</si>
  <si>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</si>
  <si>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</si>
  <si>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</si>
  <si>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</si>
  <si>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</si>
  <si>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</si>
  <si>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</si>
  <si>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</si>
  <si>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</si>
  <si>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</si>
  <si>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</si>
  <si>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</si>
  <si>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</si>
  <si>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</si>
  <si>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</si>
  <si>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</si>
  <si>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</si>
  <si>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</si>
  <si>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</si>
  <si>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</si>
  <si>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</si>
  <si>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</si>
  <si>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</si>
  <si>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</si>
  <si>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</si>
  <si>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</si>
  <si>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</si>
  <si>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</si>
  <si>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</si>
  <si>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</si>
  <si>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</si>
  <si>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</si>
  <si>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</si>
  <si>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</si>
  <si>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</si>
  <si>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</si>
  <si>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</si>
  <si>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</si>
  <si>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</si>
  <si>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</si>
  <si>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</si>
  <si>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</si>
  <si>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</si>
  <si>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</si>
  <si>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</si>
  <si>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</si>
  <si>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</si>
  <si>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</si>
  <si>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</si>
  <si>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</si>
  <si>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</si>
  <si>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</si>
  <si>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</si>
  <si>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</si>
  <si>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</si>
  <si>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</si>
  <si>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</si>
  <si>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</si>
  <si>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</si>
  <si>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</si>
  <si>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</si>
  <si>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</si>
  <si>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</si>
  <si>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</si>
  <si>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</si>
  <si>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</si>
  <si>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</si>
  <si>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</si>
  <si>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</si>
  <si>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</si>
  <si>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</si>
  <si>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</si>
  <si>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</si>
  <si>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</si>
  <si>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</si>
  <si>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</si>
  <si>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</si>
  <si>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</si>
  <si>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</si>
  <si>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</si>
  <si>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</si>
  <si>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</si>
  <si>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</si>
  <si>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</si>
  <si>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</si>
  <si>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</si>
  <si>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</si>
  <si>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</si>
  <si>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</si>
  <si>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</si>
  <si>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</si>
  <si>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</si>
  <si>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</si>
  <si>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</si>
  <si>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</si>
  <si>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</si>
  <si>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</si>
  <si>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</si>
  <si>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</si>
  <si>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</si>
  <si>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</si>
  <si>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</si>
  <si>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</si>
  <si>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</si>
  <si>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</si>
  <si>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</si>
  <si>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</si>
  <si>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</si>
  <si>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</si>
  <si>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</si>
  <si>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</si>
  <si>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</si>
  <si>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</si>
  <si>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</si>
  <si>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</si>
  <si>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</si>
  <si>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</si>
  <si>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</si>
  <si>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</si>
  <si>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</si>
  <si>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</si>
  <si>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</si>
  <si>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</si>
  <si>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</si>
  <si>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</si>
  <si>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</si>
  <si>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</si>
  <si>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</si>
  <si>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</si>
  <si>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</si>
  <si>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</si>
  <si>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</si>
  <si>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</si>
  <si>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</si>
  <si>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</si>
  <si>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</si>
  <si>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</si>
  <si>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</si>
  <si>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</si>
  <si>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</si>
  <si>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</si>
  <si>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</si>
  <si>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</si>
  <si>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</si>
  <si>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</si>
  <si>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</si>
  <si>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</si>
  <si>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</si>
  <si>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</si>
  <si>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</si>
  <si>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</si>
  <si>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</si>
  <si>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</si>
  <si>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</si>
  <si>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</si>
  <si>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</si>
  <si>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</si>
  <si>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</si>
  <si>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</si>
  <si>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</si>
  <si>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</si>
  <si>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</si>
  <si>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</si>
  <si>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</si>
  <si>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</si>
  <si>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</si>
  <si>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</si>
  <si>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</si>
  <si>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</si>
  <si>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</si>
  <si>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</si>
  <si>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</si>
  <si>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</si>
  <si>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</si>
  <si>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</si>
  <si>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</si>
  <si>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</si>
  <si>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</si>
  <si>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</si>
  <si>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</si>
  <si>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</si>
  <si>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</si>
  <si>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</si>
  <si>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</si>
  <si>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</si>
  <si>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</si>
  <si>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</si>
  <si>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</si>
  <si>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</si>
  <si>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</si>
  <si>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</si>
  <si>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</si>
  <si>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</si>
  <si>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</si>
  <si>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</si>
  <si>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</si>
  <si>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</si>
  <si>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</si>
  <si>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</si>
  <si>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</si>
  <si>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</si>
  <si>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</si>
  <si>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</si>
  <si>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</si>
  <si>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</si>
  <si>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</si>
  <si>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</si>
  <si>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</si>
  <si>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</si>
  <si>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</si>
  <si>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</si>
  <si>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</si>
  <si>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</si>
  <si>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</si>
  <si>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</si>
  <si>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</si>
  <si>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</si>
  <si>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</si>
  <si>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</si>
  <si>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</si>
  <si>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</si>
  <si>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</si>
  <si>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</si>
  <si>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</si>
  <si>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</si>
  <si>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</si>
  <si>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</si>
  <si>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</si>
  <si>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</si>
  <si>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</si>
  <si>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</si>
  <si>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</si>
  <si>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</si>
  <si>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</si>
  <si>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</si>
  <si>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</si>
  <si>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</si>
  <si>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</si>
  <si>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</si>
  <si>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</si>
  <si>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</si>
  <si>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</si>
  <si>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</si>
  <si>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</si>
  <si>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</si>
  <si>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</si>
  <si>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</si>
  <si>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</si>
  <si>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</si>
  <si>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</si>
  <si>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</si>
  <si>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</si>
  <si>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</si>
  <si>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</si>
  <si>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</si>
  <si>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</si>
  <si>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</si>
  <si>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</si>
  <si>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</si>
  <si>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</si>
  <si>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</si>
  <si>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</si>
  <si>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</si>
  <si>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</si>
  <si>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</si>
  <si>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</si>
  <si>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</si>
  <si>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</si>
  <si>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</si>
  <si>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</si>
  <si>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</si>
  <si>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</si>
  <si>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</si>
  <si>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</si>
  <si>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</si>
  <si>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</si>
  <si>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</si>
  <si>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</si>
  <si>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</si>
  <si>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</si>
  <si>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</si>
  <si>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</si>
  <si>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</si>
  <si>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</si>
  <si>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</si>
  <si>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</si>
  <si>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</si>
  <si>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</si>
  <si>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</si>
  <si>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</si>
  <si>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</si>
  <si>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</si>
  <si>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</si>
  <si>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</si>
  <si>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</si>
  <si>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</si>
  <si>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</si>
  <si>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</si>
  <si>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</si>
  <si>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</si>
  <si>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</si>
  <si>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</si>
  <si>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</si>
  <si>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</si>
  <si>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</si>
  <si>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</si>
  <si>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</si>
  <si>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</si>
  <si>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</si>
  <si>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</si>
  <si>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</si>
  <si>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</si>
  <si>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</si>
  <si>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</si>
  <si>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</si>
  <si>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</si>
  <si>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</si>
  <si>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</si>
  <si>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</si>
  <si>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</si>
  <si>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</si>
  <si>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</si>
  <si>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</si>
  <si>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</si>
  <si>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</si>
  <si>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</si>
  <si>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</si>
  <si>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</si>
  <si>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</si>
  <si>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</si>
  <si>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</si>
  <si>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</si>
  <si>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</si>
  <si>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</si>
  <si>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</si>
  <si>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</si>
  <si>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</si>
  <si>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</si>
  <si>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</si>
  <si>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</si>
  <si>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</si>
  <si>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</si>
  <si>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</si>
  <si>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</si>
  <si>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</si>
  <si>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</si>
  <si>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</si>
  <si>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</si>
  <si>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</si>
  <si>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</si>
  <si>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</si>
  <si>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</si>
  <si>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</si>
  <si>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</si>
  <si>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</si>
  <si>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</si>
  <si>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</si>
  <si>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</si>
  <si>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</si>
  <si>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</si>
  <si>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</si>
  <si>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</si>
  <si>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</si>
  <si>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</si>
  <si>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</si>
  <si>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</si>
  <si>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</si>
  <si>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</si>
  <si>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</si>
  <si>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</si>
  <si>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</si>
  <si>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</si>
  <si>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</si>
  <si>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</si>
  <si>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</si>
  <si>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</si>
  <si>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</si>
  <si>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</si>
  <si>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</si>
  <si>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</si>
  <si>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</si>
  <si>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</si>
  <si>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</si>
  <si>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</si>
  <si>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</si>
  <si>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</si>
  <si>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</si>
  <si>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</si>
  <si>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</si>
  <si>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</si>
  <si>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</si>
  <si>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</si>
  <si>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</si>
  <si>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</si>
  <si>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</si>
  <si>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</si>
  <si>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</si>
  <si>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</si>
  <si>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</si>
  <si>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</si>
  <si>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</si>
  <si>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</si>
  <si>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</si>
  <si>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</si>
  <si>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</si>
  <si>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</si>
  <si>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</si>
  <si>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</si>
  <si>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</si>
  <si>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</si>
  <si>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</si>
  <si>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</si>
  <si>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</si>
  <si>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</si>
  <si>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</si>
  <si>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</si>
  <si>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</si>
  <si>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</si>
  <si>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</si>
  <si>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# of backers</t>
  </si>
  <si>
    <t>Median # of backers</t>
  </si>
  <si>
    <t>Minimum # of backers</t>
  </si>
  <si>
    <t>Maximum # of backers</t>
  </si>
  <si>
    <t># of backers Variance</t>
  </si>
  <si>
    <t># of backers Stand Dev</t>
  </si>
  <si>
    <t>z-score</t>
  </si>
  <si>
    <t>Count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</si>
</sst>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BF-4AA0-8DEA-6F7A0CBE717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BF-4AA0-8DEA-6F7A0CBE717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BF-4AA0-8DEA-6F7A0CBE717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BF-4AA0-8DEA-6F7A0CBE7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3673680"/>
        <c:axId val="763674096"/>
      </c:barChart>
      <c:catAx>
        <c:axId val="76367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674096"/>
        <c:crosses val="autoZero"/>
        <c:auto val="1"/>
        <c:lblAlgn val="ctr"/>
        <c:lblOffset val="100"/>
        <c:noMultiLvlLbl val="0"/>
      </c:catAx>
      <c:valAx>
        <c:axId val="7636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67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4-4951-8C57-19E13E6A610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44-4951-8C57-19E13E6A610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9-44C3-9174-0D4E90266DC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9-44C3-9174-0D4E90266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5430592"/>
        <c:axId val="995441408"/>
      </c:barChart>
      <c:catAx>
        <c:axId val="99543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441408"/>
        <c:crosses val="autoZero"/>
        <c:auto val="1"/>
        <c:lblAlgn val="ctr"/>
        <c:lblOffset val="100"/>
        <c:noMultiLvlLbl val="0"/>
      </c:catAx>
      <c:valAx>
        <c:axId val="9954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43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[StarterBook.xlsx]MonthlyOutcome!PivotTable3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MonthlyOutcome!$A$6:$A$18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MonthlyOutcome!$B$6:$B$18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C8-40C2-BE83-E176EC5812B1}"/>
            </c:ext>
          </c:extLst>
        </c:ser>
        <c:ser>
          <c:idx val="1"/>
          <c:order val="1"/>
          <c:tx>
            <c:strRef>
              <c:f>MonthlyOutcome!$C$4:$C$5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MonthlyOutcome!$A$6:$A$18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C8-40C2-BE83-E176EC5812B1}"/>
            </c:ext>
          </c:extLst>
        </c:ser>
        <c:ser>
          <c:idx val="2"/>
          <c:order val="2"/>
          <c:tx>
            <c:strRef>
              <c:f>MonthlyOutcome!$D$4:$D$5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MonthlyOutcome!$A$6:$A$18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MonthlyOutcome!$D$6:$D$18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C8-40C2-BE83-E176EC581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5426848"/>
        <c:axId val="995434336"/>
      </c:lineChart>
      <c:catAx>
        <c:axId val="9954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434336"/>
        <c:crosses val="autoZero"/>
        <c:auto val="1"/>
        <c:lblAlgn val="ctr"/>
        <c:lblOffset val="100"/>
        <c:noMultiLvlLbl val="0"/>
      </c:catAx>
      <c:valAx>
        <c:axId val="99543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4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43-4C2B-944D-D5A16A7C894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43-4C2B-944D-D5A16A7C894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43-4C2B-944D-D5A16A7C8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560256"/>
        <c:axId val="9425606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B43-4C2B-944D-D5A16A7C89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B43-4C2B-944D-D5A16A7C894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B43-4C2B-944D-D5A16A7C894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B43-4C2B-944D-D5A16A7C8947}"/>
                  </c:ext>
                </c:extLst>
              </c15:ser>
            </c15:filteredLineSeries>
          </c:ext>
        </c:extLst>
      </c:lineChart>
      <c:catAx>
        <c:axId val="94256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560672"/>
        <c:crosses val="autoZero"/>
        <c:auto val="1"/>
        <c:lblAlgn val="ctr"/>
        <c:lblOffset val="100"/>
        <c:noMultiLvlLbl val="0"/>
      </c:catAx>
      <c:valAx>
        <c:axId val="94256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56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[StarterBook.xlsx]SuccessCount!PivotTable15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Count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SuccessCount!$B$3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SuccessCount!$A$4:$A$488</c:f>
              <c:strCache>
                <c:ptCount val="4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strCache>
            </c:strRef>
          </c:cat>
          <c:val>
            <c:numRef>
              <c:f>SuccessCount!$B$4:$B$488</c:f>
              <c:numCache>
                <c:formatCode>General</c:formatCode>
                <c:ptCount val="484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9B-4F17-ABF4-0A9B8B955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534880"/>
        <c:axId val="942551520"/>
      </c:barChart>
      <c:catAx>
        <c:axId val="94253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551520"/>
        <c:crosses val="autoZero"/>
        <c:auto val="1"/>
        <c:lblAlgn val="ctr"/>
        <c:lblOffset val="100"/>
        <c:noMultiLvlLbl val="0"/>
      </c:catAx>
      <c:valAx>
        <c:axId val="94255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53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[StarterBook.xlsx]FailedCount!PivotTable14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Count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FailedCount!$B$3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FailedCount!$A$4:$A$133</c:f>
              <c:strCache>
                <c:ptCount val="1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59</c:v>
                </c:pt>
                <c:pt idx="57">
                  <c:v>60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70</c:v>
                </c:pt>
                <c:pt idx="62">
                  <c:v>72</c:v>
                </c:pt>
                <c:pt idx="63">
                  <c:v>73</c:v>
                </c:pt>
                <c:pt idx="64">
                  <c:v>75</c:v>
                </c:pt>
                <c:pt idx="65">
                  <c:v>76</c:v>
                </c:pt>
                <c:pt idx="66">
                  <c:v>79</c:v>
                </c:pt>
                <c:pt idx="67">
                  <c:v>81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98</c:v>
                </c:pt>
                <c:pt idx="81">
                  <c:v>99</c:v>
                </c:pt>
                <c:pt idx="82">
                  <c:v>100</c:v>
                </c:pt>
                <c:pt idx="83">
                  <c:v>103</c:v>
                </c:pt>
                <c:pt idx="84">
                  <c:v>105</c:v>
                </c:pt>
                <c:pt idx="85">
                  <c:v>108</c:v>
                </c:pt>
                <c:pt idx="86">
                  <c:v>110</c:v>
                </c:pt>
                <c:pt idx="87">
                  <c:v>113</c:v>
                </c:pt>
                <c:pt idx="88">
                  <c:v>114</c:v>
                </c:pt>
                <c:pt idx="89">
                  <c:v>117</c:v>
                </c:pt>
                <c:pt idx="90">
                  <c:v>118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129</c:v>
                </c:pt>
                <c:pt idx="97">
                  <c:v>135</c:v>
                </c:pt>
                <c:pt idx="98">
                  <c:v>139</c:v>
                </c:pt>
                <c:pt idx="99">
                  <c:v>140</c:v>
                </c:pt>
                <c:pt idx="100">
                  <c:v>147</c:v>
                </c:pt>
                <c:pt idx="101">
                  <c:v>148</c:v>
                </c:pt>
                <c:pt idx="102">
                  <c:v>152</c:v>
                </c:pt>
                <c:pt idx="103">
                  <c:v>167</c:v>
                </c:pt>
                <c:pt idx="104">
                  <c:v>170</c:v>
                </c:pt>
                <c:pt idx="105">
                  <c:v>171</c:v>
                </c:pt>
                <c:pt idx="106">
                  <c:v>179</c:v>
                </c:pt>
                <c:pt idx="107">
                  <c:v>185</c:v>
                </c:pt>
                <c:pt idx="108">
                  <c:v>188</c:v>
                </c:pt>
                <c:pt idx="109">
                  <c:v>196</c:v>
                </c:pt>
                <c:pt idx="110">
                  <c:v>197</c:v>
                </c:pt>
                <c:pt idx="111">
                  <c:v>201</c:v>
                </c:pt>
                <c:pt idx="112">
                  <c:v>202</c:v>
                </c:pt>
                <c:pt idx="113">
                  <c:v>215</c:v>
                </c:pt>
                <c:pt idx="114">
                  <c:v>229</c:v>
                </c:pt>
                <c:pt idx="115">
                  <c:v>236</c:v>
                </c:pt>
                <c:pt idx="116">
                  <c:v>285</c:v>
                </c:pt>
                <c:pt idx="117">
                  <c:v>296</c:v>
                </c:pt>
                <c:pt idx="118">
                  <c:v>310</c:v>
                </c:pt>
                <c:pt idx="119">
                  <c:v>311</c:v>
                </c:pt>
                <c:pt idx="120">
                  <c:v>312</c:v>
                </c:pt>
                <c:pt idx="121">
                  <c:v>336</c:v>
                </c:pt>
                <c:pt idx="122">
                  <c:v>338</c:v>
                </c:pt>
                <c:pt idx="123">
                  <c:v>369</c:v>
                </c:pt>
                <c:pt idx="124">
                  <c:v>456</c:v>
                </c:pt>
                <c:pt idx="125">
                  <c:v>534</c:v>
                </c:pt>
                <c:pt idx="126">
                  <c:v>890</c:v>
                </c:pt>
                <c:pt idx="127">
                  <c:v>975</c:v>
                </c:pt>
                <c:pt idx="128">
                  <c:v>1293</c:v>
                </c:pt>
              </c:strCache>
            </c:strRef>
          </c:cat>
          <c:val>
            <c:numRef>
              <c:f>FailedCount!$B$4:$B$133</c:f>
              <c:numCache>
                <c:formatCode>General</c:formatCode>
                <c:ptCount val="129"/>
                <c:pt idx="0">
                  <c:v>287</c:v>
                </c:pt>
                <c:pt idx="1">
                  <c:v>205</c:v>
                </c:pt>
                <c:pt idx="2">
                  <c:v>152</c:v>
                </c:pt>
                <c:pt idx="3">
                  <c:v>107</c:v>
                </c:pt>
                <c:pt idx="4">
                  <c:v>98</c:v>
                </c:pt>
                <c:pt idx="5">
                  <c:v>61</c:v>
                </c:pt>
                <c:pt idx="6">
                  <c:v>50</c:v>
                </c:pt>
                <c:pt idx="7">
                  <c:v>47</c:v>
                </c:pt>
                <c:pt idx="8">
                  <c:v>38</c:v>
                </c:pt>
                <c:pt idx="9">
                  <c:v>36</c:v>
                </c:pt>
                <c:pt idx="10">
                  <c:v>27</c:v>
                </c:pt>
                <c:pt idx="11">
                  <c:v>20</c:v>
                </c:pt>
                <c:pt idx="12">
                  <c:v>31</c:v>
                </c:pt>
                <c:pt idx="13">
                  <c:v>22</c:v>
                </c:pt>
                <c:pt idx="14">
                  <c:v>21</c:v>
                </c:pt>
                <c:pt idx="15">
                  <c:v>13</c:v>
                </c:pt>
                <c:pt idx="16">
                  <c:v>16</c:v>
                </c:pt>
                <c:pt idx="17">
                  <c:v>16</c:v>
                </c:pt>
                <c:pt idx="18">
                  <c:v>8</c:v>
                </c:pt>
                <c:pt idx="19">
                  <c:v>11</c:v>
                </c:pt>
                <c:pt idx="20">
                  <c:v>8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13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  <c:pt idx="39">
                  <c:v>6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56-4CCE-99C0-80AE19ECB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559008"/>
        <c:axId val="942559424"/>
      </c:barChart>
      <c:catAx>
        <c:axId val="9425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559424"/>
        <c:crosses val="autoZero"/>
        <c:auto val="1"/>
        <c:lblAlgn val="ctr"/>
        <c:lblOffset val="100"/>
        <c:noMultiLvlLbl val="0"/>
      </c:catAx>
      <c:valAx>
        <c:axId val="942559424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55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0</xdr:row>
      <xdr:rowOff>133350</xdr:rowOff>
    </xdr:from>
    <xdr:to>
      <xdr:col>18</xdr:col>
      <xdr:colOff>558800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9BD13-1984-4231-8356-1317EBC30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3</xdr:row>
      <xdr:rowOff>19050</xdr:rowOff>
    </xdr:from>
    <xdr:to>
      <xdr:col>19</xdr:col>
      <xdr:colOff>590550</xdr:colOff>
      <xdr:row>32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B3072-CFDC-484B-8876-137D8DB44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0</xdr:row>
      <xdr:rowOff>12700</xdr:rowOff>
    </xdr:from>
    <xdr:to>
      <xdr:col>16</xdr:col>
      <xdr:colOff>495300</xdr:colOff>
      <xdr:row>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7AC06-1B54-43D7-9622-EFC56B7FB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504824</xdr:colOff>
      <xdr:row>14</xdr:row>
      <xdr:rowOff>104774</xdr:rowOff>
    </xdr:from>
    <xdr:to>
      <xdr:col>7</xdr:col>
      <xdr:colOff>1250950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A37D2-4925-45CD-B52D-6F986F92E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6350</xdr:colOff>
      <xdr:row>9</xdr:row>
      <xdr:rowOff>88900</xdr:rowOff>
    </xdr:from>
    <xdr:to>
      <xdr:col>20</xdr:col>
      <xdr:colOff>590550</xdr:colOff>
      <xdr:row>18</xdr:row>
      <xdr:rowOff>88900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1F97F2-E139-4219-B050-D6595228026E}"/>
            </a:ext>
          </a:extLst>
        </xdr:cNvPr>
        <xdr:cNvSpPr txBox="1"/>
      </xdr:nvSpPr>
      <xdr:spPr>
        <a:xfrm>
          <a:off x="8350250" y="1746250"/>
          <a:ext cx="6242050" cy="1657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Observations:</a:t>
          </a:r>
        </a:p>
        <a:p>
          <a:endParaRPr lang="en-US" sz="1100"/>
        </a:p>
        <a:p>
          <a:r>
            <a:rPr lang="en-US" sz="1100"/>
            <a:t>The</a:t>
          </a:r>
          <a:r>
            <a:rPr lang="en-US" sz="1100" baseline="0"/>
            <a:t> mean number of backers would be more meaningful since it gives a general measure of activity across the data set. More activity usually results in a higher chance of the campaign's success.</a:t>
          </a:r>
        </a:p>
        <a:p>
          <a:endParaRPr lang="en-US" sz="1100" baseline="0"/>
        </a:p>
        <a:p>
          <a:r>
            <a:rPr lang="en-US" sz="1100"/>
            <a:t>I would expect</a:t>
          </a:r>
          <a:r>
            <a:rPr lang="en-US" sz="1100" baseline="0"/>
            <a:t> to have more variability among the successful campaigns since there are outliers having a high count of backers. It makes sense that the failed campaigns have a lower variance since most of the campaigns have a backer count of 40 and below (mainly concentrated at 10 and below).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2</xdr:row>
      <xdr:rowOff>25400</xdr:rowOff>
    </xdr:from>
    <xdr:to>
      <xdr:col>21</xdr:col>
      <xdr:colOff>476250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B3AE6-D7E6-4C40-AAA5-641050AC8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1</xdr:row>
      <xdr:rowOff>101600</xdr:rowOff>
    </xdr:from>
    <xdr:to>
      <xdr:col>61</xdr:col>
      <xdr:colOff>44450</xdr:colOff>
      <xdr:row>32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05691-E0D4-47FB-AC9B-1090512A2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 Custodio" refreshedDate="44363.483567824071" createdVersion="7" refreshedVersion="7" minRefreshableVersion="3" recordCount="4114" xr:uid="{D4A5810F-F3D8-4F3B-BBFF-ABF3E39DDE4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 Custodio" refreshedDate="44363.589791319442" createdVersion="7" refreshedVersion="7" minRefreshableVersion="3" recordCount="4114" xr:uid="{D78654BA-0D37-4850-97E2-DB07E913CD1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 Custodio" refreshedDate="44363.697991550929" createdVersion="7" refreshedVersion="7" minRefreshableVersion="3" recordCount="1530" xr:uid="{84BFAFC8-EDB1-40F1-A413-0F1FD0A823FD}">
  <cacheSource type="worksheet">
    <worksheetSource ref="I1:J1531" sheet="BonusStatAnalysis"/>
  </cacheSource>
  <cacheFields count="2">
    <cacheField name="outcome" numFmtId="0">
      <sharedItems/>
    </cacheField>
    <cacheField name="backers_count" numFmtId="0">
      <sharedItems containsSemiMixedTypes="0" containsString="0" containsNumber="1" containsInteger="1" minValue="0" maxValue="1293" count="129">
        <n v="0"/>
        <n v="1"/>
        <n v="10"/>
        <n v="7"/>
        <n v="2"/>
        <n v="3"/>
        <n v="26"/>
        <n v="13"/>
        <n v="4"/>
        <n v="12"/>
        <n v="5"/>
        <n v="19"/>
        <n v="8"/>
        <n v="6"/>
        <n v="18"/>
        <n v="1293"/>
        <n v="17"/>
        <n v="33"/>
        <n v="84"/>
        <n v="38"/>
        <n v="76"/>
        <n v="11"/>
        <n v="16"/>
        <n v="49"/>
        <n v="39"/>
        <n v="170"/>
        <n v="14"/>
        <n v="124"/>
        <n v="55"/>
        <n v="140"/>
        <n v="21"/>
        <n v="147"/>
        <n v="125"/>
        <n v="22"/>
        <n v="9"/>
        <n v="68"/>
        <n v="34"/>
        <n v="70"/>
        <n v="28"/>
        <n v="20"/>
        <n v="29"/>
        <n v="25"/>
        <n v="310"/>
        <n v="15"/>
        <n v="215"/>
        <n v="24"/>
        <n v="96"/>
        <n v="94"/>
        <n v="129"/>
        <n v="135"/>
        <n v="36"/>
        <n v="336"/>
        <n v="201"/>
        <n v="296"/>
        <n v="114"/>
        <n v="890"/>
        <n v="31"/>
        <n v="37"/>
        <n v="456"/>
        <n v="369"/>
        <n v="338"/>
        <n v="44"/>
        <n v="52"/>
        <n v="57"/>
        <n v="48"/>
        <n v="79"/>
        <n v="45"/>
        <n v="30"/>
        <n v="32"/>
        <n v="53"/>
        <n v="72"/>
        <n v="121"/>
        <n v="196"/>
        <n v="73"/>
        <n v="93"/>
        <n v="171"/>
        <n v="188"/>
        <n v="110"/>
        <n v="81"/>
        <n v="123"/>
        <n v="179"/>
        <n v="23"/>
        <n v="41"/>
        <n v="229"/>
        <n v="40"/>
        <n v="148"/>
        <n v="975"/>
        <n v="167"/>
        <n v="98"/>
        <n v="27"/>
        <n v="312"/>
        <n v="85"/>
        <n v="47"/>
        <n v="92"/>
        <n v="103"/>
        <n v="152"/>
        <n v="185"/>
        <n v="108"/>
        <n v="139"/>
        <n v="86"/>
        <n v="113"/>
        <n v="75"/>
        <n v="122"/>
        <n v="100"/>
        <n v="95"/>
        <n v="99"/>
        <n v="285"/>
        <n v="42"/>
        <n v="105"/>
        <n v="236"/>
        <n v="534"/>
        <n v="56"/>
        <n v="89"/>
        <n v="83"/>
        <n v="311"/>
        <n v="60"/>
        <n v="66"/>
        <n v="118"/>
        <n v="202"/>
        <n v="35"/>
        <n v="67"/>
        <n v="117"/>
        <n v="50"/>
        <n v="90"/>
        <n v="59"/>
        <n v="43"/>
        <n v="46"/>
        <n v="197"/>
        <n v="9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red Custodio" refreshedDate="44363.700238194448" createdVersion="7" refreshedVersion="7" minRefreshableVersion="3" recordCount="2185" xr:uid="{35DAA258-526B-43C6-8768-4500E804975F}">
  <cacheSource type="worksheet">
    <worksheetSource ref="A1:B2186" sheet="BonusStatAnalysis"/>
  </cacheSource>
  <cacheFields count="2">
    <cacheField name="outcome" numFmtId="0">
      <sharedItems/>
    </cacheField>
    <cacheField name="backers_count" numFmtId="0">
      <sharedItems containsSemiMixedTypes="0" containsString="0" containsNumber="1" containsInteger="1" minValue="1" maxValue="26457" count="484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0">
  <r>
    <s v="failed"/>
    <x v="0"/>
  </r>
  <r>
    <s v="failed"/>
    <x v="1"/>
  </r>
  <r>
    <s v="failed"/>
    <x v="2"/>
  </r>
  <r>
    <s v="failed"/>
    <x v="0"/>
  </r>
  <r>
    <s v="failed"/>
    <x v="3"/>
  </r>
  <r>
    <s v="failed"/>
    <x v="0"/>
  </r>
  <r>
    <s v="failed"/>
    <x v="1"/>
  </r>
  <r>
    <s v="failed"/>
    <x v="4"/>
  </r>
  <r>
    <s v="failed"/>
    <x v="5"/>
  </r>
  <r>
    <s v="failed"/>
    <x v="2"/>
  </r>
  <r>
    <s v="failed"/>
    <x v="2"/>
  </r>
  <r>
    <s v="failed"/>
    <x v="1"/>
  </r>
  <r>
    <s v="failed"/>
    <x v="0"/>
  </r>
  <r>
    <s v="failed"/>
    <x v="0"/>
  </r>
  <r>
    <s v="failed"/>
    <x v="0"/>
  </r>
  <r>
    <s v="failed"/>
    <x v="6"/>
  </r>
  <r>
    <s v="failed"/>
    <x v="0"/>
  </r>
  <r>
    <s v="failed"/>
    <x v="3"/>
  </r>
  <r>
    <s v="failed"/>
    <x v="0"/>
  </r>
  <r>
    <s v="failed"/>
    <x v="4"/>
  </r>
  <r>
    <s v="failed"/>
    <x v="7"/>
  </r>
  <r>
    <s v="failed"/>
    <x v="8"/>
  </r>
  <r>
    <s v="failed"/>
    <x v="0"/>
  </r>
  <r>
    <s v="failed"/>
    <x v="9"/>
  </r>
  <r>
    <s v="failed"/>
    <x v="4"/>
  </r>
  <r>
    <s v="failed"/>
    <x v="2"/>
  </r>
  <r>
    <s v="failed"/>
    <x v="0"/>
  </r>
  <r>
    <s v="failed"/>
    <x v="10"/>
  </r>
  <r>
    <s v="failed"/>
    <x v="0"/>
  </r>
  <r>
    <s v="failed"/>
    <x v="10"/>
  </r>
  <r>
    <s v="failed"/>
    <x v="1"/>
  </r>
  <r>
    <s v="failed"/>
    <x v="5"/>
  </r>
  <r>
    <s v="failed"/>
    <x v="5"/>
  </r>
  <r>
    <s v="failed"/>
    <x v="0"/>
  </r>
  <r>
    <s v="failed"/>
    <x v="5"/>
  </r>
  <r>
    <s v="failed"/>
    <x v="0"/>
  </r>
  <r>
    <s v="failed"/>
    <x v="11"/>
  </r>
  <r>
    <s v="failed"/>
    <x v="12"/>
  </r>
  <r>
    <s v="failed"/>
    <x v="13"/>
  </r>
  <r>
    <s v="failed"/>
    <x v="0"/>
  </r>
  <r>
    <s v="failed"/>
    <x v="14"/>
  </r>
  <r>
    <s v="failed"/>
    <x v="3"/>
  </r>
  <r>
    <s v="failed"/>
    <x v="0"/>
  </r>
  <r>
    <s v="failed"/>
    <x v="12"/>
  </r>
  <r>
    <s v="failed"/>
    <x v="15"/>
  </r>
  <r>
    <s v="failed"/>
    <x v="16"/>
  </r>
  <r>
    <s v="failed"/>
    <x v="0"/>
  </r>
  <r>
    <s v="failed"/>
    <x v="7"/>
  </r>
  <r>
    <s v="failed"/>
    <x v="0"/>
  </r>
  <r>
    <s v="failed"/>
    <x v="0"/>
  </r>
  <r>
    <s v="failed"/>
    <x v="17"/>
  </r>
  <r>
    <s v="failed"/>
    <x v="9"/>
  </r>
  <r>
    <s v="failed"/>
    <x v="1"/>
  </r>
  <r>
    <s v="failed"/>
    <x v="1"/>
  </r>
  <r>
    <s v="failed"/>
    <x v="1"/>
  </r>
  <r>
    <s v="failed"/>
    <x v="1"/>
  </r>
  <r>
    <s v="failed"/>
    <x v="18"/>
  </r>
  <r>
    <s v="failed"/>
    <x v="19"/>
  </r>
  <r>
    <s v="failed"/>
    <x v="1"/>
  </r>
  <r>
    <s v="failed"/>
    <x v="20"/>
  </r>
  <r>
    <s v="failed"/>
    <x v="5"/>
  </r>
  <r>
    <s v="failed"/>
    <x v="0"/>
  </r>
  <r>
    <s v="failed"/>
    <x v="4"/>
  </r>
  <r>
    <s v="failed"/>
    <x v="0"/>
  </r>
  <r>
    <s v="failed"/>
    <x v="0"/>
  </r>
  <r>
    <s v="failed"/>
    <x v="0"/>
  </r>
  <r>
    <s v="failed"/>
    <x v="4"/>
  </r>
  <r>
    <s v="failed"/>
    <x v="0"/>
  </r>
  <r>
    <s v="failed"/>
    <x v="0"/>
  </r>
  <r>
    <s v="failed"/>
    <x v="0"/>
  </r>
  <r>
    <s v="failed"/>
    <x v="4"/>
  </r>
  <r>
    <s v="failed"/>
    <x v="0"/>
  </r>
  <r>
    <s v="failed"/>
    <x v="3"/>
  </r>
  <r>
    <s v="failed"/>
    <x v="0"/>
  </r>
  <r>
    <s v="failed"/>
    <x v="10"/>
  </r>
  <r>
    <s v="failed"/>
    <x v="0"/>
  </r>
  <r>
    <s v="failed"/>
    <x v="0"/>
  </r>
  <r>
    <s v="failed"/>
    <x v="1"/>
  </r>
  <r>
    <s v="failed"/>
    <x v="0"/>
  </r>
  <r>
    <s v="failed"/>
    <x v="10"/>
  </r>
  <r>
    <s v="failed"/>
    <x v="5"/>
  </r>
  <r>
    <s v="failed"/>
    <x v="13"/>
  </r>
  <r>
    <s v="failed"/>
    <x v="9"/>
  </r>
  <r>
    <s v="failed"/>
    <x v="7"/>
  </r>
  <r>
    <s v="failed"/>
    <x v="10"/>
  </r>
  <r>
    <s v="failed"/>
    <x v="4"/>
  </r>
  <r>
    <s v="failed"/>
    <x v="12"/>
  </r>
  <r>
    <s v="failed"/>
    <x v="0"/>
  </r>
  <r>
    <s v="failed"/>
    <x v="7"/>
  </r>
  <r>
    <s v="failed"/>
    <x v="0"/>
  </r>
  <r>
    <s v="failed"/>
    <x v="10"/>
  </r>
  <r>
    <s v="failed"/>
    <x v="12"/>
  </r>
  <r>
    <s v="failed"/>
    <x v="12"/>
  </r>
  <r>
    <s v="failed"/>
    <x v="0"/>
  </r>
  <r>
    <s v="failed"/>
    <x v="4"/>
  </r>
  <r>
    <s v="failed"/>
    <x v="5"/>
  </r>
  <r>
    <s v="failed"/>
    <x v="0"/>
  </r>
  <r>
    <s v="failed"/>
    <x v="0"/>
  </r>
  <r>
    <s v="failed"/>
    <x v="21"/>
  </r>
  <r>
    <s v="failed"/>
    <x v="0"/>
  </r>
  <r>
    <s v="failed"/>
    <x v="1"/>
  </r>
  <r>
    <s v="failed"/>
    <x v="0"/>
  </r>
  <r>
    <s v="failed"/>
    <x v="16"/>
  </r>
  <r>
    <s v="failed"/>
    <x v="4"/>
  </r>
  <r>
    <s v="failed"/>
    <x v="1"/>
  </r>
  <r>
    <s v="failed"/>
    <x v="4"/>
  </r>
  <r>
    <s v="failed"/>
    <x v="22"/>
  </r>
  <r>
    <s v="failed"/>
    <x v="1"/>
  </r>
  <r>
    <s v="failed"/>
    <x v="8"/>
  </r>
  <r>
    <s v="failed"/>
    <x v="10"/>
  </r>
  <r>
    <s v="failed"/>
    <x v="3"/>
  </r>
  <r>
    <s v="failed"/>
    <x v="0"/>
  </r>
  <r>
    <s v="failed"/>
    <x v="9"/>
  </r>
  <r>
    <s v="failed"/>
    <x v="4"/>
  </r>
  <r>
    <s v="failed"/>
    <x v="10"/>
  </r>
  <r>
    <s v="failed"/>
    <x v="4"/>
  </r>
  <r>
    <s v="failed"/>
    <x v="5"/>
  </r>
  <r>
    <s v="failed"/>
    <x v="0"/>
  </r>
  <r>
    <s v="failed"/>
    <x v="23"/>
  </r>
  <r>
    <s v="failed"/>
    <x v="1"/>
  </r>
  <r>
    <s v="failed"/>
    <x v="4"/>
  </r>
  <r>
    <s v="failed"/>
    <x v="0"/>
  </r>
  <r>
    <s v="failed"/>
    <x v="0"/>
  </r>
  <r>
    <s v="failed"/>
    <x v="21"/>
  </r>
  <r>
    <s v="failed"/>
    <x v="1"/>
  </r>
  <r>
    <s v="failed"/>
    <x v="12"/>
  </r>
  <r>
    <s v="failed"/>
    <x v="10"/>
  </r>
  <r>
    <s v="failed"/>
    <x v="24"/>
  </r>
  <r>
    <s v="failed"/>
    <x v="0"/>
  </r>
  <r>
    <s v="failed"/>
    <x v="0"/>
  </r>
  <r>
    <s v="failed"/>
    <x v="4"/>
  </r>
  <r>
    <s v="failed"/>
    <x v="25"/>
  </r>
  <r>
    <s v="failed"/>
    <x v="10"/>
  </r>
  <r>
    <s v="failed"/>
    <x v="26"/>
  </r>
  <r>
    <s v="failed"/>
    <x v="1"/>
  </r>
  <r>
    <s v="failed"/>
    <x v="0"/>
  </r>
  <r>
    <s v="failed"/>
    <x v="27"/>
  </r>
  <r>
    <s v="failed"/>
    <x v="0"/>
  </r>
  <r>
    <s v="failed"/>
    <x v="0"/>
  </r>
  <r>
    <s v="failed"/>
    <x v="28"/>
  </r>
  <r>
    <s v="failed"/>
    <x v="29"/>
  </r>
  <r>
    <s v="failed"/>
    <x v="30"/>
  </r>
  <r>
    <s v="failed"/>
    <x v="1"/>
  </r>
  <r>
    <s v="failed"/>
    <x v="31"/>
  </r>
  <r>
    <s v="failed"/>
    <x v="21"/>
  </r>
  <r>
    <s v="failed"/>
    <x v="32"/>
  </r>
  <r>
    <s v="failed"/>
    <x v="1"/>
  </r>
  <r>
    <s v="failed"/>
    <x v="0"/>
  </r>
  <r>
    <s v="failed"/>
    <x v="0"/>
  </r>
  <r>
    <s v="failed"/>
    <x v="5"/>
  </r>
  <r>
    <s v="failed"/>
    <x v="0"/>
  </r>
  <r>
    <s v="failed"/>
    <x v="0"/>
  </r>
  <r>
    <s v="failed"/>
    <x v="0"/>
  </r>
  <r>
    <s v="failed"/>
    <x v="0"/>
  </r>
  <r>
    <s v="failed"/>
    <x v="5"/>
  </r>
  <r>
    <s v="failed"/>
    <x v="0"/>
  </r>
  <r>
    <s v="failed"/>
    <x v="1"/>
  </r>
  <r>
    <s v="failed"/>
    <x v="5"/>
  </r>
  <r>
    <s v="failed"/>
    <x v="33"/>
  </r>
  <r>
    <s v="failed"/>
    <x v="6"/>
  </r>
  <r>
    <s v="failed"/>
    <x v="8"/>
  </r>
  <r>
    <s v="failed"/>
    <x v="0"/>
  </r>
  <r>
    <s v="failed"/>
    <x v="8"/>
  </r>
  <r>
    <s v="failed"/>
    <x v="34"/>
  </r>
  <r>
    <s v="failed"/>
    <x v="10"/>
  </r>
  <r>
    <s v="failed"/>
    <x v="26"/>
  </r>
  <r>
    <s v="failed"/>
    <x v="1"/>
  </r>
  <r>
    <s v="failed"/>
    <x v="2"/>
  </r>
  <r>
    <s v="failed"/>
    <x v="5"/>
  </r>
  <r>
    <s v="failed"/>
    <x v="1"/>
  </r>
  <r>
    <s v="failed"/>
    <x v="0"/>
  </r>
  <r>
    <s v="failed"/>
    <x v="10"/>
  </r>
  <r>
    <s v="failed"/>
    <x v="4"/>
  </r>
  <r>
    <s v="failed"/>
    <x v="35"/>
  </r>
  <r>
    <s v="failed"/>
    <x v="5"/>
  </r>
  <r>
    <s v="failed"/>
    <x v="36"/>
  </r>
  <r>
    <s v="failed"/>
    <x v="0"/>
  </r>
  <r>
    <s v="failed"/>
    <x v="5"/>
  </r>
  <r>
    <s v="failed"/>
    <x v="0"/>
  </r>
  <r>
    <s v="failed"/>
    <x v="37"/>
  </r>
  <r>
    <s v="failed"/>
    <x v="1"/>
  </r>
  <r>
    <s v="failed"/>
    <x v="1"/>
  </r>
  <r>
    <s v="failed"/>
    <x v="1"/>
  </r>
  <r>
    <s v="failed"/>
    <x v="4"/>
  </r>
  <r>
    <s v="failed"/>
    <x v="4"/>
  </r>
  <r>
    <s v="failed"/>
    <x v="36"/>
  </r>
  <r>
    <s v="failed"/>
    <x v="4"/>
  </r>
  <r>
    <s v="failed"/>
    <x v="0"/>
  </r>
  <r>
    <s v="failed"/>
    <x v="1"/>
  </r>
  <r>
    <s v="failed"/>
    <x v="12"/>
  </r>
  <r>
    <s v="failed"/>
    <x v="8"/>
  </r>
  <r>
    <s v="failed"/>
    <x v="38"/>
  </r>
  <r>
    <s v="failed"/>
    <x v="0"/>
  </r>
  <r>
    <s v="failed"/>
    <x v="13"/>
  </r>
  <r>
    <s v="failed"/>
    <x v="33"/>
  </r>
  <r>
    <s v="failed"/>
    <x v="0"/>
  </r>
  <r>
    <s v="failed"/>
    <x v="1"/>
  </r>
  <r>
    <s v="failed"/>
    <x v="39"/>
  </r>
  <r>
    <s v="failed"/>
    <x v="0"/>
  </r>
  <r>
    <s v="failed"/>
    <x v="1"/>
  </r>
  <r>
    <s v="failed"/>
    <x v="5"/>
  </r>
  <r>
    <s v="failed"/>
    <x v="4"/>
  </r>
  <r>
    <s v="failed"/>
    <x v="0"/>
  </r>
  <r>
    <s v="failed"/>
    <x v="4"/>
  </r>
  <r>
    <s v="failed"/>
    <x v="1"/>
  </r>
  <r>
    <s v="failed"/>
    <x v="0"/>
  </r>
  <r>
    <s v="failed"/>
    <x v="1"/>
  </r>
  <r>
    <s v="failed"/>
    <x v="0"/>
  </r>
  <r>
    <s v="failed"/>
    <x v="10"/>
  </r>
  <r>
    <s v="failed"/>
    <x v="1"/>
  </r>
  <r>
    <s v="failed"/>
    <x v="1"/>
  </r>
  <r>
    <s v="failed"/>
    <x v="4"/>
  </r>
  <r>
    <s v="failed"/>
    <x v="0"/>
  </r>
  <r>
    <s v="failed"/>
    <x v="34"/>
  </r>
  <r>
    <s v="failed"/>
    <x v="8"/>
  </r>
  <r>
    <s v="failed"/>
    <x v="8"/>
  </r>
  <r>
    <s v="failed"/>
    <x v="1"/>
  </r>
  <r>
    <s v="failed"/>
    <x v="1"/>
  </r>
  <r>
    <s v="failed"/>
    <x v="3"/>
  </r>
  <r>
    <s v="failed"/>
    <x v="10"/>
  </r>
  <r>
    <s v="failed"/>
    <x v="1"/>
  </r>
  <r>
    <s v="failed"/>
    <x v="0"/>
  </r>
  <r>
    <s v="failed"/>
    <x v="0"/>
  </r>
  <r>
    <s v="failed"/>
    <x v="1"/>
  </r>
  <r>
    <s v="failed"/>
    <x v="4"/>
  </r>
  <r>
    <s v="failed"/>
    <x v="0"/>
  </r>
  <r>
    <s v="failed"/>
    <x v="8"/>
  </r>
  <r>
    <s v="failed"/>
    <x v="3"/>
  </r>
  <r>
    <s v="failed"/>
    <x v="4"/>
  </r>
  <r>
    <s v="failed"/>
    <x v="1"/>
  </r>
  <r>
    <s v="failed"/>
    <x v="34"/>
  </r>
  <r>
    <s v="failed"/>
    <x v="4"/>
  </r>
  <r>
    <s v="failed"/>
    <x v="1"/>
  </r>
  <r>
    <s v="failed"/>
    <x v="3"/>
  </r>
  <r>
    <s v="failed"/>
    <x v="4"/>
  </r>
  <r>
    <s v="failed"/>
    <x v="12"/>
  </r>
  <r>
    <s v="failed"/>
    <x v="4"/>
  </r>
  <r>
    <s v="failed"/>
    <x v="4"/>
  </r>
  <r>
    <s v="failed"/>
    <x v="3"/>
  </r>
  <r>
    <s v="failed"/>
    <x v="4"/>
  </r>
  <r>
    <s v="failed"/>
    <x v="14"/>
  </r>
  <r>
    <s v="failed"/>
    <x v="34"/>
  </r>
  <r>
    <s v="failed"/>
    <x v="8"/>
  </r>
  <r>
    <s v="failed"/>
    <x v="3"/>
  </r>
  <r>
    <s v="failed"/>
    <x v="40"/>
  </r>
  <r>
    <s v="failed"/>
    <x v="9"/>
  </r>
  <r>
    <s v="failed"/>
    <x v="8"/>
  </r>
  <r>
    <s v="failed"/>
    <x v="38"/>
  </r>
  <r>
    <s v="failed"/>
    <x v="41"/>
  </r>
  <r>
    <s v="failed"/>
    <x v="38"/>
  </r>
  <r>
    <s v="failed"/>
    <x v="42"/>
  </r>
  <r>
    <s v="failed"/>
    <x v="43"/>
  </r>
  <r>
    <s v="failed"/>
    <x v="44"/>
  </r>
  <r>
    <s v="failed"/>
    <x v="5"/>
  </r>
  <r>
    <s v="failed"/>
    <x v="4"/>
  </r>
  <r>
    <s v="failed"/>
    <x v="6"/>
  </r>
  <r>
    <s v="failed"/>
    <x v="45"/>
  </r>
  <r>
    <s v="failed"/>
    <x v="46"/>
  </r>
  <r>
    <s v="failed"/>
    <x v="16"/>
  </r>
  <r>
    <s v="failed"/>
    <x v="47"/>
  </r>
  <r>
    <s v="failed"/>
    <x v="48"/>
  </r>
  <r>
    <s v="failed"/>
    <x v="1"/>
  </r>
  <r>
    <s v="failed"/>
    <x v="8"/>
  </r>
  <r>
    <s v="failed"/>
    <x v="5"/>
  </r>
  <r>
    <s v="failed"/>
    <x v="49"/>
  </r>
  <r>
    <s v="failed"/>
    <x v="2"/>
  </r>
  <r>
    <s v="failed"/>
    <x v="0"/>
  </r>
  <r>
    <s v="failed"/>
    <x v="13"/>
  </r>
  <r>
    <s v="failed"/>
    <x v="50"/>
  </r>
  <r>
    <s v="failed"/>
    <x v="51"/>
  </r>
  <r>
    <s v="failed"/>
    <x v="36"/>
  </r>
  <r>
    <s v="failed"/>
    <x v="2"/>
  </r>
  <r>
    <s v="failed"/>
    <x v="52"/>
  </r>
  <r>
    <s v="failed"/>
    <x v="53"/>
  </r>
  <r>
    <s v="failed"/>
    <x v="3"/>
  </r>
  <r>
    <s v="failed"/>
    <x v="3"/>
  </r>
  <r>
    <s v="failed"/>
    <x v="1"/>
  </r>
  <r>
    <s v="failed"/>
    <x v="54"/>
  </r>
  <r>
    <s v="failed"/>
    <x v="40"/>
  </r>
  <r>
    <s v="failed"/>
    <x v="55"/>
  </r>
  <r>
    <s v="failed"/>
    <x v="56"/>
  </r>
  <r>
    <s v="failed"/>
    <x v="30"/>
  </r>
  <r>
    <s v="failed"/>
    <x v="57"/>
  </r>
  <r>
    <s v="failed"/>
    <x v="3"/>
  </r>
  <r>
    <s v="failed"/>
    <x v="8"/>
  </r>
  <r>
    <s v="failed"/>
    <x v="10"/>
  </r>
  <r>
    <s v="failed"/>
    <x v="0"/>
  </r>
  <r>
    <s v="failed"/>
    <x v="58"/>
  </r>
  <r>
    <s v="failed"/>
    <x v="59"/>
  </r>
  <r>
    <s v="failed"/>
    <x v="4"/>
  </r>
  <r>
    <s v="failed"/>
    <x v="0"/>
  </r>
  <r>
    <s v="failed"/>
    <x v="60"/>
  </r>
  <r>
    <s v="failed"/>
    <x v="8"/>
  </r>
  <r>
    <s v="failed"/>
    <x v="1"/>
  </r>
  <r>
    <s v="failed"/>
    <x v="38"/>
  </r>
  <r>
    <s v="failed"/>
    <x v="9"/>
  </r>
  <r>
    <s v="failed"/>
    <x v="22"/>
  </r>
  <r>
    <s v="failed"/>
    <x v="8"/>
  </r>
  <r>
    <s v="failed"/>
    <x v="8"/>
  </r>
  <r>
    <s v="failed"/>
    <x v="2"/>
  </r>
  <r>
    <s v="failed"/>
    <x v="0"/>
  </r>
  <r>
    <s v="failed"/>
    <x v="13"/>
  </r>
  <r>
    <s v="failed"/>
    <x v="0"/>
  </r>
  <r>
    <s v="failed"/>
    <x v="1"/>
  </r>
  <r>
    <s v="failed"/>
    <x v="0"/>
  </r>
  <r>
    <s v="failed"/>
    <x v="61"/>
  </r>
  <r>
    <s v="failed"/>
    <x v="0"/>
  </r>
  <r>
    <s v="failed"/>
    <x v="5"/>
  </r>
  <r>
    <s v="failed"/>
    <x v="0"/>
  </r>
  <r>
    <s v="failed"/>
    <x v="62"/>
  </r>
  <r>
    <s v="failed"/>
    <x v="0"/>
  </r>
  <r>
    <s v="failed"/>
    <x v="1"/>
  </r>
  <r>
    <s v="failed"/>
    <x v="1"/>
  </r>
  <r>
    <s v="failed"/>
    <x v="4"/>
  </r>
  <r>
    <s v="failed"/>
    <x v="34"/>
  </r>
  <r>
    <s v="failed"/>
    <x v="10"/>
  </r>
  <r>
    <s v="failed"/>
    <x v="63"/>
  </r>
  <r>
    <s v="failed"/>
    <x v="5"/>
  </r>
  <r>
    <s v="failed"/>
    <x v="1"/>
  </r>
  <r>
    <s v="failed"/>
    <x v="13"/>
  </r>
  <r>
    <s v="failed"/>
    <x v="64"/>
  </r>
  <r>
    <s v="failed"/>
    <x v="4"/>
  </r>
  <r>
    <s v="failed"/>
    <x v="8"/>
  </r>
  <r>
    <s v="failed"/>
    <x v="10"/>
  </r>
  <r>
    <s v="failed"/>
    <x v="65"/>
  </r>
  <r>
    <s v="failed"/>
    <x v="4"/>
  </r>
  <r>
    <s v="failed"/>
    <x v="21"/>
  </r>
  <r>
    <s v="failed"/>
    <x v="21"/>
  </r>
  <r>
    <s v="failed"/>
    <x v="1"/>
  </r>
  <r>
    <s v="failed"/>
    <x v="5"/>
  </r>
  <r>
    <s v="failed"/>
    <x v="10"/>
  </r>
  <r>
    <s v="failed"/>
    <x v="9"/>
  </r>
  <r>
    <s v="failed"/>
    <x v="4"/>
  </r>
  <r>
    <s v="failed"/>
    <x v="10"/>
  </r>
  <r>
    <s v="failed"/>
    <x v="30"/>
  </r>
  <r>
    <s v="failed"/>
    <x v="0"/>
  </r>
  <r>
    <s v="failed"/>
    <x v="66"/>
  </r>
  <r>
    <s v="failed"/>
    <x v="40"/>
  </r>
  <r>
    <s v="failed"/>
    <x v="4"/>
  </r>
  <r>
    <s v="failed"/>
    <x v="67"/>
  </r>
  <r>
    <s v="failed"/>
    <x v="12"/>
  </r>
  <r>
    <s v="failed"/>
    <x v="1"/>
  </r>
  <r>
    <s v="failed"/>
    <x v="26"/>
  </r>
  <r>
    <s v="failed"/>
    <x v="45"/>
  </r>
  <r>
    <s v="failed"/>
    <x v="4"/>
  </r>
  <r>
    <s v="failed"/>
    <x v="30"/>
  </r>
  <r>
    <s v="failed"/>
    <x v="3"/>
  </r>
  <r>
    <s v="failed"/>
    <x v="0"/>
  </r>
  <r>
    <s v="failed"/>
    <x v="8"/>
  </r>
  <r>
    <s v="failed"/>
    <x v="68"/>
  </r>
  <r>
    <s v="failed"/>
    <x v="8"/>
  </r>
  <r>
    <s v="failed"/>
    <x v="34"/>
  </r>
  <r>
    <s v="failed"/>
    <x v="16"/>
  </r>
  <r>
    <s v="failed"/>
    <x v="10"/>
  </r>
  <r>
    <s v="failed"/>
    <x v="69"/>
  </r>
  <r>
    <s v="failed"/>
    <x v="3"/>
  </r>
  <r>
    <s v="failed"/>
    <x v="70"/>
  </r>
  <r>
    <s v="failed"/>
    <x v="0"/>
  </r>
  <r>
    <s v="failed"/>
    <x v="4"/>
  </r>
  <r>
    <s v="failed"/>
    <x v="12"/>
  </r>
  <r>
    <s v="failed"/>
    <x v="4"/>
  </r>
  <r>
    <s v="failed"/>
    <x v="0"/>
  </r>
  <r>
    <s v="failed"/>
    <x v="5"/>
  </r>
  <r>
    <s v="failed"/>
    <x v="8"/>
  </r>
  <r>
    <s v="failed"/>
    <x v="5"/>
  </r>
  <r>
    <s v="failed"/>
    <x v="13"/>
  </r>
  <r>
    <s v="failed"/>
    <x v="0"/>
  </r>
  <r>
    <s v="failed"/>
    <x v="0"/>
  </r>
  <r>
    <s v="failed"/>
    <x v="0"/>
  </r>
  <r>
    <s v="failed"/>
    <x v="12"/>
  </r>
  <r>
    <s v="failed"/>
    <x v="10"/>
  </r>
  <r>
    <s v="failed"/>
    <x v="0"/>
  </r>
  <r>
    <s v="failed"/>
    <x v="4"/>
  </r>
  <r>
    <s v="failed"/>
    <x v="45"/>
  </r>
  <r>
    <s v="failed"/>
    <x v="0"/>
  </r>
  <r>
    <s v="failed"/>
    <x v="34"/>
  </r>
  <r>
    <s v="failed"/>
    <x v="0"/>
  </r>
  <r>
    <s v="failed"/>
    <x v="1"/>
  </r>
  <r>
    <s v="failed"/>
    <x v="2"/>
  </r>
  <r>
    <s v="failed"/>
    <x v="1"/>
  </r>
  <r>
    <s v="failed"/>
    <x v="0"/>
  </r>
  <r>
    <s v="failed"/>
    <x v="39"/>
  </r>
  <r>
    <s v="failed"/>
    <x v="67"/>
  </r>
  <r>
    <s v="failed"/>
    <x v="13"/>
  </r>
  <r>
    <s v="failed"/>
    <x v="43"/>
  </r>
  <r>
    <s v="failed"/>
    <x v="10"/>
  </r>
  <r>
    <s v="failed"/>
    <x v="0"/>
  </r>
  <r>
    <s v="failed"/>
    <x v="0"/>
  </r>
  <r>
    <s v="failed"/>
    <x v="38"/>
  </r>
  <r>
    <s v="failed"/>
    <x v="0"/>
  </r>
  <r>
    <s v="failed"/>
    <x v="10"/>
  </r>
  <r>
    <s v="failed"/>
    <x v="3"/>
  </r>
  <r>
    <s v="failed"/>
    <x v="67"/>
  </r>
  <r>
    <s v="failed"/>
    <x v="4"/>
  </r>
  <r>
    <s v="failed"/>
    <x v="67"/>
  </r>
  <r>
    <s v="failed"/>
    <x v="4"/>
  </r>
  <r>
    <s v="failed"/>
    <x v="0"/>
  </r>
  <r>
    <s v="failed"/>
    <x v="4"/>
  </r>
  <r>
    <s v="failed"/>
    <x v="1"/>
  </r>
  <r>
    <s v="failed"/>
    <x v="4"/>
  </r>
  <r>
    <s v="failed"/>
    <x v="26"/>
  </r>
  <r>
    <s v="failed"/>
    <x v="56"/>
  </r>
  <r>
    <s v="failed"/>
    <x v="22"/>
  </r>
  <r>
    <s v="failed"/>
    <x v="9"/>
  </r>
  <r>
    <s v="failed"/>
    <x v="46"/>
  </r>
  <r>
    <s v="failed"/>
    <x v="22"/>
  </r>
  <r>
    <s v="failed"/>
    <x v="10"/>
  </r>
  <r>
    <s v="failed"/>
    <x v="0"/>
  </r>
  <r>
    <s v="failed"/>
    <x v="12"/>
  </r>
  <r>
    <s v="failed"/>
    <x v="3"/>
  </r>
  <r>
    <s v="failed"/>
    <x v="45"/>
  </r>
  <r>
    <s v="failed"/>
    <x v="71"/>
  </r>
  <r>
    <s v="failed"/>
    <x v="72"/>
  </r>
  <r>
    <s v="failed"/>
    <x v="10"/>
  </r>
  <r>
    <s v="failed"/>
    <x v="73"/>
  </r>
  <r>
    <s v="failed"/>
    <x v="74"/>
  </r>
  <r>
    <s v="failed"/>
    <x v="16"/>
  </r>
  <r>
    <s v="failed"/>
    <x v="3"/>
  </r>
  <r>
    <s v="failed"/>
    <x v="16"/>
  </r>
  <r>
    <s v="failed"/>
    <x v="75"/>
  </r>
  <r>
    <s v="failed"/>
    <x v="76"/>
  </r>
  <r>
    <s v="failed"/>
    <x v="77"/>
  </r>
  <r>
    <s v="failed"/>
    <x v="57"/>
  </r>
  <r>
    <s v="failed"/>
    <x v="34"/>
  </r>
  <r>
    <s v="failed"/>
    <x v="40"/>
  </r>
  <r>
    <s v="failed"/>
    <x v="13"/>
  </r>
  <r>
    <s v="failed"/>
    <x v="67"/>
  </r>
  <r>
    <s v="failed"/>
    <x v="78"/>
  </r>
  <r>
    <s v="failed"/>
    <x v="8"/>
  </r>
  <r>
    <s v="failed"/>
    <x v="21"/>
  </r>
  <r>
    <s v="failed"/>
    <x v="26"/>
  </r>
  <r>
    <s v="failed"/>
    <x v="10"/>
  </r>
  <r>
    <s v="failed"/>
    <x v="66"/>
  </r>
  <r>
    <s v="failed"/>
    <x v="12"/>
  </r>
  <r>
    <s v="failed"/>
    <x v="5"/>
  </r>
  <r>
    <s v="failed"/>
    <x v="45"/>
  </r>
  <r>
    <s v="failed"/>
    <x v="14"/>
  </r>
  <r>
    <s v="failed"/>
    <x v="9"/>
  </r>
  <r>
    <s v="failed"/>
    <x v="79"/>
  </r>
  <r>
    <s v="failed"/>
    <x v="46"/>
  </r>
  <r>
    <s v="failed"/>
    <x v="56"/>
  </r>
  <r>
    <s v="failed"/>
    <x v="8"/>
  </r>
  <r>
    <s v="failed"/>
    <x v="5"/>
  </r>
  <r>
    <s v="failed"/>
    <x v="80"/>
  </r>
  <r>
    <s v="failed"/>
    <x v="5"/>
  </r>
  <r>
    <s v="failed"/>
    <x v="81"/>
  </r>
  <r>
    <s v="failed"/>
    <x v="81"/>
  </r>
  <r>
    <s v="failed"/>
    <x v="82"/>
  </r>
  <r>
    <s v="failed"/>
    <x v="0"/>
  </r>
  <r>
    <s v="failed"/>
    <x v="68"/>
  </r>
  <r>
    <s v="failed"/>
    <x v="4"/>
  </r>
  <r>
    <s v="failed"/>
    <x v="3"/>
  </r>
  <r>
    <s v="failed"/>
    <x v="8"/>
  </r>
  <r>
    <s v="failed"/>
    <x v="72"/>
  </r>
  <r>
    <s v="failed"/>
    <x v="21"/>
  </r>
  <r>
    <s v="failed"/>
    <x v="34"/>
  </r>
  <r>
    <s v="failed"/>
    <x v="10"/>
  </r>
  <r>
    <s v="failed"/>
    <x v="12"/>
  </r>
  <r>
    <s v="failed"/>
    <x v="83"/>
  </r>
  <r>
    <s v="failed"/>
    <x v="84"/>
  </r>
  <r>
    <s v="failed"/>
    <x v="79"/>
  </r>
  <r>
    <s v="failed"/>
    <x v="10"/>
  </r>
  <r>
    <s v="failed"/>
    <x v="85"/>
  </r>
  <r>
    <s v="failed"/>
    <x v="2"/>
  </r>
  <r>
    <s v="failed"/>
    <x v="8"/>
  </r>
  <r>
    <s v="failed"/>
    <x v="30"/>
  </r>
  <r>
    <s v="failed"/>
    <x v="4"/>
  </r>
  <r>
    <s v="failed"/>
    <x v="0"/>
  </r>
  <r>
    <s v="failed"/>
    <x v="8"/>
  </r>
  <r>
    <s v="failed"/>
    <x v="1"/>
  </r>
  <r>
    <s v="failed"/>
    <x v="67"/>
  </r>
  <r>
    <s v="failed"/>
    <x v="5"/>
  </r>
  <r>
    <s v="failed"/>
    <x v="86"/>
  </r>
  <r>
    <s v="failed"/>
    <x v="87"/>
  </r>
  <r>
    <s v="failed"/>
    <x v="10"/>
  </r>
  <r>
    <s v="failed"/>
    <x v="14"/>
  </r>
  <r>
    <s v="failed"/>
    <x v="88"/>
  </r>
  <r>
    <s v="failed"/>
    <x v="8"/>
  </r>
  <r>
    <s v="failed"/>
    <x v="5"/>
  </r>
  <r>
    <s v="failed"/>
    <x v="1"/>
  </r>
  <r>
    <s v="failed"/>
    <x v="0"/>
  </r>
  <r>
    <s v="failed"/>
    <x v="34"/>
  </r>
  <r>
    <s v="failed"/>
    <x v="4"/>
  </r>
  <r>
    <s v="failed"/>
    <x v="0"/>
  </r>
  <r>
    <s v="failed"/>
    <x v="31"/>
  </r>
  <r>
    <s v="failed"/>
    <x v="23"/>
  </r>
  <r>
    <s v="failed"/>
    <x v="1"/>
  </r>
  <r>
    <s v="failed"/>
    <x v="4"/>
  </r>
  <r>
    <s v="failed"/>
    <x v="3"/>
  </r>
  <r>
    <s v="failed"/>
    <x v="8"/>
  </r>
  <r>
    <s v="failed"/>
    <x v="89"/>
  </r>
  <r>
    <s v="failed"/>
    <x v="47"/>
  </r>
  <r>
    <s v="failed"/>
    <x v="40"/>
  </r>
  <r>
    <s v="failed"/>
    <x v="3"/>
  </r>
  <r>
    <s v="failed"/>
    <x v="33"/>
  </r>
  <r>
    <s v="failed"/>
    <x v="1"/>
  </r>
  <r>
    <s v="failed"/>
    <x v="2"/>
  </r>
  <r>
    <s v="failed"/>
    <x v="13"/>
  </r>
  <r>
    <s v="failed"/>
    <x v="45"/>
  </r>
  <r>
    <s v="failed"/>
    <x v="43"/>
  </r>
  <r>
    <s v="failed"/>
    <x v="57"/>
  </r>
  <r>
    <s v="failed"/>
    <x v="39"/>
  </r>
  <r>
    <s v="failed"/>
    <x v="3"/>
  </r>
  <r>
    <s v="failed"/>
    <x v="0"/>
  </r>
  <r>
    <s v="failed"/>
    <x v="30"/>
  </r>
  <r>
    <s v="failed"/>
    <x v="5"/>
  </r>
  <r>
    <s v="failed"/>
    <x v="21"/>
  </r>
  <r>
    <s v="failed"/>
    <x v="1"/>
  </r>
  <r>
    <s v="failed"/>
    <x v="90"/>
  </r>
  <r>
    <s v="failed"/>
    <x v="1"/>
  </r>
  <r>
    <s v="failed"/>
    <x v="5"/>
  </r>
  <r>
    <s v="failed"/>
    <x v="8"/>
  </r>
  <r>
    <s v="failed"/>
    <x v="2"/>
  </r>
  <r>
    <s v="failed"/>
    <x v="12"/>
  </r>
  <r>
    <s v="failed"/>
    <x v="5"/>
  </r>
  <r>
    <s v="failed"/>
    <x v="1"/>
  </r>
  <r>
    <s v="failed"/>
    <x v="0"/>
  </r>
  <r>
    <s v="failed"/>
    <x v="10"/>
  </r>
  <r>
    <s v="failed"/>
    <x v="0"/>
  </r>
  <r>
    <s v="failed"/>
    <x v="5"/>
  </r>
  <r>
    <s v="failed"/>
    <x v="3"/>
  </r>
  <r>
    <s v="failed"/>
    <x v="0"/>
  </r>
  <r>
    <s v="failed"/>
    <x v="4"/>
  </r>
  <r>
    <s v="failed"/>
    <x v="81"/>
  </r>
  <r>
    <s v="failed"/>
    <x v="1"/>
  </r>
  <r>
    <s v="failed"/>
    <x v="4"/>
  </r>
  <r>
    <s v="failed"/>
    <x v="5"/>
  </r>
  <r>
    <s v="failed"/>
    <x v="0"/>
  </r>
  <r>
    <s v="failed"/>
    <x v="7"/>
  </r>
  <r>
    <s v="failed"/>
    <x v="1"/>
  </r>
  <r>
    <s v="failed"/>
    <x v="1"/>
  </r>
  <r>
    <s v="failed"/>
    <x v="1"/>
  </r>
  <r>
    <s v="failed"/>
    <x v="13"/>
  </r>
  <r>
    <s v="failed"/>
    <x v="24"/>
  </r>
  <r>
    <s v="failed"/>
    <x v="8"/>
  </r>
  <r>
    <s v="failed"/>
    <x v="1"/>
  </r>
  <r>
    <s v="failed"/>
    <x v="0"/>
  </r>
  <r>
    <s v="failed"/>
    <x v="0"/>
  </r>
  <r>
    <s v="failed"/>
    <x v="0"/>
  </r>
  <r>
    <s v="failed"/>
    <x v="12"/>
  </r>
  <r>
    <s v="failed"/>
    <x v="0"/>
  </r>
  <r>
    <s v="failed"/>
    <x v="1"/>
  </r>
  <r>
    <s v="failed"/>
    <x v="9"/>
  </r>
  <r>
    <s v="failed"/>
    <x v="0"/>
  </r>
  <r>
    <s v="failed"/>
    <x v="5"/>
  </r>
  <r>
    <s v="failed"/>
    <x v="4"/>
  </r>
  <r>
    <s v="failed"/>
    <x v="13"/>
  </r>
  <r>
    <s v="failed"/>
    <x v="0"/>
  </r>
  <r>
    <s v="failed"/>
    <x v="43"/>
  </r>
  <r>
    <s v="failed"/>
    <x v="1"/>
  </r>
  <r>
    <s v="failed"/>
    <x v="5"/>
  </r>
  <r>
    <s v="failed"/>
    <x v="12"/>
  </r>
  <r>
    <s v="failed"/>
    <x v="0"/>
  </r>
  <r>
    <s v="failed"/>
    <x v="5"/>
  </r>
  <r>
    <s v="failed"/>
    <x v="5"/>
  </r>
  <r>
    <s v="failed"/>
    <x v="0"/>
  </r>
  <r>
    <s v="failed"/>
    <x v="11"/>
  </r>
  <r>
    <s v="failed"/>
    <x v="0"/>
  </r>
  <r>
    <s v="failed"/>
    <x v="4"/>
  </r>
  <r>
    <s v="failed"/>
    <x v="0"/>
  </r>
  <r>
    <s v="failed"/>
    <x v="0"/>
  </r>
  <r>
    <s v="failed"/>
    <x v="41"/>
  </r>
  <r>
    <s v="failed"/>
    <x v="12"/>
  </r>
  <r>
    <s v="failed"/>
    <x v="22"/>
  </r>
  <r>
    <s v="failed"/>
    <x v="5"/>
  </r>
  <r>
    <s v="failed"/>
    <x v="5"/>
  </r>
  <r>
    <s v="failed"/>
    <x v="4"/>
  </r>
  <r>
    <s v="failed"/>
    <x v="1"/>
  </r>
  <r>
    <s v="failed"/>
    <x v="0"/>
  </r>
  <r>
    <s v="failed"/>
    <x v="1"/>
  </r>
  <r>
    <s v="failed"/>
    <x v="11"/>
  </r>
  <r>
    <s v="failed"/>
    <x v="34"/>
  </r>
  <r>
    <s v="failed"/>
    <x v="1"/>
  </r>
  <r>
    <s v="failed"/>
    <x v="0"/>
  </r>
  <r>
    <s v="failed"/>
    <x v="1"/>
  </r>
  <r>
    <s v="failed"/>
    <x v="10"/>
  </r>
  <r>
    <s v="failed"/>
    <x v="91"/>
  </r>
  <r>
    <s v="failed"/>
    <x v="5"/>
  </r>
  <r>
    <s v="failed"/>
    <x v="8"/>
  </r>
  <r>
    <s v="failed"/>
    <x v="5"/>
  </r>
  <r>
    <s v="failed"/>
    <x v="10"/>
  </r>
  <r>
    <s v="failed"/>
    <x v="16"/>
  </r>
  <r>
    <s v="failed"/>
    <x v="5"/>
  </r>
  <r>
    <s v="failed"/>
    <x v="4"/>
  </r>
  <r>
    <s v="failed"/>
    <x v="13"/>
  </r>
  <r>
    <s v="failed"/>
    <x v="0"/>
  </r>
  <r>
    <s v="failed"/>
    <x v="1"/>
  </r>
  <r>
    <s v="failed"/>
    <x v="5"/>
  </r>
  <r>
    <s v="failed"/>
    <x v="7"/>
  </r>
  <r>
    <s v="failed"/>
    <x v="1"/>
  </r>
  <r>
    <s v="failed"/>
    <x v="1"/>
  </r>
  <r>
    <s v="failed"/>
    <x v="34"/>
  </r>
  <r>
    <s v="failed"/>
    <x v="0"/>
  </r>
  <r>
    <s v="failed"/>
    <x v="4"/>
  </r>
  <r>
    <s v="failed"/>
    <x v="1"/>
  </r>
  <r>
    <s v="failed"/>
    <x v="2"/>
  </r>
  <r>
    <s v="failed"/>
    <x v="5"/>
  </r>
  <r>
    <s v="failed"/>
    <x v="4"/>
  </r>
  <r>
    <s v="failed"/>
    <x v="4"/>
  </r>
  <r>
    <s v="failed"/>
    <x v="1"/>
  </r>
  <r>
    <s v="failed"/>
    <x v="26"/>
  </r>
  <r>
    <s v="failed"/>
    <x v="0"/>
  </r>
  <r>
    <s v="failed"/>
    <x v="0"/>
  </r>
  <r>
    <s v="failed"/>
    <x v="8"/>
  </r>
  <r>
    <s v="failed"/>
    <x v="5"/>
  </r>
  <r>
    <s v="failed"/>
    <x v="0"/>
  </r>
  <r>
    <s v="failed"/>
    <x v="10"/>
  </r>
  <r>
    <s v="failed"/>
    <x v="92"/>
  </r>
  <r>
    <s v="failed"/>
    <x v="0"/>
  </r>
  <r>
    <s v="failed"/>
    <x v="2"/>
  </r>
  <r>
    <s v="failed"/>
    <x v="21"/>
  </r>
  <r>
    <s v="failed"/>
    <x v="4"/>
  </r>
  <r>
    <s v="failed"/>
    <x v="4"/>
  </r>
  <r>
    <s v="failed"/>
    <x v="33"/>
  </r>
  <r>
    <s v="failed"/>
    <x v="12"/>
  </r>
  <r>
    <s v="failed"/>
    <x v="13"/>
  </r>
  <r>
    <s v="failed"/>
    <x v="1"/>
  </r>
  <r>
    <s v="failed"/>
    <x v="5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5"/>
  </r>
  <r>
    <s v="failed"/>
    <x v="0"/>
  </r>
  <r>
    <s v="failed"/>
    <x v="0"/>
  </r>
  <r>
    <s v="failed"/>
    <x v="1"/>
  </r>
  <r>
    <s v="failed"/>
    <x v="13"/>
  </r>
  <r>
    <s v="failed"/>
    <x v="1"/>
  </r>
  <r>
    <s v="failed"/>
    <x v="4"/>
  </r>
  <r>
    <s v="failed"/>
    <x v="0"/>
  </r>
  <r>
    <s v="failed"/>
    <x v="5"/>
  </r>
  <r>
    <s v="failed"/>
    <x v="5"/>
  </r>
  <r>
    <s v="failed"/>
    <x v="0"/>
  </r>
  <r>
    <s v="failed"/>
    <x v="13"/>
  </r>
  <r>
    <s v="failed"/>
    <x v="0"/>
  </r>
  <r>
    <s v="failed"/>
    <x v="11"/>
  </r>
  <r>
    <s v="failed"/>
    <x v="1"/>
  </r>
  <r>
    <s v="failed"/>
    <x v="4"/>
  </r>
  <r>
    <s v="failed"/>
    <x v="0"/>
  </r>
  <r>
    <s v="failed"/>
    <x v="21"/>
  </r>
  <r>
    <s v="failed"/>
    <x v="0"/>
  </r>
  <r>
    <s v="failed"/>
    <x v="0"/>
  </r>
  <r>
    <s v="failed"/>
    <x v="1"/>
  </r>
  <r>
    <s v="failed"/>
    <x v="5"/>
  </r>
  <r>
    <s v="failed"/>
    <x v="1"/>
  </r>
  <r>
    <s v="failed"/>
    <x v="43"/>
  </r>
  <r>
    <s v="failed"/>
    <x v="4"/>
  </r>
  <r>
    <s v="failed"/>
    <x v="1"/>
  </r>
  <r>
    <s v="failed"/>
    <x v="1"/>
  </r>
  <r>
    <s v="failed"/>
    <x v="0"/>
  </r>
  <r>
    <s v="failed"/>
    <x v="1"/>
  </r>
  <r>
    <s v="failed"/>
    <x v="21"/>
  </r>
  <r>
    <s v="failed"/>
    <x v="0"/>
  </r>
  <r>
    <s v="failed"/>
    <x v="1"/>
  </r>
  <r>
    <s v="failed"/>
    <x v="13"/>
  </r>
  <r>
    <s v="failed"/>
    <x v="3"/>
  </r>
  <r>
    <s v="failed"/>
    <x v="0"/>
  </r>
  <r>
    <s v="failed"/>
    <x v="22"/>
  </r>
  <r>
    <s v="failed"/>
    <x v="0"/>
  </r>
  <r>
    <s v="failed"/>
    <x v="0"/>
  </r>
  <r>
    <s v="failed"/>
    <x v="0"/>
  </r>
  <r>
    <s v="failed"/>
    <x v="9"/>
  </r>
  <r>
    <s v="failed"/>
    <x v="1"/>
  </r>
  <r>
    <s v="failed"/>
    <x v="5"/>
  </r>
  <r>
    <s v="failed"/>
    <x v="1"/>
  </r>
  <r>
    <s v="failed"/>
    <x v="8"/>
  </r>
  <r>
    <s v="failed"/>
    <x v="1"/>
  </r>
  <r>
    <s v="failed"/>
    <x v="5"/>
  </r>
  <r>
    <s v="failed"/>
    <x v="1"/>
  </r>
  <r>
    <s v="failed"/>
    <x v="0"/>
  </r>
  <r>
    <s v="failed"/>
    <x v="9"/>
  </r>
  <r>
    <s v="failed"/>
    <x v="0"/>
  </r>
  <r>
    <s v="failed"/>
    <x v="1"/>
  </r>
  <r>
    <s v="failed"/>
    <x v="0"/>
  </r>
  <r>
    <s v="failed"/>
    <x v="0"/>
  </r>
  <r>
    <s v="failed"/>
    <x v="4"/>
  </r>
  <r>
    <s v="failed"/>
    <x v="93"/>
  </r>
  <r>
    <s v="failed"/>
    <x v="0"/>
  </r>
  <r>
    <s v="failed"/>
    <x v="5"/>
  </r>
  <r>
    <s v="failed"/>
    <x v="2"/>
  </r>
  <r>
    <s v="failed"/>
    <x v="3"/>
  </r>
  <r>
    <s v="failed"/>
    <x v="5"/>
  </r>
  <r>
    <s v="failed"/>
    <x v="0"/>
  </r>
  <r>
    <s v="failed"/>
    <x v="1"/>
  </r>
  <r>
    <s v="failed"/>
    <x v="0"/>
  </r>
  <r>
    <s v="failed"/>
    <x v="34"/>
  </r>
  <r>
    <s v="failed"/>
    <x v="4"/>
  </r>
  <r>
    <s v="failed"/>
    <x v="1"/>
  </r>
  <r>
    <s v="failed"/>
    <x v="4"/>
  </r>
  <r>
    <s v="failed"/>
    <x v="21"/>
  </r>
  <r>
    <s v="failed"/>
    <x v="0"/>
  </r>
  <r>
    <s v="failed"/>
    <x v="0"/>
  </r>
  <r>
    <s v="failed"/>
    <x v="34"/>
  </r>
  <r>
    <s v="failed"/>
    <x v="0"/>
  </r>
  <r>
    <s v="failed"/>
    <x v="8"/>
  </r>
  <r>
    <s v="failed"/>
    <x v="1"/>
  </r>
  <r>
    <s v="failed"/>
    <x v="4"/>
  </r>
  <r>
    <s v="failed"/>
    <x v="0"/>
  </r>
  <r>
    <s v="failed"/>
    <x v="1"/>
  </r>
  <r>
    <s v="failed"/>
    <x v="16"/>
  </r>
  <r>
    <s v="failed"/>
    <x v="4"/>
  </r>
  <r>
    <s v="failed"/>
    <x v="5"/>
  </r>
  <r>
    <s v="failed"/>
    <x v="82"/>
  </r>
  <r>
    <s v="failed"/>
    <x v="4"/>
  </r>
  <r>
    <s v="failed"/>
    <x v="5"/>
  </r>
  <r>
    <s v="failed"/>
    <x v="12"/>
  </r>
  <r>
    <s v="failed"/>
    <x v="0"/>
  </r>
  <r>
    <s v="failed"/>
    <x v="1"/>
  </r>
  <r>
    <s v="failed"/>
    <x v="5"/>
  </r>
  <r>
    <s v="failed"/>
    <x v="8"/>
  </r>
  <r>
    <s v="failed"/>
    <x v="34"/>
  </r>
  <r>
    <s v="failed"/>
    <x v="22"/>
  </r>
  <r>
    <s v="failed"/>
    <x v="1"/>
  </r>
  <r>
    <s v="failed"/>
    <x v="3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1"/>
  </r>
  <r>
    <s v="failed"/>
    <x v="4"/>
  </r>
  <r>
    <s v="failed"/>
    <x v="1"/>
  </r>
  <r>
    <s v="failed"/>
    <x v="43"/>
  </r>
  <r>
    <s v="failed"/>
    <x v="1"/>
  </r>
  <r>
    <s v="failed"/>
    <x v="1"/>
  </r>
  <r>
    <s v="failed"/>
    <x v="0"/>
  </r>
  <r>
    <s v="failed"/>
    <x v="24"/>
  </r>
  <r>
    <s v="failed"/>
    <x v="94"/>
  </r>
  <r>
    <s v="failed"/>
    <x v="0"/>
  </r>
  <r>
    <s v="failed"/>
    <x v="24"/>
  </r>
  <r>
    <s v="failed"/>
    <x v="43"/>
  </r>
  <r>
    <s v="failed"/>
    <x v="33"/>
  </r>
  <r>
    <s v="failed"/>
    <x v="93"/>
  </r>
  <r>
    <s v="failed"/>
    <x v="41"/>
  </r>
  <r>
    <s v="failed"/>
    <x v="11"/>
  </r>
  <r>
    <s v="failed"/>
    <x v="11"/>
  </r>
  <r>
    <s v="failed"/>
    <x v="7"/>
  </r>
  <r>
    <s v="failed"/>
    <x v="27"/>
  </r>
  <r>
    <s v="failed"/>
    <x v="8"/>
  </r>
  <r>
    <s v="failed"/>
    <x v="2"/>
  </r>
  <r>
    <s v="failed"/>
    <x v="43"/>
  </r>
  <r>
    <s v="failed"/>
    <x v="19"/>
  </r>
  <r>
    <s v="failed"/>
    <x v="95"/>
  </r>
  <r>
    <s v="failed"/>
    <x v="45"/>
  </r>
  <r>
    <s v="failed"/>
    <x v="20"/>
  </r>
  <r>
    <s v="failed"/>
    <x v="96"/>
  </r>
  <r>
    <s v="failed"/>
    <x v="17"/>
  </r>
  <r>
    <s v="failed"/>
    <x v="97"/>
  </r>
  <r>
    <s v="failed"/>
    <x v="40"/>
  </r>
  <r>
    <s v="failed"/>
    <x v="45"/>
  </r>
  <r>
    <s v="failed"/>
    <x v="8"/>
  </r>
  <r>
    <s v="failed"/>
    <x v="8"/>
  </r>
  <r>
    <s v="failed"/>
    <x v="43"/>
  </r>
  <r>
    <s v="failed"/>
    <x v="8"/>
  </r>
  <r>
    <s v="failed"/>
    <x v="98"/>
  </r>
  <r>
    <s v="failed"/>
    <x v="4"/>
  </r>
  <r>
    <s v="failed"/>
    <x v="14"/>
  </r>
  <r>
    <s v="failed"/>
    <x v="78"/>
  </r>
  <r>
    <s v="failed"/>
    <x v="99"/>
  </r>
  <r>
    <s v="failed"/>
    <x v="29"/>
  </r>
  <r>
    <s v="failed"/>
    <x v="57"/>
  </r>
  <r>
    <s v="failed"/>
    <x v="13"/>
  </r>
  <r>
    <s v="failed"/>
    <x v="100"/>
  </r>
  <r>
    <s v="failed"/>
    <x v="57"/>
  </r>
  <r>
    <s v="failed"/>
    <x v="14"/>
  </r>
  <r>
    <s v="failed"/>
    <x v="101"/>
  </r>
  <r>
    <s v="failed"/>
    <x v="62"/>
  </r>
  <r>
    <s v="failed"/>
    <x v="102"/>
  </r>
  <r>
    <s v="failed"/>
    <x v="12"/>
  </r>
  <r>
    <s v="failed"/>
    <x v="12"/>
  </r>
  <r>
    <s v="failed"/>
    <x v="46"/>
  </r>
  <r>
    <s v="failed"/>
    <x v="34"/>
  </r>
  <r>
    <s v="failed"/>
    <x v="4"/>
  </r>
  <r>
    <s v="failed"/>
    <x v="6"/>
  </r>
  <r>
    <s v="failed"/>
    <x v="81"/>
  </r>
  <r>
    <s v="failed"/>
    <x v="0"/>
  </r>
  <r>
    <s v="failed"/>
    <x v="29"/>
  </r>
  <r>
    <s v="failed"/>
    <x v="0"/>
  </r>
  <r>
    <s v="failed"/>
    <x v="13"/>
  </r>
  <r>
    <s v="failed"/>
    <x v="103"/>
  </r>
  <r>
    <s v="failed"/>
    <x v="0"/>
  </r>
  <r>
    <s v="failed"/>
    <x v="8"/>
  </r>
  <r>
    <s v="failed"/>
    <x v="12"/>
  </r>
  <r>
    <s v="failed"/>
    <x v="0"/>
  </r>
  <r>
    <s v="failed"/>
    <x v="22"/>
  </r>
  <r>
    <s v="failed"/>
    <x v="4"/>
  </r>
  <r>
    <s v="failed"/>
    <x v="64"/>
  </r>
  <r>
    <s v="failed"/>
    <x v="4"/>
  </r>
  <r>
    <s v="failed"/>
    <x v="4"/>
  </r>
  <r>
    <s v="failed"/>
    <x v="1"/>
  </r>
  <r>
    <s v="failed"/>
    <x v="16"/>
  </r>
  <r>
    <s v="failed"/>
    <x v="0"/>
  </r>
  <r>
    <s v="failed"/>
    <x v="21"/>
  </r>
  <r>
    <s v="failed"/>
    <x v="104"/>
  </r>
  <r>
    <s v="failed"/>
    <x v="7"/>
  </r>
  <r>
    <s v="failed"/>
    <x v="4"/>
  </r>
  <r>
    <s v="failed"/>
    <x v="4"/>
  </r>
  <r>
    <s v="failed"/>
    <x v="5"/>
  </r>
  <r>
    <s v="failed"/>
    <x v="0"/>
  </r>
  <r>
    <s v="failed"/>
    <x v="0"/>
  </r>
  <r>
    <s v="failed"/>
    <x v="0"/>
  </r>
  <r>
    <s v="failed"/>
    <x v="4"/>
  </r>
  <r>
    <s v="failed"/>
    <x v="45"/>
  </r>
  <r>
    <s v="failed"/>
    <x v="41"/>
  </r>
  <r>
    <s v="failed"/>
    <x v="5"/>
  </r>
  <r>
    <s v="failed"/>
    <x v="82"/>
  </r>
  <r>
    <s v="failed"/>
    <x v="4"/>
  </r>
  <r>
    <s v="failed"/>
    <x v="8"/>
  </r>
  <r>
    <s v="failed"/>
    <x v="105"/>
  </r>
  <r>
    <s v="failed"/>
    <x v="8"/>
  </r>
  <r>
    <s v="failed"/>
    <x v="8"/>
  </r>
  <r>
    <s v="failed"/>
    <x v="19"/>
  </r>
  <r>
    <s v="failed"/>
    <x v="106"/>
  </r>
  <r>
    <s v="failed"/>
    <x v="1"/>
  </r>
  <r>
    <s v="failed"/>
    <x v="107"/>
  </r>
  <r>
    <s v="failed"/>
    <x v="6"/>
  </r>
  <r>
    <s v="failed"/>
    <x v="4"/>
  </r>
  <r>
    <s v="failed"/>
    <x v="8"/>
  </r>
  <r>
    <s v="failed"/>
    <x v="13"/>
  </r>
  <r>
    <s v="failed"/>
    <x v="37"/>
  </r>
  <r>
    <s v="failed"/>
    <x v="34"/>
  </r>
  <r>
    <s v="failed"/>
    <x v="12"/>
  </r>
  <r>
    <s v="failed"/>
    <x v="108"/>
  </r>
  <r>
    <s v="failed"/>
    <x v="9"/>
  </r>
  <r>
    <s v="failed"/>
    <x v="0"/>
  </r>
  <r>
    <s v="failed"/>
    <x v="22"/>
  </r>
  <r>
    <s v="failed"/>
    <x v="3"/>
  </r>
  <r>
    <s v="failed"/>
    <x v="8"/>
  </r>
  <r>
    <s v="failed"/>
    <x v="1"/>
  </r>
  <r>
    <s v="failed"/>
    <x v="38"/>
  </r>
  <r>
    <s v="failed"/>
    <x v="1"/>
  </r>
  <r>
    <s v="failed"/>
    <x v="1"/>
  </r>
  <r>
    <s v="failed"/>
    <x v="10"/>
  </r>
  <r>
    <s v="failed"/>
    <x v="5"/>
  </r>
  <r>
    <s v="failed"/>
    <x v="4"/>
  </r>
  <r>
    <s v="failed"/>
    <x v="0"/>
  </r>
  <r>
    <s v="failed"/>
    <x v="0"/>
  </r>
  <r>
    <s v="failed"/>
    <x v="5"/>
  </r>
  <r>
    <s v="failed"/>
    <x v="0"/>
  </r>
  <r>
    <s v="failed"/>
    <x v="0"/>
  </r>
  <r>
    <s v="failed"/>
    <x v="5"/>
  </r>
  <r>
    <s v="failed"/>
    <x v="3"/>
  </r>
  <r>
    <s v="failed"/>
    <x v="41"/>
  </r>
  <r>
    <s v="failed"/>
    <x v="2"/>
  </r>
  <r>
    <s v="failed"/>
    <x v="5"/>
  </r>
  <r>
    <s v="failed"/>
    <x v="10"/>
  </r>
  <r>
    <s v="failed"/>
    <x v="10"/>
  </r>
  <r>
    <s v="failed"/>
    <x v="89"/>
  </r>
  <r>
    <s v="failed"/>
    <x v="4"/>
  </r>
  <r>
    <s v="failed"/>
    <x v="109"/>
  </r>
  <r>
    <s v="failed"/>
    <x v="1"/>
  </r>
  <r>
    <s v="failed"/>
    <x v="9"/>
  </r>
  <r>
    <s v="failed"/>
    <x v="8"/>
  </r>
  <r>
    <s v="failed"/>
    <x v="5"/>
  </r>
  <r>
    <s v="failed"/>
    <x v="105"/>
  </r>
  <r>
    <s v="failed"/>
    <x v="5"/>
  </r>
  <r>
    <s v="failed"/>
    <x v="5"/>
  </r>
  <r>
    <s v="failed"/>
    <x v="33"/>
  </r>
  <r>
    <s v="failed"/>
    <x v="8"/>
  </r>
  <r>
    <s v="failed"/>
    <x v="110"/>
  </r>
  <r>
    <s v="failed"/>
    <x v="9"/>
  </r>
  <r>
    <s v="failed"/>
    <x v="111"/>
  </r>
  <r>
    <s v="failed"/>
    <x v="21"/>
  </r>
  <r>
    <s v="failed"/>
    <x v="0"/>
  </r>
  <r>
    <s v="failed"/>
    <x v="9"/>
  </r>
  <r>
    <s v="failed"/>
    <x v="10"/>
  </r>
  <r>
    <s v="failed"/>
    <x v="45"/>
  </r>
  <r>
    <s v="failed"/>
    <x v="112"/>
  </r>
  <r>
    <s v="failed"/>
    <x v="1"/>
  </r>
  <r>
    <s v="failed"/>
    <x v="28"/>
  </r>
  <r>
    <s v="failed"/>
    <x v="4"/>
  </r>
  <r>
    <s v="failed"/>
    <x v="0"/>
  </r>
  <r>
    <s v="failed"/>
    <x v="8"/>
  </r>
  <r>
    <s v="failed"/>
    <x v="13"/>
  </r>
  <r>
    <s v="failed"/>
    <x v="8"/>
  </r>
  <r>
    <s v="failed"/>
    <x v="8"/>
  </r>
  <r>
    <s v="failed"/>
    <x v="4"/>
  </r>
  <r>
    <s v="failed"/>
    <x v="10"/>
  </r>
  <r>
    <s v="failed"/>
    <x v="113"/>
  </r>
  <r>
    <s v="failed"/>
    <x v="63"/>
  </r>
  <r>
    <s v="failed"/>
    <x v="114"/>
  </r>
  <r>
    <s v="failed"/>
    <x v="4"/>
  </r>
  <r>
    <s v="failed"/>
    <x v="22"/>
  </r>
  <r>
    <s v="failed"/>
    <x v="34"/>
  </r>
  <r>
    <s v="failed"/>
    <x v="1"/>
  </r>
  <r>
    <s v="failed"/>
    <x v="9"/>
  </r>
  <r>
    <s v="failed"/>
    <x v="0"/>
  </r>
  <r>
    <s v="failed"/>
    <x v="39"/>
  </r>
  <r>
    <s v="failed"/>
    <x v="22"/>
  </r>
  <r>
    <s v="failed"/>
    <x v="17"/>
  </r>
  <r>
    <s v="failed"/>
    <x v="4"/>
  </r>
  <r>
    <s v="failed"/>
    <x v="13"/>
  </r>
  <r>
    <s v="failed"/>
    <x v="0"/>
  </r>
  <r>
    <s v="failed"/>
    <x v="5"/>
  </r>
  <r>
    <s v="failed"/>
    <x v="0"/>
  </r>
  <r>
    <s v="failed"/>
    <x v="5"/>
  </r>
  <r>
    <s v="failed"/>
    <x v="7"/>
  </r>
  <r>
    <s v="failed"/>
    <x v="13"/>
  </r>
  <r>
    <s v="failed"/>
    <x v="1"/>
  </r>
  <r>
    <s v="failed"/>
    <x v="0"/>
  </r>
  <r>
    <s v="failed"/>
    <x v="10"/>
  </r>
  <r>
    <s v="failed"/>
    <x v="0"/>
  </r>
  <r>
    <s v="failed"/>
    <x v="50"/>
  </r>
  <r>
    <s v="failed"/>
    <x v="1"/>
  </r>
  <r>
    <s v="failed"/>
    <x v="1"/>
  </r>
  <r>
    <s v="failed"/>
    <x v="1"/>
  </r>
  <r>
    <s v="failed"/>
    <x v="34"/>
  </r>
  <r>
    <s v="failed"/>
    <x v="1"/>
  </r>
  <r>
    <s v="failed"/>
    <x v="0"/>
  </r>
  <r>
    <s v="failed"/>
    <x v="1"/>
  </r>
  <r>
    <s v="failed"/>
    <x v="1"/>
  </r>
  <r>
    <s v="failed"/>
    <x v="8"/>
  </r>
  <r>
    <s v="failed"/>
    <x v="4"/>
  </r>
  <r>
    <s v="failed"/>
    <x v="4"/>
  </r>
  <r>
    <s v="failed"/>
    <x v="4"/>
  </r>
  <r>
    <s v="failed"/>
    <x v="0"/>
  </r>
  <r>
    <s v="failed"/>
    <x v="4"/>
  </r>
  <r>
    <s v="failed"/>
    <x v="8"/>
  </r>
  <r>
    <s v="failed"/>
    <x v="4"/>
  </r>
  <r>
    <s v="failed"/>
    <x v="0"/>
  </r>
  <r>
    <s v="failed"/>
    <x v="1"/>
  </r>
  <r>
    <s v="failed"/>
    <x v="0"/>
  </r>
  <r>
    <s v="failed"/>
    <x v="4"/>
  </r>
  <r>
    <s v="failed"/>
    <x v="3"/>
  </r>
  <r>
    <s v="failed"/>
    <x v="10"/>
  </r>
  <r>
    <s v="failed"/>
    <x v="0"/>
  </r>
  <r>
    <s v="failed"/>
    <x v="0"/>
  </r>
  <r>
    <s v="failed"/>
    <x v="0"/>
  </r>
  <r>
    <s v="failed"/>
    <x v="4"/>
  </r>
  <r>
    <s v="failed"/>
    <x v="0"/>
  </r>
  <r>
    <s v="failed"/>
    <x v="0"/>
  </r>
  <r>
    <s v="failed"/>
    <x v="38"/>
  </r>
  <r>
    <s v="failed"/>
    <x v="4"/>
  </r>
  <r>
    <s v="failed"/>
    <x v="0"/>
  </r>
  <r>
    <s v="failed"/>
    <x v="0"/>
  </r>
  <r>
    <s v="failed"/>
    <x v="0"/>
  </r>
  <r>
    <s v="failed"/>
    <x v="8"/>
  </r>
  <r>
    <s v="failed"/>
    <x v="9"/>
  </r>
  <r>
    <s v="failed"/>
    <x v="0"/>
  </r>
  <r>
    <s v="failed"/>
    <x v="17"/>
  </r>
  <r>
    <s v="failed"/>
    <x v="0"/>
  </r>
  <r>
    <s v="failed"/>
    <x v="8"/>
  </r>
  <r>
    <s v="failed"/>
    <x v="0"/>
  </r>
  <r>
    <s v="failed"/>
    <x v="21"/>
  </r>
  <r>
    <s v="failed"/>
    <x v="1"/>
  </r>
  <r>
    <s v="failed"/>
    <x v="10"/>
  </r>
  <r>
    <s v="failed"/>
    <x v="0"/>
  </r>
  <r>
    <s v="failed"/>
    <x v="1"/>
  </r>
  <r>
    <s v="failed"/>
    <x v="1"/>
  </r>
  <r>
    <s v="failed"/>
    <x v="13"/>
  </r>
  <r>
    <s v="failed"/>
    <x v="12"/>
  </r>
  <r>
    <s v="failed"/>
    <x v="1"/>
  </r>
  <r>
    <s v="failed"/>
    <x v="0"/>
  </r>
  <r>
    <s v="failed"/>
    <x v="4"/>
  </r>
  <r>
    <s v="failed"/>
    <x v="1"/>
  </r>
  <r>
    <s v="failed"/>
    <x v="0"/>
  </r>
  <r>
    <s v="failed"/>
    <x v="1"/>
  </r>
  <r>
    <s v="failed"/>
    <x v="11"/>
  </r>
  <r>
    <s v="failed"/>
    <x v="89"/>
  </r>
  <r>
    <s v="failed"/>
    <x v="3"/>
  </r>
  <r>
    <s v="failed"/>
    <x v="26"/>
  </r>
  <r>
    <s v="failed"/>
    <x v="10"/>
  </r>
  <r>
    <s v="failed"/>
    <x v="67"/>
  </r>
  <r>
    <s v="failed"/>
    <x v="1"/>
  </r>
  <r>
    <s v="failed"/>
    <x v="0"/>
  </r>
  <r>
    <s v="failed"/>
    <x v="115"/>
  </r>
  <r>
    <s v="failed"/>
    <x v="18"/>
  </r>
  <r>
    <s v="failed"/>
    <x v="92"/>
  </r>
  <r>
    <s v="failed"/>
    <x v="116"/>
  </r>
  <r>
    <s v="failed"/>
    <x v="75"/>
  </r>
  <r>
    <s v="failed"/>
    <x v="40"/>
  </r>
  <r>
    <s v="failed"/>
    <x v="34"/>
  </r>
  <r>
    <s v="failed"/>
    <x v="89"/>
  </r>
  <r>
    <s v="failed"/>
    <x v="4"/>
  </r>
  <r>
    <s v="failed"/>
    <x v="5"/>
  </r>
  <r>
    <s v="failed"/>
    <x v="8"/>
  </r>
  <r>
    <s v="failed"/>
    <x v="4"/>
  </r>
  <r>
    <s v="failed"/>
    <x v="39"/>
  </r>
  <r>
    <s v="failed"/>
    <x v="5"/>
  </r>
  <r>
    <s v="failed"/>
    <x v="8"/>
  </r>
  <r>
    <s v="failed"/>
    <x v="1"/>
  </r>
  <r>
    <s v="failed"/>
    <x v="0"/>
  </r>
  <r>
    <s v="failed"/>
    <x v="0"/>
  </r>
  <r>
    <s v="failed"/>
    <x v="26"/>
  </r>
  <r>
    <s v="failed"/>
    <x v="1"/>
  </r>
  <r>
    <s v="failed"/>
    <x v="117"/>
  </r>
  <r>
    <s v="failed"/>
    <x v="4"/>
  </r>
  <r>
    <s v="failed"/>
    <x v="1"/>
  </r>
  <r>
    <s v="failed"/>
    <x v="5"/>
  </r>
  <r>
    <s v="failed"/>
    <x v="1"/>
  </r>
  <r>
    <s v="failed"/>
    <x v="5"/>
  </r>
  <r>
    <s v="failed"/>
    <x v="19"/>
  </r>
  <r>
    <s v="failed"/>
    <x v="62"/>
  </r>
  <r>
    <s v="failed"/>
    <x v="4"/>
  </r>
  <r>
    <s v="failed"/>
    <x v="0"/>
  </r>
  <r>
    <s v="failed"/>
    <x v="8"/>
  </r>
  <r>
    <s v="failed"/>
    <x v="8"/>
  </r>
  <r>
    <s v="failed"/>
    <x v="14"/>
  </r>
  <r>
    <s v="failed"/>
    <x v="0"/>
  </r>
  <r>
    <s v="failed"/>
    <x v="33"/>
  </r>
  <r>
    <s v="failed"/>
    <x v="23"/>
  </r>
  <r>
    <s v="failed"/>
    <x v="11"/>
  </r>
  <r>
    <s v="failed"/>
    <x v="8"/>
  </r>
  <r>
    <s v="failed"/>
    <x v="8"/>
  </r>
  <r>
    <s v="failed"/>
    <x v="4"/>
  </r>
  <r>
    <s v="failed"/>
    <x v="0"/>
  </r>
  <r>
    <s v="failed"/>
    <x v="0"/>
  </r>
  <r>
    <s v="failed"/>
    <x v="26"/>
  </r>
  <r>
    <s v="failed"/>
    <x v="12"/>
  </r>
  <r>
    <s v="failed"/>
    <x v="0"/>
  </r>
  <r>
    <s v="failed"/>
    <x v="43"/>
  </r>
  <r>
    <s v="failed"/>
    <x v="17"/>
  </r>
  <r>
    <s v="failed"/>
    <x v="4"/>
  </r>
  <r>
    <s v="failed"/>
    <x v="13"/>
  </r>
  <r>
    <s v="failed"/>
    <x v="4"/>
  </r>
  <r>
    <s v="failed"/>
    <x v="0"/>
  </r>
  <r>
    <s v="failed"/>
    <x v="8"/>
  </r>
  <r>
    <s v="failed"/>
    <x v="1"/>
  </r>
  <r>
    <s v="failed"/>
    <x v="5"/>
  </r>
  <r>
    <s v="failed"/>
    <x v="8"/>
  </r>
  <r>
    <s v="failed"/>
    <x v="0"/>
  </r>
  <r>
    <s v="failed"/>
    <x v="8"/>
  </r>
  <r>
    <s v="failed"/>
    <x v="5"/>
  </r>
  <r>
    <s v="failed"/>
    <x v="36"/>
  </r>
  <r>
    <s v="failed"/>
    <x v="4"/>
  </r>
  <r>
    <s v="failed"/>
    <x v="17"/>
  </r>
  <r>
    <s v="failed"/>
    <x v="0"/>
  </r>
  <r>
    <s v="failed"/>
    <x v="0"/>
  </r>
  <r>
    <s v="failed"/>
    <x v="1"/>
  </r>
  <r>
    <s v="failed"/>
    <x v="7"/>
  </r>
  <r>
    <s v="failed"/>
    <x v="4"/>
  </r>
  <r>
    <s v="failed"/>
    <x v="50"/>
  </r>
  <r>
    <s v="failed"/>
    <x v="1"/>
  </r>
  <r>
    <s v="failed"/>
    <x v="43"/>
  </r>
  <r>
    <s v="failed"/>
    <x v="1"/>
  </r>
  <r>
    <s v="failed"/>
    <x v="0"/>
  </r>
  <r>
    <s v="failed"/>
    <x v="1"/>
  </r>
  <r>
    <s v="failed"/>
    <x v="0"/>
  </r>
  <r>
    <s v="failed"/>
    <x v="0"/>
  </r>
  <r>
    <s v="failed"/>
    <x v="1"/>
  </r>
  <r>
    <s v="failed"/>
    <x v="24"/>
  </r>
  <r>
    <s v="failed"/>
    <x v="0"/>
  </r>
  <r>
    <s v="failed"/>
    <x v="0"/>
  </r>
  <r>
    <s v="failed"/>
    <x v="5"/>
  </r>
  <r>
    <s v="failed"/>
    <x v="1"/>
  </r>
  <r>
    <s v="failed"/>
    <x v="7"/>
  </r>
  <r>
    <s v="failed"/>
    <x v="0"/>
  </r>
  <r>
    <s v="failed"/>
    <x v="13"/>
  </r>
  <r>
    <s v="failed"/>
    <x v="0"/>
  </r>
  <r>
    <s v="failed"/>
    <x v="26"/>
  </r>
  <r>
    <s v="failed"/>
    <x v="10"/>
  </r>
  <r>
    <s v="failed"/>
    <x v="13"/>
  </r>
  <r>
    <s v="failed"/>
    <x v="43"/>
  </r>
  <r>
    <s v="failed"/>
    <x v="0"/>
  </r>
  <r>
    <s v="failed"/>
    <x v="1"/>
  </r>
  <r>
    <s v="failed"/>
    <x v="34"/>
  </r>
  <r>
    <s v="failed"/>
    <x v="5"/>
  </r>
  <r>
    <s v="failed"/>
    <x v="5"/>
  </r>
  <r>
    <s v="failed"/>
    <x v="1"/>
  </r>
  <r>
    <s v="failed"/>
    <x v="5"/>
  </r>
  <r>
    <s v="failed"/>
    <x v="0"/>
  </r>
  <r>
    <s v="failed"/>
    <x v="4"/>
  </r>
  <r>
    <s v="failed"/>
    <x v="2"/>
  </r>
  <r>
    <s v="failed"/>
    <x v="115"/>
  </r>
  <r>
    <s v="failed"/>
    <x v="10"/>
  </r>
  <r>
    <s v="failed"/>
    <x v="34"/>
  </r>
  <r>
    <s v="failed"/>
    <x v="7"/>
  </r>
  <r>
    <s v="failed"/>
    <x v="0"/>
  </r>
  <r>
    <s v="failed"/>
    <x v="12"/>
  </r>
  <r>
    <s v="failed"/>
    <x v="5"/>
  </r>
  <r>
    <s v="failed"/>
    <x v="5"/>
  </r>
  <r>
    <s v="failed"/>
    <x v="0"/>
  </r>
  <r>
    <s v="failed"/>
    <x v="13"/>
  </r>
  <r>
    <s v="failed"/>
    <x v="8"/>
  </r>
  <r>
    <s v="failed"/>
    <x v="1"/>
  </r>
  <r>
    <s v="failed"/>
    <x v="40"/>
  </r>
  <r>
    <s v="failed"/>
    <x v="0"/>
  </r>
  <r>
    <s v="failed"/>
    <x v="8"/>
  </r>
  <r>
    <s v="failed"/>
    <x v="10"/>
  </r>
  <r>
    <s v="failed"/>
    <x v="8"/>
  </r>
  <r>
    <s v="failed"/>
    <x v="10"/>
  </r>
  <r>
    <s v="failed"/>
    <x v="1"/>
  </r>
  <r>
    <s v="failed"/>
    <x v="1"/>
  </r>
  <r>
    <s v="failed"/>
    <x v="0"/>
  </r>
  <r>
    <s v="failed"/>
    <x v="26"/>
  </r>
  <r>
    <s v="failed"/>
    <x v="5"/>
  </r>
  <r>
    <s v="failed"/>
    <x v="2"/>
  </r>
  <r>
    <s v="failed"/>
    <x v="16"/>
  </r>
  <r>
    <s v="failed"/>
    <x v="4"/>
  </r>
  <r>
    <s v="failed"/>
    <x v="0"/>
  </r>
  <r>
    <s v="failed"/>
    <x v="8"/>
  </r>
  <r>
    <s v="failed"/>
    <x v="9"/>
  </r>
  <r>
    <s v="failed"/>
    <x v="5"/>
  </r>
  <r>
    <s v="failed"/>
    <x v="9"/>
  </r>
  <r>
    <s v="failed"/>
    <x v="0"/>
  </r>
  <r>
    <s v="failed"/>
    <x v="3"/>
  </r>
  <r>
    <s v="failed"/>
    <x v="4"/>
  </r>
  <r>
    <s v="failed"/>
    <x v="1"/>
  </r>
  <r>
    <s v="failed"/>
    <x v="8"/>
  </r>
  <r>
    <s v="failed"/>
    <x v="8"/>
  </r>
  <r>
    <s v="failed"/>
    <x v="16"/>
  </r>
  <r>
    <s v="failed"/>
    <x v="3"/>
  </r>
  <r>
    <s v="failed"/>
    <x v="4"/>
  </r>
  <r>
    <s v="failed"/>
    <x v="10"/>
  </r>
  <r>
    <s v="failed"/>
    <x v="1"/>
  </r>
  <r>
    <s v="failed"/>
    <x v="1"/>
  </r>
  <r>
    <s v="failed"/>
    <x v="26"/>
  </r>
  <r>
    <s v="failed"/>
    <x v="6"/>
  </r>
  <r>
    <s v="failed"/>
    <x v="4"/>
  </r>
  <r>
    <s v="failed"/>
    <x v="1"/>
  </r>
  <r>
    <s v="failed"/>
    <x v="5"/>
  </r>
  <r>
    <s v="failed"/>
    <x v="3"/>
  </r>
  <r>
    <s v="failed"/>
    <x v="34"/>
  </r>
  <r>
    <s v="failed"/>
    <x v="39"/>
  </r>
  <r>
    <s v="failed"/>
    <x v="13"/>
  </r>
  <r>
    <s v="failed"/>
    <x v="7"/>
  </r>
  <r>
    <s v="failed"/>
    <x v="1"/>
  </r>
  <r>
    <s v="failed"/>
    <x v="118"/>
  </r>
  <r>
    <s v="failed"/>
    <x v="0"/>
  </r>
  <r>
    <s v="failed"/>
    <x v="1"/>
  </r>
  <r>
    <s v="failed"/>
    <x v="0"/>
  </r>
  <r>
    <s v="failed"/>
    <x v="4"/>
  </r>
  <r>
    <s v="failed"/>
    <x v="7"/>
  </r>
  <r>
    <s v="failed"/>
    <x v="34"/>
  </r>
  <r>
    <s v="failed"/>
    <x v="4"/>
  </r>
  <r>
    <s v="failed"/>
    <x v="0"/>
  </r>
  <r>
    <s v="failed"/>
    <x v="119"/>
  </r>
  <r>
    <s v="failed"/>
    <x v="4"/>
  </r>
  <r>
    <s v="failed"/>
    <x v="5"/>
  </r>
  <r>
    <s v="failed"/>
    <x v="0"/>
  </r>
  <r>
    <s v="failed"/>
    <x v="1"/>
  </r>
  <r>
    <s v="failed"/>
    <x v="0"/>
  </r>
  <r>
    <s v="failed"/>
    <x v="0"/>
  </r>
  <r>
    <s v="failed"/>
    <x v="5"/>
  </r>
  <r>
    <s v="failed"/>
    <x v="21"/>
  </r>
  <r>
    <s v="failed"/>
    <x v="13"/>
  </r>
  <r>
    <s v="failed"/>
    <x v="0"/>
  </r>
  <r>
    <s v="failed"/>
    <x v="120"/>
  </r>
  <r>
    <s v="failed"/>
    <x v="81"/>
  </r>
  <r>
    <s v="failed"/>
    <x v="70"/>
  </r>
  <r>
    <s v="failed"/>
    <x v="4"/>
  </r>
  <r>
    <s v="failed"/>
    <x v="43"/>
  </r>
  <r>
    <s v="failed"/>
    <x v="1"/>
  </r>
  <r>
    <s v="failed"/>
    <x v="4"/>
  </r>
  <r>
    <s v="failed"/>
    <x v="3"/>
  </r>
  <r>
    <s v="failed"/>
    <x v="22"/>
  </r>
  <r>
    <s v="failed"/>
    <x v="121"/>
  </r>
  <r>
    <s v="failed"/>
    <x v="4"/>
  </r>
  <r>
    <s v="failed"/>
    <x v="3"/>
  </r>
  <r>
    <s v="failed"/>
    <x v="5"/>
  </r>
  <r>
    <s v="failed"/>
    <x v="39"/>
  </r>
  <r>
    <s v="failed"/>
    <x v="122"/>
  </r>
  <r>
    <s v="failed"/>
    <x v="4"/>
  </r>
  <r>
    <s v="failed"/>
    <x v="5"/>
  </r>
  <r>
    <s v="failed"/>
    <x v="89"/>
  </r>
  <r>
    <s v="failed"/>
    <x v="3"/>
  </r>
  <r>
    <s v="failed"/>
    <x v="10"/>
  </r>
  <r>
    <s v="failed"/>
    <x v="0"/>
  </r>
  <r>
    <s v="failed"/>
    <x v="5"/>
  </r>
  <r>
    <s v="failed"/>
    <x v="13"/>
  </r>
  <r>
    <s v="failed"/>
    <x v="34"/>
  </r>
  <r>
    <s v="failed"/>
    <x v="5"/>
  </r>
  <r>
    <s v="failed"/>
    <x v="4"/>
  </r>
  <r>
    <s v="failed"/>
    <x v="5"/>
  </r>
  <r>
    <s v="failed"/>
    <x v="66"/>
  </r>
  <r>
    <s v="failed"/>
    <x v="34"/>
  </r>
  <r>
    <s v="failed"/>
    <x v="34"/>
  </r>
  <r>
    <s v="failed"/>
    <x v="30"/>
  </r>
  <r>
    <s v="failed"/>
    <x v="16"/>
  </r>
  <r>
    <s v="failed"/>
    <x v="1"/>
  </r>
  <r>
    <s v="failed"/>
    <x v="1"/>
  </r>
  <r>
    <s v="failed"/>
    <x v="26"/>
  </r>
  <r>
    <s v="failed"/>
    <x v="107"/>
  </r>
  <r>
    <s v="failed"/>
    <x v="89"/>
  </r>
  <r>
    <s v="failed"/>
    <x v="10"/>
  </r>
  <r>
    <s v="failed"/>
    <x v="7"/>
  </r>
  <r>
    <s v="failed"/>
    <x v="9"/>
  </r>
  <r>
    <s v="failed"/>
    <x v="123"/>
  </r>
  <r>
    <s v="failed"/>
    <x v="4"/>
  </r>
  <r>
    <s v="failed"/>
    <x v="10"/>
  </r>
  <r>
    <s v="failed"/>
    <x v="56"/>
  </r>
  <r>
    <s v="failed"/>
    <x v="8"/>
  </r>
  <r>
    <s v="failed"/>
    <x v="40"/>
  </r>
  <r>
    <s v="failed"/>
    <x v="4"/>
  </r>
  <r>
    <s v="failed"/>
    <x v="54"/>
  </r>
  <r>
    <s v="failed"/>
    <x v="1"/>
  </r>
  <r>
    <s v="failed"/>
    <x v="20"/>
  </r>
  <r>
    <s v="failed"/>
    <x v="34"/>
  </r>
  <r>
    <s v="failed"/>
    <x v="57"/>
  </r>
  <r>
    <s v="failed"/>
    <x v="0"/>
  </r>
  <r>
    <s v="failed"/>
    <x v="1"/>
  </r>
  <r>
    <s v="failed"/>
    <x v="2"/>
  </r>
  <r>
    <s v="failed"/>
    <x v="1"/>
  </r>
  <r>
    <s v="failed"/>
    <x v="4"/>
  </r>
  <r>
    <s v="failed"/>
    <x v="1"/>
  </r>
  <r>
    <s v="failed"/>
    <x v="2"/>
  </r>
  <r>
    <s v="failed"/>
    <x v="34"/>
  </r>
  <r>
    <s v="failed"/>
    <x v="11"/>
  </r>
  <r>
    <s v="failed"/>
    <x v="0"/>
  </r>
  <r>
    <s v="failed"/>
    <x v="8"/>
  </r>
  <r>
    <s v="failed"/>
    <x v="12"/>
  </r>
  <r>
    <s v="failed"/>
    <x v="45"/>
  </r>
  <r>
    <s v="failed"/>
    <x v="0"/>
  </r>
  <r>
    <s v="failed"/>
    <x v="24"/>
  </r>
  <r>
    <s v="failed"/>
    <x v="13"/>
  </r>
  <r>
    <s v="failed"/>
    <x v="8"/>
  </r>
  <r>
    <s v="failed"/>
    <x v="5"/>
  </r>
  <r>
    <s v="failed"/>
    <x v="69"/>
  </r>
  <r>
    <s v="failed"/>
    <x v="1"/>
  </r>
  <r>
    <s v="failed"/>
    <x v="4"/>
  </r>
  <r>
    <s v="failed"/>
    <x v="41"/>
  </r>
  <r>
    <s v="failed"/>
    <x v="13"/>
  </r>
  <r>
    <s v="failed"/>
    <x v="0"/>
  </r>
  <r>
    <s v="failed"/>
    <x v="9"/>
  </r>
  <r>
    <s v="failed"/>
    <x v="0"/>
  </r>
  <r>
    <s v="failed"/>
    <x v="50"/>
  </r>
  <r>
    <s v="failed"/>
    <x v="0"/>
  </r>
  <r>
    <s v="failed"/>
    <x v="4"/>
  </r>
  <r>
    <s v="failed"/>
    <x v="1"/>
  </r>
  <r>
    <s v="failed"/>
    <x v="124"/>
  </r>
  <r>
    <s v="failed"/>
    <x v="1"/>
  </r>
  <r>
    <s v="failed"/>
    <x v="56"/>
  </r>
  <r>
    <s v="failed"/>
    <x v="14"/>
  </r>
  <r>
    <s v="failed"/>
    <x v="2"/>
  </r>
  <r>
    <s v="failed"/>
    <x v="0"/>
  </r>
  <r>
    <s v="failed"/>
    <x v="26"/>
  </r>
  <r>
    <s v="failed"/>
    <x v="4"/>
  </r>
  <r>
    <s v="failed"/>
    <x v="1"/>
  </r>
  <r>
    <s v="failed"/>
    <x v="5"/>
  </r>
  <r>
    <s v="failed"/>
    <x v="0"/>
  </r>
  <r>
    <s v="failed"/>
    <x v="4"/>
  </r>
  <r>
    <s v="failed"/>
    <x v="0"/>
  </r>
  <r>
    <s v="failed"/>
    <x v="9"/>
  </r>
  <r>
    <s v="failed"/>
    <x v="1"/>
  </r>
  <r>
    <s v="failed"/>
    <x v="12"/>
  </r>
  <r>
    <s v="failed"/>
    <x v="4"/>
  </r>
  <r>
    <s v="failed"/>
    <x v="56"/>
  </r>
  <r>
    <s v="failed"/>
    <x v="10"/>
  </r>
  <r>
    <s v="failed"/>
    <x v="1"/>
  </r>
  <r>
    <s v="failed"/>
    <x v="9"/>
  </r>
  <r>
    <s v="failed"/>
    <x v="8"/>
  </r>
  <r>
    <s v="failed"/>
    <x v="0"/>
  </r>
  <r>
    <s v="failed"/>
    <x v="3"/>
  </r>
  <r>
    <s v="failed"/>
    <x v="4"/>
  </r>
  <r>
    <s v="failed"/>
    <x v="1"/>
  </r>
  <r>
    <s v="failed"/>
    <x v="8"/>
  </r>
  <r>
    <s v="failed"/>
    <x v="13"/>
  </r>
  <r>
    <s v="failed"/>
    <x v="12"/>
  </r>
  <r>
    <s v="failed"/>
    <x v="26"/>
  </r>
  <r>
    <s v="failed"/>
    <x v="0"/>
  </r>
  <r>
    <s v="failed"/>
    <x v="8"/>
  </r>
  <r>
    <s v="failed"/>
    <x v="0"/>
  </r>
  <r>
    <s v="failed"/>
    <x v="0"/>
  </r>
  <r>
    <s v="failed"/>
    <x v="1"/>
  </r>
  <r>
    <s v="failed"/>
    <x v="1"/>
  </r>
  <r>
    <s v="failed"/>
    <x v="1"/>
  </r>
  <r>
    <s v="failed"/>
    <x v="1"/>
  </r>
  <r>
    <s v="failed"/>
    <x v="8"/>
  </r>
  <r>
    <s v="failed"/>
    <x v="0"/>
  </r>
  <r>
    <s v="failed"/>
    <x v="0"/>
  </r>
  <r>
    <s v="failed"/>
    <x v="4"/>
  </r>
  <r>
    <s v="failed"/>
    <x v="45"/>
  </r>
  <r>
    <s v="failed"/>
    <x v="1"/>
  </r>
  <r>
    <s v="failed"/>
    <x v="4"/>
  </r>
  <r>
    <s v="failed"/>
    <x v="1"/>
  </r>
  <r>
    <s v="failed"/>
    <x v="57"/>
  </r>
  <r>
    <s v="failed"/>
    <x v="10"/>
  </r>
  <r>
    <s v="failed"/>
    <x v="8"/>
  </r>
  <r>
    <s v="failed"/>
    <x v="22"/>
  </r>
  <r>
    <s v="failed"/>
    <x v="34"/>
  </r>
  <r>
    <s v="failed"/>
    <x v="0"/>
  </r>
  <r>
    <s v="failed"/>
    <x v="84"/>
  </r>
  <r>
    <s v="failed"/>
    <x v="0"/>
  </r>
  <r>
    <s v="failed"/>
    <x v="4"/>
  </r>
  <r>
    <s v="failed"/>
    <x v="1"/>
  </r>
  <r>
    <s v="failed"/>
    <x v="34"/>
  </r>
  <r>
    <s v="failed"/>
    <x v="36"/>
  </r>
  <r>
    <s v="failed"/>
    <x v="81"/>
  </r>
  <r>
    <s v="failed"/>
    <x v="11"/>
  </r>
  <r>
    <s v="failed"/>
    <x v="122"/>
  </r>
  <r>
    <s v="failed"/>
    <x v="9"/>
  </r>
  <r>
    <s v="failed"/>
    <x v="12"/>
  </r>
  <r>
    <s v="failed"/>
    <x v="34"/>
  </r>
  <r>
    <s v="failed"/>
    <x v="125"/>
  </r>
  <r>
    <s v="failed"/>
    <x v="38"/>
  </r>
  <r>
    <s v="failed"/>
    <x v="8"/>
  </r>
  <r>
    <s v="failed"/>
    <x v="45"/>
  </r>
  <r>
    <s v="failed"/>
    <x v="4"/>
  </r>
  <r>
    <s v="failed"/>
    <x v="4"/>
  </r>
  <r>
    <s v="failed"/>
    <x v="39"/>
  </r>
  <r>
    <s v="failed"/>
    <x v="1"/>
  </r>
  <r>
    <s v="failed"/>
    <x v="1"/>
  </r>
  <r>
    <s v="failed"/>
    <x v="8"/>
  </r>
  <r>
    <s v="failed"/>
    <x v="1"/>
  </r>
  <r>
    <s v="failed"/>
    <x v="1"/>
  </r>
  <r>
    <s v="failed"/>
    <x v="7"/>
  </r>
  <r>
    <s v="failed"/>
    <x v="1"/>
  </r>
  <r>
    <s v="failed"/>
    <x v="1"/>
  </r>
  <r>
    <s v="failed"/>
    <x v="0"/>
  </r>
  <r>
    <s v="failed"/>
    <x v="5"/>
  </r>
  <r>
    <s v="failed"/>
    <x v="26"/>
  </r>
  <r>
    <s v="failed"/>
    <x v="4"/>
  </r>
  <r>
    <s v="failed"/>
    <x v="10"/>
  </r>
  <r>
    <s v="failed"/>
    <x v="26"/>
  </r>
  <r>
    <s v="failed"/>
    <x v="34"/>
  </r>
  <r>
    <s v="failed"/>
    <x v="12"/>
  </r>
  <r>
    <s v="failed"/>
    <x v="3"/>
  </r>
  <r>
    <s v="failed"/>
    <x v="0"/>
  </r>
  <r>
    <s v="failed"/>
    <x v="18"/>
  </r>
  <r>
    <s v="failed"/>
    <x v="21"/>
  </r>
  <r>
    <s v="failed"/>
    <x v="1"/>
  </r>
  <r>
    <s v="failed"/>
    <x v="8"/>
  </r>
  <r>
    <s v="failed"/>
    <x v="2"/>
  </r>
  <r>
    <s v="failed"/>
    <x v="22"/>
  </r>
  <r>
    <s v="failed"/>
    <x v="4"/>
  </r>
  <r>
    <s v="failed"/>
    <x v="10"/>
  </r>
  <r>
    <s v="failed"/>
    <x v="1"/>
  </r>
  <r>
    <s v="failed"/>
    <x v="56"/>
  </r>
  <r>
    <s v="failed"/>
    <x v="0"/>
  </r>
  <r>
    <s v="failed"/>
    <x v="4"/>
  </r>
  <r>
    <s v="failed"/>
    <x v="3"/>
  </r>
  <r>
    <s v="failed"/>
    <x v="22"/>
  </r>
  <r>
    <s v="failed"/>
    <x v="8"/>
  </r>
  <r>
    <s v="failed"/>
    <x v="8"/>
  </r>
  <r>
    <s v="failed"/>
    <x v="8"/>
  </r>
  <r>
    <s v="failed"/>
    <x v="5"/>
  </r>
  <r>
    <s v="failed"/>
    <x v="50"/>
  </r>
  <r>
    <s v="failed"/>
    <x v="1"/>
  </r>
  <r>
    <s v="failed"/>
    <x v="3"/>
  </r>
  <r>
    <s v="failed"/>
    <x v="89"/>
  </r>
  <r>
    <s v="failed"/>
    <x v="1"/>
  </r>
  <r>
    <s v="failed"/>
    <x v="0"/>
  </r>
  <r>
    <s v="failed"/>
    <x v="1"/>
  </r>
  <r>
    <s v="failed"/>
    <x v="5"/>
  </r>
  <r>
    <s v="failed"/>
    <x v="5"/>
  </r>
  <r>
    <s v="failed"/>
    <x v="5"/>
  </r>
  <r>
    <s v="failed"/>
    <x v="0"/>
  </r>
  <r>
    <s v="failed"/>
    <x v="13"/>
  </r>
  <r>
    <s v="failed"/>
    <x v="16"/>
  </r>
  <r>
    <s v="failed"/>
    <x v="84"/>
  </r>
  <r>
    <s v="failed"/>
    <x v="5"/>
  </r>
  <r>
    <s v="failed"/>
    <x v="1"/>
  </r>
  <r>
    <s v="failed"/>
    <x v="4"/>
  </r>
  <r>
    <s v="failed"/>
    <x v="3"/>
  </r>
  <r>
    <s v="failed"/>
    <x v="26"/>
  </r>
  <r>
    <s v="failed"/>
    <x v="0"/>
  </r>
  <r>
    <s v="failed"/>
    <x v="0"/>
  </r>
  <r>
    <s v="failed"/>
    <x v="1"/>
  </r>
  <r>
    <s v="failed"/>
    <x v="9"/>
  </r>
  <r>
    <s v="failed"/>
    <x v="9"/>
  </r>
  <r>
    <s v="failed"/>
    <x v="81"/>
  </r>
  <r>
    <s v="failed"/>
    <x v="0"/>
  </r>
  <r>
    <s v="failed"/>
    <x v="2"/>
  </r>
  <r>
    <s v="failed"/>
    <x v="10"/>
  </r>
  <r>
    <s v="failed"/>
    <x v="1"/>
  </r>
  <r>
    <s v="failed"/>
    <x v="4"/>
  </r>
  <r>
    <s v="failed"/>
    <x v="4"/>
  </r>
  <r>
    <s v="failed"/>
    <x v="0"/>
  </r>
  <r>
    <s v="failed"/>
    <x v="7"/>
  </r>
  <r>
    <s v="failed"/>
    <x v="0"/>
  </r>
  <r>
    <s v="failed"/>
    <x v="1"/>
  </r>
  <r>
    <s v="failed"/>
    <x v="10"/>
  </r>
  <r>
    <s v="failed"/>
    <x v="4"/>
  </r>
  <r>
    <s v="failed"/>
    <x v="0"/>
  </r>
  <r>
    <s v="failed"/>
    <x v="68"/>
  </r>
  <r>
    <s v="failed"/>
    <x v="1"/>
  </r>
  <r>
    <s v="failed"/>
    <x v="1"/>
  </r>
  <r>
    <s v="failed"/>
    <x v="1"/>
  </r>
  <r>
    <s v="failed"/>
    <x v="0"/>
  </r>
  <r>
    <s v="failed"/>
    <x v="0"/>
  </r>
  <r>
    <s v="failed"/>
    <x v="12"/>
  </r>
  <r>
    <s v="failed"/>
    <x v="0"/>
  </r>
  <r>
    <s v="failed"/>
    <x v="1"/>
  </r>
  <r>
    <s v="failed"/>
    <x v="22"/>
  </r>
  <r>
    <s v="failed"/>
    <x v="9"/>
  </r>
  <r>
    <s v="failed"/>
    <x v="8"/>
  </r>
  <r>
    <s v="failed"/>
    <x v="4"/>
  </r>
  <r>
    <s v="failed"/>
    <x v="5"/>
  </r>
  <r>
    <s v="failed"/>
    <x v="0"/>
  </r>
  <r>
    <s v="failed"/>
    <x v="5"/>
  </r>
  <r>
    <s v="failed"/>
    <x v="8"/>
  </r>
  <r>
    <s v="failed"/>
    <x v="4"/>
  </r>
  <r>
    <s v="failed"/>
    <x v="2"/>
  </r>
  <r>
    <s v="failed"/>
    <x v="21"/>
  </r>
  <r>
    <s v="failed"/>
    <x v="13"/>
  </r>
  <r>
    <s v="failed"/>
    <x v="4"/>
  </r>
  <r>
    <s v="failed"/>
    <x v="13"/>
  </r>
  <r>
    <s v="failed"/>
    <x v="12"/>
  </r>
  <r>
    <s v="failed"/>
    <x v="57"/>
  </r>
  <r>
    <s v="failed"/>
    <x v="21"/>
  </r>
  <r>
    <s v="failed"/>
    <x v="0"/>
  </r>
  <r>
    <s v="failed"/>
    <x v="2"/>
  </r>
  <r>
    <s v="failed"/>
    <x v="13"/>
  </r>
  <r>
    <s v="failed"/>
    <x v="12"/>
  </r>
  <r>
    <s v="failed"/>
    <x v="13"/>
  </r>
  <r>
    <s v="failed"/>
    <x v="3"/>
  </r>
  <r>
    <s v="failed"/>
    <x v="3"/>
  </r>
  <r>
    <s v="failed"/>
    <x v="10"/>
  </r>
  <r>
    <s v="failed"/>
    <x v="126"/>
  </r>
  <r>
    <s v="failed"/>
    <x v="2"/>
  </r>
  <r>
    <s v="failed"/>
    <x v="11"/>
  </r>
  <r>
    <s v="failed"/>
    <x v="7"/>
  </r>
  <r>
    <s v="failed"/>
    <x v="7"/>
  </r>
  <r>
    <s v="failed"/>
    <x v="8"/>
  </r>
  <r>
    <s v="failed"/>
    <x v="0"/>
  </r>
  <r>
    <s v="failed"/>
    <x v="5"/>
  </r>
  <r>
    <s v="failed"/>
    <x v="1"/>
  </r>
  <r>
    <s v="failed"/>
    <x v="34"/>
  </r>
  <r>
    <s v="failed"/>
    <x v="1"/>
  </r>
  <r>
    <s v="failed"/>
    <x v="1"/>
  </r>
  <r>
    <s v="failed"/>
    <x v="8"/>
  </r>
  <r>
    <s v="failed"/>
    <x v="16"/>
  </r>
  <r>
    <s v="failed"/>
    <x v="0"/>
  </r>
  <r>
    <s v="failed"/>
    <x v="9"/>
  </r>
  <r>
    <s v="failed"/>
    <x v="26"/>
  </r>
  <r>
    <s v="failed"/>
    <x v="1"/>
  </r>
  <r>
    <s v="failed"/>
    <x v="26"/>
  </r>
  <r>
    <s v="failed"/>
    <x v="8"/>
  </r>
  <r>
    <s v="failed"/>
    <x v="4"/>
  </r>
  <r>
    <s v="failed"/>
    <x v="1"/>
  </r>
  <r>
    <s v="failed"/>
    <x v="4"/>
  </r>
  <r>
    <s v="failed"/>
    <x v="1"/>
  </r>
  <r>
    <s v="failed"/>
    <x v="1"/>
  </r>
  <r>
    <s v="failed"/>
    <x v="8"/>
  </r>
  <r>
    <s v="failed"/>
    <x v="5"/>
  </r>
  <r>
    <s v="failed"/>
    <x v="19"/>
  </r>
  <r>
    <s v="failed"/>
    <x v="8"/>
  </r>
  <r>
    <s v="failed"/>
    <x v="0"/>
  </r>
  <r>
    <s v="failed"/>
    <x v="4"/>
  </r>
  <r>
    <s v="failed"/>
    <x v="0"/>
  </r>
  <r>
    <s v="failed"/>
    <x v="1"/>
  </r>
  <r>
    <s v="failed"/>
    <x v="3"/>
  </r>
  <r>
    <s v="failed"/>
    <x v="4"/>
  </r>
  <r>
    <s v="failed"/>
    <x v="8"/>
  </r>
  <r>
    <s v="failed"/>
    <x v="8"/>
  </r>
  <r>
    <s v="failed"/>
    <x v="5"/>
  </r>
  <r>
    <s v="failed"/>
    <x v="4"/>
  </r>
  <r>
    <s v="failed"/>
    <x v="127"/>
  </r>
  <r>
    <s v="failed"/>
    <x v="0"/>
  </r>
  <r>
    <s v="failed"/>
    <x v="1"/>
  </r>
  <r>
    <s v="failed"/>
    <x v="8"/>
  </r>
  <r>
    <s v="failed"/>
    <x v="0"/>
  </r>
  <r>
    <s v="failed"/>
    <x v="3"/>
  </r>
  <r>
    <s v="failed"/>
    <x v="21"/>
  </r>
  <r>
    <s v="failed"/>
    <x v="0"/>
  </r>
  <r>
    <s v="failed"/>
    <x v="13"/>
  </r>
  <r>
    <s v="failed"/>
    <x v="0"/>
  </r>
  <r>
    <s v="failed"/>
    <x v="3"/>
  </r>
  <r>
    <s v="failed"/>
    <x v="47"/>
  </r>
  <r>
    <s v="failed"/>
    <x v="4"/>
  </r>
  <r>
    <s v="failed"/>
    <x v="41"/>
  </r>
  <r>
    <s v="failed"/>
    <x v="16"/>
  </r>
  <r>
    <s v="failed"/>
    <x v="4"/>
  </r>
  <r>
    <s v="failed"/>
    <x v="8"/>
  </r>
  <r>
    <s v="failed"/>
    <x v="10"/>
  </r>
  <r>
    <s v="failed"/>
    <x v="4"/>
  </r>
  <r>
    <s v="failed"/>
    <x v="4"/>
  </r>
  <r>
    <s v="failed"/>
    <x v="5"/>
  </r>
  <r>
    <s v="failed"/>
    <x v="0"/>
  </r>
  <r>
    <s v="failed"/>
    <x v="8"/>
  </r>
  <r>
    <s v="failed"/>
    <x v="1"/>
  </r>
  <r>
    <s v="failed"/>
    <x v="9"/>
  </r>
  <r>
    <s v="failed"/>
    <x v="8"/>
  </r>
  <r>
    <s v="failed"/>
    <x v="128"/>
  </r>
  <r>
    <s v="failed"/>
    <x v="1"/>
  </r>
  <r>
    <s v="failed"/>
    <x v="1"/>
  </r>
  <r>
    <s v="failed"/>
    <x v="0"/>
  </r>
  <r>
    <s v="failed"/>
    <x v="7"/>
  </r>
  <r>
    <s v="failed"/>
    <x v="4"/>
  </r>
  <r>
    <s v="failed"/>
    <x v="0"/>
  </r>
  <r>
    <s v="failed"/>
    <x v="30"/>
  </r>
  <r>
    <s v="failed"/>
    <x v="34"/>
  </r>
  <r>
    <s v="failed"/>
    <x v="13"/>
  </r>
  <r>
    <s v="failed"/>
    <x v="8"/>
  </r>
  <r>
    <s v="failed"/>
    <x v="3"/>
  </r>
  <r>
    <s v="failed"/>
    <x v="10"/>
  </r>
  <r>
    <s v="failed"/>
    <x v="0"/>
  </r>
  <r>
    <s v="failed"/>
    <x v="5"/>
  </r>
  <r>
    <s v="failed"/>
    <x v="34"/>
  </r>
  <r>
    <s v="failed"/>
    <x v="13"/>
  </r>
  <r>
    <s v="failed"/>
    <x v="8"/>
  </r>
  <r>
    <s v="failed"/>
    <x v="1"/>
  </r>
  <r>
    <s v="failed"/>
    <x v="16"/>
  </r>
  <r>
    <s v="failed"/>
    <x v="1"/>
  </r>
  <r>
    <s v="failed"/>
    <x v="7"/>
  </r>
  <r>
    <s v="failed"/>
    <x v="13"/>
  </r>
  <r>
    <s v="failed"/>
    <x v="0"/>
  </r>
  <r>
    <s v="failed"/>
    <x v="4"/>
  </r>
  <r>
    <s v="failed"/>
    <x v="4"/>
  </r>
  <r>
    <s v="failed"/>
    <x v="30"/>
  </r>
  <r>
    <s v="failed"/>
    <x v="7"/>
  </r>
  <r>
    <s v="failed"/>
    <x v="0"/>
  </r>
  <r>
    <s v="failed"/>
    <x v="13"/>
  </r>
  <r>
    <s v="failed"/>
    <x v="0"/>
  </r>
  <r>
    <s v="failed"/>
    <x v="1"/>
  </r>
  <r>
    <s v="failed"/>
    <x v="0"/>
  </r>
  <r>
    <s v="failed"/>
    <x v="9"/>
  </r>
  <r>
    <s v="failed"/>
    <x v="4"/>
  </r>
  <r>
    <s v="failed"/>
    <x v="13"/>
  </r>
  <r>
    <s v="failed"/>
    <x v="1"/>
  </r>
  <r>
    <s v="failed"/>
    <x v="1"/>
  </r>
  <r>
    <s v="failed"/>
    <x v="10"/>
  </r>
  <r>
    <s v="failed"/>
    <x v="0"/>
  </r>
  <r>
    <s v="failed"/>
    <x v="5"/>
  </r>
  <r>
    <s v="failed"/>
    <x v="12"/>
  </r>
  <r>
    <s v="failed"/>
    <x v="5"/>
  </r>
  <r>
    <s v="failed"/>
    <x v="12"/>
  </r>
  <r>
    <s v="failed"/>
    <x v="1"/>
  </r>
  <r>
    <s v="failed"/>
    <x v="8"/>
  </r>
  <r>
    <s v="failed"/>
    <x v="12"/>
  </r>
  <r>
    <s v="failed"/>
    <x v="1"/>
  </r>
  <r>
    <s v="failed"/>
    <x v="10"/>
  </r>
  <r>
    <s v="failed"/>
    <x v="0"/>
  </r>
  <r>
    <s v="failed"/>
    <x v="0"/>
  </r>
  <r>
    <s v="failed"/>
    <x v="1"/>
  </r>
  <r>
    <s v="failed"/>
    <x v="0"/>
  </r>
  <r>
    <s v="failed"/>
    <x v="0"/>
  </r>
  <r>
    <s v="failed"/>
    <x v="13"/>
  </r>
  <r>
    <s v="failed"/>
    <x v="13"/>
  </r>
  <r>
    <s v="failed"/>
    <x v="26"/>
  </r>
  <r>
    <s v="failed"/>
    <x v="13"/>
  </r>
  <r>
    <s v="failed"/>
    <x v="17"/>
  </r>
  <r>
    <s v="failed"/>
    <x v="8"/>
  </r>
  <r>
    <s v="failed"/>
    <x v="1"/>
  </r>
  <r>
    <s v="failed"/>
    <x v="0"/>
  </r>
  <r>
    <s v="failed"/>
    <x v="13"/>
  </r>
  <r>
    <s v="failed"/>
    <x v="13"/>
  </r>
  <r>
    <s v="failed"/>
    <x v="1"/>
  </r>
  <r>
    <s v="failed"/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5">
  <r>
    <s v="successful"/>
    <x v="0"/>
  </r>
  <r>
    <s v="successful"/>
    <x v="1"/>
  </r>
  <r>
    <s v="successful"/>
    <x v="2"/>
  </r>
  <r>
    <s v="successful"/>
    <x v="3"/>
  </r>
  <r>
    <s v="successful"/>
    <x v="4"/>
  </r>
  <r>
    <s v="successful"/>
    <x v="5"/>
  </r>
  <r>
    <s v="successful"/>
    <x v="6"/>
  </r>
  <r>
    <s v="successful"/>
    <x v="7"/>
  </r>
  <r>
    <s v="successful"/>
    <x v="8"/>
  </r>
  <r>
    <s v="successful"/>
    <x v="9"/>
  </r>
  <r>
    <s v="successful"/>
    <x v="10"/>
  </r>
  <r>
    <s v="successful"/>
    <x v="11"/>
  </r>
  <r>
    <s v="successful"/>
    <x v="12"/>
  </r>
  <r>
    <s v="successful"/>
    <x v="13"/>
  </r>
  <r>
    <s v="successful"/>
    <x v="14"/>
  </r>
  <r>
    <s v="successful"/>
    <x v="15"/>
  </r>
  <r>
    <s v="successful"/>
    <x v="16"/>
  </r>
  <r>
    <s v="successful"/>
    <x v="17"/>
  </r>
  <r>
    <s v="successful"/>
    <x v="18"/>
  </r>
  <r>
    <s v="successful"/>
    <x v="19"/>
  </r>
  <r>
    <s v="successful"/>
    <x v="20"/>
  </r>
  <r>
    <s v="successful"/>
    <x v="21"/>
  </r>
  <r>
    <s v="successful"/>
    <x v="22"/>
  </r>
  <r>
    <s v="successful"/>
    <x v="23"/>
  </r>
  <r>
    <s v="successful"/>
    <x v="24"/>
  </r>
  <r>
    <s v="successful"/>
    <x v="25"/>
  </r>
  <r>
    <s v="successful"/>
    <x v="10"/>
  </r>
  <r>
    <s v="successful"/>
    <x v="3"/>
  </r>
  <r>
    <s v="successful"/>
    <x v="26"/>
  </r>
  <r>
    <s v="successful"/>
    <x v="27"/>
  </r>
  <r>
    <s v="successful"/>
    <x v="28"/>
  </r>
  <r>
    <s v="successful"/>
    <x v="29"/>
  </r>
  <r>
    <s v="successful"/>
    <x v="30"/>
  </r>
  <r>
    <s v="successful"/>
    <x v="31"/>
  </r>
  <r>
    <s v="successful"/>
    <x v="32"/>
  </r>
  <r>
    <s v="successful"/>
    <x v="33"/>
  </r>
  <r>
    <s v="successful"/>
    <x v="34"/>
  </r>
  <r>
    <s v="successful"/>
    <x v="35"/>
  </r>
  <r>
    <s v="successful"/>
    <x v="36"/>
  </r>
  <r>
    <s v="successful"/>
    <x v="37"/>
  </r>
  <r>
    <s v="successful"/>
    <x v="38"/>
  </r>
  <r>
    <s v="successful"/>
    <x v="10"/>
  </r>
  <r>
    <s v="successful"/>
    <x v="39"/>
  </r>
  <r>
    <s v="successful"/>
    <x v="40"/>
  </r>
  <r>
    <s v="successful"/>
    <x v="41"/>
  </r>
  <r>
    <s v="successful"/>
    <x v="42"/>
  </r>
  <r>
    <s v="successful"/>
    <x v="43"/>
  </r>
  <r>
    <s v="successful"/>
    <x v="16"/>
  </r>
  <r>
    <s v="successful"/>
    <x v="44"/>
  </r>
  <r>
    <s v="successful"/>
    <x v="45"/>
  </r>
  <r>
    <s v="successful"/>
    <x v="19"/>
  </r>
  <r>
    <s v="successful"/>
    <x v="46"/>
  </r>
  <r>
    <s v="successful"/>
    <x v="47"/>
  </r>
  <r>
    <s v="successful"/>
    <x v="27"/>
  </r>
  <r>
    <s v="successful"/>
    <x v="47"/>
  </r>
  <r>
    <s v="successful"/>
    <x v="48"/>
  </r>
  <r>
    <s v="successful"/>
    <x v="49"/>
  </r>
  <r>
    <s v="successful"/>
    <x v="50"/>
  </r>
  <r>
    <s v="successful"/>
    <x v="11"/>
  </r>
  <r>
    <s v="successful"/>
    <x v="51"/>
  </r>
  <r>
    <s v="successful"/>
    <x v="52"/>
  </r>
  <r>
    <s v="successful"/>
    <x v="23"/>
  </r>
  <r>
    <s v="successful"/>
    <x v="53"/>
  </r>
  <r>
    <s v="successful"/>
    <x v="31"/>
  </r>
  <r>
    <s v="successful"/>
    <x v="54"/>
  </r>
  <r>
    <s v="successful"/>
    <x v="7"/>
  </r>
  <r>
    <s v="successful"/>
    <x v="55"/>
  </r>
  <r>
    <s v="successful"/>
    <x v="9"/>
  </r>
  <r>
    <s v="successful"/>
    <x v="17"/>
  </r>
  <r>
    <s v="successful"/>
    <x v="56"/>
  </r>
  <r>
    <s v="successful"/>
    <x v="57"/>
  </r>
  <r>
    <s v="successful"/>
    <x v="58"/>
  </r>
  <r>
    <s v="successful"/>
    <x v="14"/>
  </r>
  <r>
    <s v="successful"/>
    <x v="59"/>
  </r>
  <r>
    <s v="successful"/>
    <x v="60"/>
  </r>
  <r>
    <s v="successful"/>
    <x v="5"/>
  </r>
  <r>
    <s v="successful"/>
    <x v="41"/>
  </r>
  <r>
    <s v="successful"/>
    <x v="55"/>
  </r>
  <r>
    <s v="successful"/>
    <x v="2"/>
  </r>
  <r>
    <s v="successful"/>
    <x v="14"/>
  </r>
  <r>
    <s v="successful"/>
    <x v="5"/>
  </r>
  <r>
    <s v="successful"/>
    <x v="33"/>
  </r>
  <r>
    <s v="successful"/>
    <x v="61"/>
  </r>
  <r>
    <s v="successful"/>
    <x v="62"/>
  </r>
  <r>
    <s v="successful"/>
    <x v="63"/>
  </r>
  <r>
    <s v="successful"/>
    <x v="64"/>
  </r>
  <r>
    <s v="successful"/>
    <x v="57"/>
  </r>
  <r>
    <s v="successful"/>
    <x v="20"/>
  </r>
  <r>
    <s v="successful"/>
    <x v="65"/>
  </r>
  <r>
    <s v="successful"/>
    <x v="66"/>
  </r>
  <r>
    <s v="successful"/>
    <x v="38"/>
  </r>
  <r>
    <s v="successful"/>
    <x v="67"/>
  </r>
  <r>
    <s v="successful"/>
    <x v="68"/>
  </r>
  <r>
    <s v="successful"/>
    <x v="41"/>
  </r>
  <r>
    <s v="successful"/>
    <x v="8"/>
  </r>
  <r>
    <s v="successful"/>
    <x v="64"/>
  </r>
  <r>
    <s v="successful"/>
    <x v="69"/>
  </r>
  <r>
    <s v="successful"/>
    <x v="22"/>
  </r>
  <r>
    <s v="successful"/>
    <x v="65"/>
  </r>
  <r>
    <s v="successful"/>
    <x v="70"/>
  </r>
  <r>
    <s v="successful"/>
    <x v="55"/>
  </r>
  <r>
    <s v="successful"/>
    <x v="2"/>
  </r>
  <r>
    <s v="successful"/>
    <x v="71"/>
  </r>
  <r>
    <s v="successful"/>
    <x v="72"/>
  </r>
  <r>
    <s v="successful"/>
    <x v="73"/>
  </r>
  <r>
    <s v="successful"/>
    <x v="65"/>
  </r>
  <r>
    <s v="successful"/>
    <x v="74"/>
  </r>
  <r>
    <s v="successful"/>
    <x v="50"/>
  </r>
  <r>
    <s v="successful"/>
    <x v="5"/>
  </r>
  <r>
    <s v="successful"/>
    <x v="5"/>
  </r>
  <r>
    <s v="successful"/>
    <x v="55"/>
  </r>
  <r>
    <s v="successful"/>
    <x v="28"/>
  </r>
  <r>
    <s v="successful"/>
    <x v="75"/>
  </r>
  <r>
    <s v="successful"/>
    <x v="76"/>
  </r>
  <r>
    <s v="successful"/>
    <x v="2"/>
  </r>
  <r>
    <s v="successful"/>
    <x v="19"/>
  </r>
  <r>
    <s v="successful"/>
    <x v="7"/>
  </r>
  <r>
    <s v="successful"/>
    <x v="74"/>
  </r>
  <r>
    <s v="successful"/>
    <x v="70"/>
  </r>
  <r>
    <s v="successful"/>
    <x v="77"/>
  </r>
  <r>
    <s v="successful"/>
    <x v="78"/>
  </r>
  <r>
    <s v="successful"/>
    <x v="79"/>
  </r>
  <r>
    <s v="successful"/>
    <x v="80"/>
  </r>
  <r>
    <s v="successful"/>
    <x v="81"/>
  </r>
  <r>
    <s v="successful"/>
    <x v="82"/>
  </r>
  <r>
    <s v="successful"/>
    <x v="83"/>
  </r>
  <r>
    <s v="successful"/>
    <x v="84"/>
  </r>
  <r>
    <s v="successful"/>
    <x v="85"/>
  </r>
  <r>
    <s v="successful"/>
    <x v="86"/>
  </r>
  <r>
    <s v="successful"/>
    <x v="87"/>
  </r>
  <r>
    <s v="successful"/>
    <x v="88"/>
  </r>
  <r>
    <s v="successful"/>
    <x v="89"/>
  </r>
  <r>
    <s v="successful"/>
    <x v="52"/>
  </r>
  <r>
    <s v="successful"/>
    <x v="63"/>
  </r>
  <r>
    <s v="successful"/>
    <x v="90"/>
  </r>
  <r>
    <s v="successful"/>
    <x v="91"/>
  </r>
  <r>
    <s v="successful"/>
    <x v="92"/>
  </r>
  <r>
    <s v="successful"/>
    <x v="93"/>
  </r>
  <r>
    <s v="successful"/>
    <x v="94"/>
  </r>
  <r>
    <s v="successful"/>
    <x v="95"/>
  </r>
  <r>
    <s v="successful"/>
    <x v="96"/>
  </r>
  <r>
    <s v="successful"/>
    <x v="97"/>
  </r>
  <r>
    <s v="successful"/>
    <x v="98"/>
  </r>
  <r>
    <s v="successful"/>
    <x v="99"/>
  </r>
  <r>
    <s v="successful"/>
    <x v="100"/>
  </r>
  <r>
    <s v="successful"/>
    <x v="6"/>
  </r>
  <r>
    <s v="successful"/>
    <x v="17"/>
  </r>
  <r>
    <s v="successful"/>
    <x v="101"/>
  </r>
  <r>
    <s v="successful"/>
    <x v="102"/>
  </r>
  <r>
    <s v="successful"/>
    <x v="103"/>
  </r>
  <r>
    <s v="successful"/>
    <x v="42"/>
  </r>
  <r>
    <s v="successful"/>
    <x v="104"/>
  </r>
  <r>
    <s v="successful"/>
    <x v="71"/>
  </r>
  <r>
    <s v="successful"/>
    <x v="105"/>
  </r>
  <r>
    <s v="successful"/>
    <x v="106"/>
  </r>
  <r>
    <s v="successful"/>
    <x v="107"/>
  </r>
  <r>
    <s v="successful"/>
    <x v="85"/>
  </r>
  <r>
    <s v="successful"/>
    <x v="108"/>
  </r>
  <r>
    <s v="successful"/>
    <x v="109"/>
  </r>
  <r>
    <s v="successful"/>
    <x v="110"/>
  </r>
  <r>
    <s v="successful"/>
    <x v="111"/>
  </r>
  <r>
    <s v="successful"/>
    <x v="1"/>
  </r>
  <r>
    <s v="successful"/>
    <x v="112"/>
  </r>
  <r>
    <s v="successful"/>
    <x v="80"/>
  </r>
  <r>
    <s v="successful"/>
    <x v="113"/>
  </r>
  <r>
    <s v="successful"/>
    <x v="114"/>
  </r>
  <r>
    <s v="successful"/>
    <x v="115"/>
  </r>
  <r>
    <s v="successful"/>
    <x v="116"/>
  </r>
  <r>
    <s v="successful"/>
    <x v="117"/>
  </r>
  <r>
    <s v="successful"/>
    <x v="118"/>
  </r>
  <r>
    <s v="successful"/>
    <x v="119"/>
  </r>
  <r>
    <s v="successful"/>
    <x v="120"/>
  </r>
  <r>
    <s v="successful"/>
    <x v="121"/>
  </r>
  <r>
    <s v="successful"/>
    <x v="122"/>
  </r>
  <r>
    <s v="successful"/>
    <x v="123"/>
  </r>
  <r>
    <s v="successful"/>
    <x v="124"/>
  </r>
  <r>
    <s v="successful"/>
    <x v="125"/>
  </r>
  <r>
    <s v="successful"/>
    <x v="126"/>
  </r>
  <r>
    <s v="successful"/>
    <x v="127"/>
  </r>
  <r>
    <s v="successful"/>
    <x v="128"/>
  </r>
  <r>
    <s v="successful"/>
    <x v="129"/>
  </r>
  <r>
    <s v="successful"/>
    <x v="130"/>
  </r>
  <r>
    <s v="successful"/>
    <x v="52"/>
  </r>
  <r>
    <s v="successful"/>
    <x v="131"/>
  </r>
  <r>
    <s v="successful"/>
    <x v="132"/>
  </r>
  <r>
    <s v="successful"/>
    <x v="133"/>
  </r>
  <r>
    <s v="successful"/>
    <x v="134"/>
  </r>
  <r>
    <s v="successful"/>
    <x v="135"/>
  </r>
  <r>
    <s v="successful"/>
    <x v="80"/>
  </r>
  <r>
    <s v="successful"/>
    <x v="136"/>
  </r>
  <r>
    <s v="successful"/>
    <x v="17"/>
  </r>
  <r>
    <s v="successful"/>
    <x v="3"/>
  </r>
  <r>
    <s v="successful"/>
    <x v="86"/>
  </r>
  <r>
    <s v="successful"/>
    <x v="137"/>
  </r>
  <r>
    <s v="successful"/>
    <x v="138"/>
  </r>
  <r>
    <s v="successful"/>
    <x v="139"/>
  </r>
  <r>
    <s v="successful"/>
    <x v="140"/>
  </r>
  <r>
    <s v="successful"/>
    <x v="141"/>
  </r>
  <r>
    <s v="successful"/>
    <x v="4"/>
  </r>
  <r>
    <s v="successful"/>
    <x v="13"/>
  </r>
  <r>
    <s v="successful"/>
    <x v="140"/>
  </r>
  <r>
    <s v="successful"/>
    <x v="142"/>
  </r>
  <r>
    <s v="successful"/>
    <x v="143"/>
  </r>
  <r>
    <s v="successful"/>
    <x v="6"/>
  </r>
  <r>
    <s v="successful"/>
    <x v="131"/>
  </r>
  <r>
    <s v="successful"/>
    <x v="144"/>
  </r>
  <r>
    <s v="successful"/>
    <x v="145"/>
  </r>
  <r>
    <s v="successful"/>
    <x v="69"/>
  </r>
  <r>
    <s v="successful"/>
    <x v="146"/>
  </r>
  <r>
    <s v="successful"/>
    <x v="147"/>
  </r>
  <r>
    <s v="successful"/>
    <x v="148"/>
  </r>
  <r>
    <s v="successful"/>
    <x v="149"/>
  </r>
  <r>
    <s v="successful"/>
    <x v="150"/>
  </r>
  <r>
    <s v="successful"/>
    <x v="151"/>
  </r>
  <r>
    <s v="successful"/>
    <x v="50"/>
  </r>
  <r>
    <s v="successful"/>
    <x v="134"/>
  </r>
  <r>
    <s v="successful"/>
    <x v="121"/>
  </r>
  <r>
    <s v="successful"/>
    <x v="152"/>
  </r>
  <r>
    <s v="successful"/>
    <x v="153"/>
  </r>
  <r>
    <s v="successful"/>
    <x v="30"/>
  </r>
  <r>
    <s v="successful"/>
    <x v="154"/>
  </r>
  <r>
    <s v="successful"/>
    <x v="155"/>
  </r>
  <r>
    <s v="successful"/>
    <x v="156"/>
  </r>
  <r>
    <s v="successful"/>
    <x v="157"/>
  </r>
  <r>
    <s v="successful"/>
    <x v="158"/>
  </r>
  <r>
    <s v="successful"/>
    <x v="112"/>
  </r>
  <r>
    <s v="successful"/>
    <x v="91"/>
  </r>
  <r>
    <s v="successful"/>
    <x v="159"/>
  </r>
  <r>
    <s v="successful"/>
    <x v="46"/>
  </r>
  <r>
    <s v="successful"/>
    <x v="147"/>
  </r>
  <r>
    <s v="successful"/>
    <x v="160"/>
  </r>
  <r>
    <s v="successful"/>
    <x v="161"/>
  </r>
  <r>
    <s v="successful"/>
    <x v="162"/>
  </r>
  <r>
    <s v="successful"/>
    <x v="163"/>
  </r>
  <r>
    <s v="successful"/>
    <x v="60"/>
  </r>
  <r>
    <s v="successful"/>
    <x v="101"/>
  </r>
  <r>
    <s v="successful"/>
    <x v="164"/>
  </r>
  <r>
    <s v="successful"/>
    <x v="165"/>
  </r>
  <r>
    <s v="successful"/>
    <x v="166"/>
  </r>
  <r>
    <s v="successful"/>
    <x v="167"/>
  </r>
  <r>
    <s v="successful"/>
    <x v="45"/>
  </r>
  <r>
    <s v="successful"/>
    <x v="168"/>
  </r>
  <r>
    <s v="successful"/>
    <x v="48"/>
  </r>
  <r>
    <s v="successful"/>
    <x v="55"/>
  </r>
  <r>
    <s v="successful"/>
    <x v="106"/>
  </r>
  <r>
    <s v="successful"/>
    <x v="71"/>
  </r>
  <r>
    <s v="successful"/>
    <x v="169"/>
  </r>
  <r>
    <s v="successful"/>
    <x v="46"/>
  </r>
  <r>
    <s v="successful"/>
    <x v="170"/>
  </r>
  <r>
    <s v="successful"/>
    <x v="147"/>
  </r>
  <r>
    <s v="successful"/>
    <x v="68"/>
  </r>
  <r>
    <s v="successful"/>
    <x v="171"/>
  </r>
  <r>
    <s v="successful"/>
    <x v="172"/>
  </r>
  <r>
    <s v="successful"/>
    <x v="30"/>
  </r>
  <r>
    <s v="successful"/>
    <x v="49"/>
  </r>
  <r>
    <s v="successful"/>
    <x v="25"/>
  </r>
  <r>
    <s v="successful"/>
    <x v="53"/>
  </r>
  <r>
    <s v="successful"/>
    <x v="173"/>
  </r>
  <r>
    <s v="successful"/>
    <x v="174"/>
  </r>
  <r>
    <s v="successful"/>
    <x v="175"/>
  </r>
  <r>
    <s v="successful"/>
    <x v="72"/>
  </r>
  <r>
    <s v="successful"/>
    <x v="130"/>
  </r>
  <r>
    <s v="successful"/>
    <x v="19"/>
  </r>
  <r>
    <s v="successful"/>
    <x v="53"/>
  </r>
  <r>
    <s v="successful"/>
    <x v="176"/>
  </r>
  <r>
    <s v="successful"/>
    <x v="177"/>
  </r>
  <r>
    <s v="successful"/>
    <x v="62"/>
  </r>
  <r>
    <s v="successful"/>
    <x v="178"/>
  </r>
  <r>
    <s v="successful"/>
    <x v="26"/>
  </r>
  <r>
    <s v="successful"/>
    <x v="179"/>
  </r>
  <r>
    <s v="successful"/>
    <x v="25"/>
  </r>
  <r>
    <s v="successful"/>
    <x v="180"/>
  </r>
  <r>
    <s v="successful"/>
    <x v="181"/>
  </r>
  <r>
    <s v="successful"/>
    <x v="182"/>
  </r>
  <r>
    <s v="successful"/>
    <x v="123"/>
  </r>
  <r>
    <s v="successful"/>
    <x v="183"/>
  </r>
  <r>
    <s v="successful"/>
    <x v="184"/>
  </r>
  <r>
    <s v="successful"/>
    <x v="185"/>
  </r>
  <r>
    <s v="successful"/>
    <x v="186"/>
  </r>
  <r>
    <s v="successful"/>
    <x v="187"/>
  </r>
  <r>
    <s v="successful"/>
    <x v="85"/>
  </r>
  <r>
    <s v="successful"/>
    <x v="188"/>
  </r>
  <r>
    <s v="successful"/>
    <x v="68"/>
  </r>
  <r>
    <s v="successful"/>
    <x v="16"/>
  </r>
  <r>
    <s v="successful"/>
    <x v="189"/>
  </r>
  <r>
    <s v="successful"/>
    <x v="155"/>
  </r>
  <r>
    <s v="successful"/>
    <x v="2"/>
  </r>
  <r>
    <s v="successful"/>
    <x v="19"/>
  </r>
  <r>
    <s v="successful"/>
    <x v="44"/>
  </r>
  <r>
    <s v="successful"/>
    <x v="41"/>
  </r>
  <r>
    <s v="successful"/>
    <x v="63"/>
  </r>
  <r>
    <s v="successful"/>
    <x v="190"/>
  </r>
  <r>
    <s v="successful"/>
    <x v="155"/>
  </r>
  <r>
    <s v="successful"/>
    <x v="191"/>
  </r>
  <r>
    <s v="successful"/>
    <x v="192"/>
  </r>
  <r>
    <s v="successful"/>
    <x v="64"/>
  </r>
  <r>
    <s v="successful"/>
    <x v="20"/>
  </r>
  <r>
    <s v="successful"/>
    <x v="47"/>
  </r>
  <r>
    <s v="successful"/>
    <x v="193"/>
  </r>
  <r>
    <s v="successful"/>
    <x v="188"/>
  </r>
  <r>
    <s v="successful"/>
    <x v="69"/>
  </r>
  <r>
    <s v="successful"/>
    <x v="66"/>
  </r>
  <r>
    <s v="successful"/>
    <x v="152"/>
  </r>
  <r>
    <s v="successful"/>
    <x v="82"/>
  </r>
  <r>
    <s v="successful"/>
    <x v="194"/>
  </r>
  <r>
    <s v="successful"/>
    <x v="8"/>
  </r>
  <r>
    <s v="successful"/>
    <x v="23"/>
  </r>
  <r>
    <s v="successful"/>
    <x v="140"/>
  </r>
  <r>
    <s v="successful"/>
    <x v="195"/>
  </r>
  <r>
    <s v="successful"/>
    <x v="59"/>
  </r>
  <r>
    <s v="successful"/>
    <x v="60"/>
  </r>
  <r>
    <s v="successful"/>
    <x v="152"/>
  </r>
  <r>
    <s v="successful"/>
    <x v="196"/>
  </r>
  <r>
    <s v="successful"/>
    <x v="57"/>
  </r>
  <r>
    <s v="successful"/>
    <x v="53"/>
  </r>
  <r>
    <s v="successful"/>
    <x v="197"/>
  </r>
  <r>
    <s v="successful"/>
    <x v="70"/>
  </r>
  <r>
    <s v="successful"/>
    <x v="197"/>
  </r>
  <r>
    <s v="successful"/>
    <x v="65"/>
  </r>
  <r>
    <s v="successful"/>
    <x v="9"/>
  </r>
  <r>
    <s v="successful"/>
    <x v="198"/>
  </r>
  <r>
    <s v="successful"/>
    <x v="199"/>
  </r>
  <r>
    <s v="successful"/>
    <x v="200"/>
  </r>
  <r>
    <s v="successful"/>
    <x v="201"/>
  </r>
  <r>
    <s v="successful"/>
    <x v="202"/>
  </r>
  <r>
    <s v="successful"/>
    <x v="177"/>
  </r>
  <r>
    <s v="successful"/>
    <x v="74"/>
  </r>
  <r>
    <s v="successful"/>
    <x v="57"/>
  </r>
  <r>
    <s v="successful"/>
    <x v="74"/>
  </r>
  <r>
    <s v="successful"/>
    <x v="131"/>
  </r>
  <r>
    <s v="successful"/>
    <x v="53"/>
  </r>
  <r>
    <s v="successful"/>
    <x v="203"/>
  </r>
  <r>
    <s v="successful"/>
    <x v="33"/>
  </r>
  <r>
    <s v="successful"/>
    <x v="204"/>
  </r>
  <r>
    <s v="successful"/>
    <x v="205"/>
  </r>
  <r>
    <s v="successful"/>
    <x v="206"/>
  </r>
  <r>
    <s v="successful"/>
    <x v="45"/>
  </r>
  <r>
    <s v="successful"/>
    <x v="207"/>
  </r>
  <r>
    <s v="successful"/>
    <x v="208"/>
  </r>
  <r>
    <s v="successful"/>
    <x v="64"/>
  </r>
  <r>
    <s v="successful"/>
    <x v="14"/>
  </r>
  <r>
    <s v="successful"/>
    <x v="46"/>
  </r>
  <r>
    <s v="successful"/>
    <x v="209"/>
  </r>
  <r>
    <s v="successful"/>
    <x v="61"/>
  </r>
  <r>
    <s v="successful"/>
    <x v="210"/>
  </r>
  <r>
    <s v="successful"/>
    <x v="211"/>
  </r>
  <r>
    <s v="successful"/>
    <x v="2"/>
  </r>
  <r>
    <s v="successful"/>
    <x v="175"/>
  </r>
  <r>
    <s v="successful"/>
    <x v="194"/>
  </r>
  <r>
    <s v="successful"/>
    <x v="138"/>
  </r>
  <r>
    <s v="successful"/>
    <x v="212"/>
  </r>
  <r>
    <s v="successful"/>
    <x v="26"/>
  </r>
  <r>
    <s v="successful"/>
    <x v="62"/>
  </r>
  <r>
    <s v="successful"/>
    <x v="39"/>
  </r>
  <r>
    <s v="successful"/>
    <x v="7"/>
  </r>
  <r>
    <s v="successful"/>
    <x v="185"/>
  </r>
  <r>
    <s v="successful"/>
    <x v="52"/>
  </r>
  <r>
    <s v="successful"/>
    <x v="52"/>
  </r>
  <r>
    <s v="successful"/>
    <x v="14"/>
  </r>
  <r>
    <s v="successful"/>
    <x v="213"/>
  </r>
  <r>
    <s v="successful"/>
    <x v="10"/>
  </r>
  <r>
    <s v="successful"/>
    <x v="214"/>
  </r>
  <r>
    <s v="successful"/>
    <x v="23"/>
  </r>
  <r>
    <s v="successful"/>
    <x v="41"/>
  </r>
  <r>
    <s v="successful"/>
    <x v="85"/>
  </r>
  <r>
    <s v="successful"/>
    <x v="132"/>
  </r>
  <r>
    <s v="successful"/>
    <x v="164"/>
  </r>
  <r>
    <s v="successful"/>
    <x v="155"/>
  </r>
  <r>
    <s v="successful"/>
    <x v="34"/>
  </r>
  <r>
    <s v="successful"/>
    <x v="215"/>
  </r>
  <r>
    <s v="successful"/>
    <x v="197"/>
  </r>
  <r>
    <s v="successful"/>
    <x v="85"/>
  </r>
  <r>
    <s v="successful"/>
    <x v="203"/>
  </r>
  <r>
    <s v="successful"/>
    <x v="55"/>
  </r>
  <r>
    <s v="successful"/>
    <x v="72"/>
  </r>
  <r>
    <s v="successful"/>
    <x v="32"/>
  </r>
  <r>
    <s v="successful"/>
    <x v="19"/>
  </r>
  <r>
    <s v="successful"/>
    <x v="59"/>
  </r>
  <r>
    <s v="successful"/>
    <x v="10"/>
  </r>
  <r>
    <s v="successful"/>
    <x v="207"/>
  </r>
  <r>
    <s v="successful"/>
    <x v="74"/>
  </r>
  <r>
    <s v="successful"/>
    <x v="20"/>
  </r>
  <r>
    <s v="successful"/>
    <x v="25"/>
  </r>
  <r>
    <s v="successful"/>
    <x v="2"/>
  </r>
  <r>
    <s v="successful"/>
    <x v="73"/>
  </r>
  <r>
    <s v="successful"/>
    <x v="60"/>
  </r>
  <r>
    <s v="successful"/>
    <x v="34"/>
  </r>
  <r>
    <s v="successful"/>
    <x v="57"/>
  </r>
  <r>
    <s v="successful"/>
    <x v="69"/>
  </r>
  <r>
    <s v="successful"/>
    <x v="25"/>
  </r>
  <r>
    <s v="successful"/>
    <x v="216"/>
  </r>
  <r>
    <s v="successful"/>
    <x v="120"/>
  </r>
  <r>
    <s v="successful"/>
    <x v="65"/>
  </r>
  <r>
    <s v="successful"/>
    <x v="58"/>
  </r>
  <r>
    <s v="successful"/>
    <x v="28"/>
  </r>
  <r>
    <s v="successful"/>
    <x v="183"/>
  </r>
  <r>
    <s v="successful"/>
    <x v="217"/>
  </r>
  <r>
    <s v="successful"/>
    <x v="26"/>
  </r>
  <r>
    <s v="successful"/>
    <x v="45"/>
  </r>
  <r>
    <s v="successful"/>
    <x v="33"/>
  </r>
  <r>
    <s v="successful"/>
    <x v="66"/>
  </r>
  <r>
    <s v="successful"/>
    <x v="13"/>
  </r>
  <r>
    <s v="successful"/>
    <x v="11"/>
  </r>
  <r>
    <s v="successful"/>
    <x v="44"/>
  </r>
  <r>
    <s v="successful"/>
    <x v="59"/>
  </r>
  <r>
    <s v="successful"/>
    <x v="218"/>
  </r>
  <r>
    <s v="successful"/>
    <x v="26"/>
  </r>
  <r>
    <s v="successful"/>
    <x v="7"/>
  </r>
  <r>
    <s v="successful"/>
    <x v="68"/>
  </r>
  <r>
    <s v="successful"/>
    <x v="47"/>
  </r>
  <r>
    <s v="successful"/>
    <x v="74"/>
  </r>
  <r>
    <s v="successful"/>
    <x v="8"/>
  </r>
  <r>
    <s v="successful"/>
    <x v="51"/>
  </r>
  <r>
    <s v="successful"/>
    <x v="83"/>
  </r>
  <r>
    <s v="successful"/>
    <x v="33"/>
  </r>
  <r>
    <s v="successful"/>
    <x v="68"/>
  </r>
  <r>
    <s v="successful"/>
    <x v="219"/>
  </r>
  <r>
    <s v="successful"/>
    <x v="23"/>
  </r>
  <r>
    <s v="successful"/>
    <x v="10"/>
  </r>
  <r>
    <s v="successful"/>
    <x v="25"/>
  </r>
  <r>
    <s v="successful"/>
    <x v="44"/>
  </r>
  <r>
    <s v="successful"/>
    <x v="76"/>
  </r>
  <r>
    <s v="successful"/>
    <x v="50"/>
  </r>
  <r>
    <s v="successful"/>
    <x v="51"/>
  </r>
  <r>
    <s v="successful"/>
    <x v="218"/>
  </r>
  <r>
    <s v="successful"/>
    <x v="207"/>
  </r>
  <r>
    <s v="successful"/>
    <x v="72"/>
  </r>
  <r>
    <s v="successful"/>
    <x v="220"/>
  </r>
  <r>
    <s v="successful"/>
    <x v="44"/>
  </r>
  <r>
    <s v="successful"/>
    <x v="38"/>
  </r>
  <r>
    <s v="successful"/>
    <x v="58"/>
  </r>
  <r>
    <s v="successful"/>
    <x v="9"/>
  </r>
  <r>
    <s v="successful"/>
    <x v="221"/>
  </r>
  <r>
    <s v="successful"/>
    <x v="14"/>
  </r>
  <r>
    <s v="successful"/>
    <x v="11"/>
  </r>
  <r>
    <s v="successful"/>
    <x v="222"/>
  </r>
  <r>
    <s v="successful"/>
    <x v="67"/>
  </r>
  <r>
    <s v="successful"/>
    <x v="85"/>
  </r>
  <r>
    <s v="successful"/>
    <x v="42"/>
  </r>
  <r>
    <s v="successful"/>
    <x v="83"/>
  </r>
  <r>
    <s v="successful"/>
    <x v="223"/>
  </r>
  <r>
    <s v="successful"/>
    <x v="214"/>
  </r>
  <r>
    <s v="successful"/>
    <x v="70"/>
  </r>
  <r>
    <s v="successful"/>
    <x v="224"/>
  </r>
  <r>
    <s v="successful"/>
    <x v="170"/>
  </r>
  <r>
    <s v="successful"/>
    <x v="225"/>
  </r>
  <r>
    <s v="successful"/>
    <x v="5"/>
  </r>
  <r>
    <s v="successful"/>
    <x v="29"/>
  </r>
  <r>
    <s v="successful"/>
    <x v="38"/>
  </r>
  <r>
    <s v="successful"/>
    <x v="226"/>
  </r>
  <r>
    <s v="successful"/>
    <x v="173"/>
  </r>
  <r>
    <s v="successful"/>
    <x v="16"/>
  </r>
  <r>
    <s v="successful"/>
    <x v="85"/>
  </r>
  <r>
    <s v="successful"/>
    <x v="73"/>
  </r>
  <r>
    <s v="successful"/>
    <x v="227"/>
  </r>
  <r>
    <s v="successful"/>
    <x v="5"/>
  </r>
  <r>
    <s v="successful"/>
    <x v="33"/>
  </r>
  <r>
    <s v="successful"/>
    <x v="54"/>
  </r>
  <r>
    <s v="successful"/>
    <x v="228"/>
  </r>
  <r>
    <s v="successful"/>
    <x v="15"/>
  </r>
  <r>
    <s v="successful"/>
    <x v="195"/>
  </r>
  <r>
    <s v="successful"/>
    <x v="229"/>
  </r>
  <r>
    <s v="successful"/>
    <x v="132"/>
  </r>
  <r>
    <s v="successful"/>
    <x v="122"/>
  </r>
  <r>
    <s v="successful"/>
    <x v="42"/>
  </r>
  <r>
    <s v="successful"/>
    <x v="230"/>
  </r>
  <r>
    <s v="successful"/>
    <x v="231"/>
  </r>
  <r>
    <s v="successful"/>
    <x v="102"/>
  </r>
  <r>
    <s v="successful"/>
    <x v="232"/>
  </r>
  <r>
    <s v="successful"/>
    <x v="233"/>
  </r>
  <r>
    <s v="successful"/>
    <x v="170"/>
  </r>
  <r>
    <s v="successful"/>
    <x v="207"/>
  </r>
  <r>
    <s v="successful"/>
    <x v="83"/>
  </r>
  <r>
    <s v="successful"/>
    <x v="74"/>
  </r>
  <r>
    <s v="successful"/>
    <x v="234"/>
  </r>
  <r>
    <s v="successful"/>
    <x v="228"/>
  </r>
  <r>
    <s v="successful"/>
    <x v="235"/>
  </r>
  <r>
    <s v="successful"/>
    <x v="64"/>
  </r>
  <r>
    <s v="successful"/>
    <x v="42"/>
  </r>
  <r>
    <s v="successful"/>
    <x v="195"/>
  </r>
  <r>
    <s v="successful"/>
    <x v="236"/>
  </r>
  <r>
    <s v="successful"/>
    <x v="102"/>
  </r>
  <r>
    <s v="successful"/>
    <x v="237"/>
  </r>
  <r>
    <s v="successful"/>
    <x v="16"/>
  </r>
  <r>
    <s v="successful"/>
    <x v="238"/>
  </r>
  <r>
    <s v="successful"/>
    <x v="48"/>
  </r>
  <r>
    <s v="successful"/>
    <x v="62"/>
  </r>
  <r>
    <s v="successful"/>
    <x v="51"/>
  </r>
  <r>
    <s v="successful"/>
    <x v="41"/>
  </r>
  <r>
    <s v="successful"/>
    <x v="239"/>
  </r>
  <r>
    <s v="successful"/>
    <x v="240"/>
  </r>
  <r>
    <s v="successful"/>
    <x v="241"/>
  </r>
  <r>
    <s v="successful"/>
    <x v="242"/>
  </r>
  <r>
    <s v="successful"/>
    <x v="90"/>
  </r>
  <r>
    <s v="successful"/>
    <x v="147"/>
  </r>
  <r>
    <s v="successful"/>
    <x v="172"/>
  </r>
  <r>
    <s v="successful"/>
    <x v="243"/>
  </r>
  <r>
    <s v="successful"/>
    <x v="102"/>
  </r>
  <r>
    <s v="successful"/>
    <x v="189"/>
  </r>
  <r>
    <s v="successful"/>
    <x v="21"/>
  </r>
  <r>
    <s v="successful"/>
    <x v="7"/>
  </r>
  <r>
    <s v="successful"/>
    <x v="85"/>
  </r>
  <r>
    <s v="successful"/>
    <x v="58"/>
  </r>
  <r>
    <s v="successful"/>
    <x v="233"/>
  </r>
  <r>
    <s v="successful"/>
    <x v="11"/>
  </r>
  <r>
    <s v="successful"/>
    <x v="67"/>
  </r>
  <r>
    <s v="successful"/>
    <x v="243"/>
  </r>
  <r>
    <s v="successful"/>
    <x v="244"/>
  </r>
  <r>
    <s v="successful"/>
    <x v="174"/>
  </r>
  <r>
    <s v="successful"/>
    <x v="52"/>
  </r>
  <r>
    <s v="successful"/>
    <x v="20"/>
  </r>
  <r>
    <s v="successful"/>
    <x v="245"/>
  </r>
  <r>
    <s v="successful"/>
    <x v="137"/>
  </r>
  <r>
    <s v="successful"/>
    <x v="246"/>
  </r>
  <r>
    <s v="successful"/>
    <x v="30"/>
  </r>
  <r>
    <s v="successful"/>
    <x v="35"/>
  </r>
  <r>
    <s v="successful"/>
    <x v="211"/>
  </r>
  <r>
    <s v="successful"/>
    <x v="243"/>
  </r>
  <r>
    <s v="successful"/>
    <x v="247"/>
  </r>
  <r>
    <s v="successful"/>
    <x v="248"/>
  </r>
  <r>
    <s v="successful"/>
    <x v="43"/>
  </r>
  <r>
    <s v="successful"/>
    <x v="57"/>
  </r>
  <r>
    <s v="successful"/>
    <x v="152"/>
  </r>
  <r>
    <s v="successful"/>
    <x v="123"/>
  </r>
  <r>
    <s v="successful"/>
    <x v="197"/>
  </r>
  <r>
    <s v="successful"/>
    <x v="75"/>
  </r>
  <r>
    <s v="successful"/>
    <x v="249"/>
  </r>
  <r>
    <s v="successful"/>
    <x v="132"/>
  </r>
  <r>
    <s v="successful"/>
    <x v="233"/>
  </r>
  <r>
    <s v="successful"/>
    <x v="250"/>
  </r>
  <r>
    <s v="successful"/>
    <x v="233"/>
  </r>
  <r>
    <s v="successful"/>
    <x v="251"/>
  </r>
  <r>
    <s v="successful"/>
    <x v="252"/>
  </r>
  <r>
    <s v="successful"/>
    <x v="253"/>
  </r>
  <r>
    <s v="successful"/>
    <x v="254"/>
  </r>
  <r>
    <s v="successful"/>
    <x v="83"/>
  </r>
  <r>
    <s v="successful"/>
    <x v="132"/>
  </r>
  <r>
    <s v="successful"/>
    <x v="47"/>
  </r>
  <r>
    <s v="successful"/>
    <x v="203"/>
  </r>
  <r>
    <s v="successful"/>
    <x v="14"/>
  </r>
  <r>
    <s v="successful"/>
    <x v="69"/>
  </r>
  <r>
    <s v="successful"/>
    <x v="36"/>
  </r>
  <r>
    <s v="successful"/>
    <x v="123"/>
  </r>
  <r>
    <s v="successful"/>
    <x v="170"/>
  </r>
  <r>
    <s v="successful"/>
    <x v="0"/>
  </r>
  <r>
    <s v="successful"/>
    <x v="181"/>
  </r>
  <r>
    <s v="successful"/>
    <x v="39"/>
  </r>
  <r>
    <s v="successful"/>
    <x v="152"/>
  </r>
  <r>
    <s v="successful"/>
    <x v="33"/>
  </r>
  <r>
    <s v="successful"/>
    <x v="218"/>
  </r>
  <r>
    <s v="successful"/>
    <x v="255"/>
  </r>
  <r>
    <s v="successful"/>
    <x v="256"/>
  </r>
  <r>
    <s v="successful"/>
    <x v="32"/>
  </r>
  <r>
    <s v="successful"/>
    <x v="257"/>
  </r>
  <r>
    <s v="successful"/>
    <x v="223"/>
  </r>
  <r>
    <s v="successful"/>
    <x v="133"/>
  </r>
  <r>
    <s v="successful"/>
    <x v="194"/>
  </r>
  <r>
    <s v="successful"/>
    <x v="132"/>
  </r>
  <r>
    <s v="successful"/>
    <x v="206"/>
  </r>
  <r>
    <s v="successful"/>
    <x v="19"/>
  </r>
  <r>
    <s v="successful"/>
    <x v="152"/>
  </r>
  <r>
    <s v="successful"/>
    <x v="258"/>
  </r>
  <r>
    <s v="successful"/>
    <x v="9"/>
  </r>
  <r>
    <s v="successful"/>
    <x v="20"/>
  </r>
  <r>
    <s v="successful"/>
    <x v="42"/>
  </r>
  <r>
    <s v="successful"/>
    <x v="47"/>
  </r>
  <r>
    <s v="successful"/>
    <x v="48"/>
  </r>
  <r>
    <s v="successful"/>
    <x v="259"/>
  </r>
  <r>
    <s v="successful"/>
    <x v="47"/>
  </r>
  <r>
    <s v="successful"/>
    <x v="138"/>
  </r>
  <r>
    <s v="successful"/>
    <x v="19"/>
  </r>
  <r>
    <s v="successful"/>
    <x v="31"/>
  </r>
  <r>
    <s v="successful"/>
    <x v="23"/>
  </r>
  <r>
    <s v="successful"/>
    <x v="136"/>
  </r>
  <r>
    <s v="successful"/>
    <x v="51"/>
  </r>
  <r>
    <s v="successful"/>
    <x v="58"/>
  </r>
  <r>
    <s v="successful"/>
    <x v="54"/>
  </r>
  <r>
    <s v="successful"/>
    <x v="60"/>
  </r>
  <r>
    <s v="successful"/>
    <x v="123"/>
  </r>
  <r>
    <s v="successful"/>
    <x v="52"/>
  </r>
  <r>
    <s v="successful"/>
    <x v="213"/>
  </r>
  <r>
    <s v="successful"/>
    <x v="63"/>
  </r>
  <r>
    <s v="successful"/>
    <x v="175"/>
  </r>
  <r>
    <s v="successful"/>
    <x v="152"/>
  </r>
  <r>
    <s v="successful"/>
    <x v="55"/>
  </r>
  <r>
    <s v="successful"/>
    <x v="260"/>
  </r>
  <r>
    <s v="successful"/>
    <x v="76"/>
  </r>
  <r>
    <s v="successful"/>
    <x v="138"/>
  </r>
  <r>
    <s v="successful"/>
    <x v="261"/>
  </r>
  <r>
    <s v="successful"/>
    <x v="259"/>
  </r>
  <r>
    <s v="successful"/>
    <x v="31"/>
  </r>
  <r>
    <s v="successful"/>
    <x v="262"/>
  </r>
  <r>
    <s v="successful"/>
    <x v="45"/>
  </r>
  <r>
    <s v="successful"/>
    <x v="71"/>
  </r>
  <r>
    <s v="successful"/>
    <x v="72"/>
  </r>
  <r>
    <s v="successful"/>
    <x v="10"/>
  </r>
  <r>
    <s v="successful"/>
    <x v="75"/>
  </r>
  <r>
    <s v="successful"/>
    <x v="263"/>
  </r>
  <r>
    <s v="successful"/>
    <x v="20"/>
  </r>
  <r>
    <s v="successful"/>
    <x v="264"/>
  </r>
  <r>
    <s v="successful"/>
    <x v="265"/>
  </r>
  <r>
    <s v="successful"/>
    <x v="266"/>
  </r>
  <r>
    <s v="successful"/>
    <x v="267"/>
  </r>
  <r>
    <s v="successful"/>
    <x v="217"/>
  </r>
  <r>
    <s v="successful"/>
    <x v="45"/>
  </r>
  <r>
    <s v="successful"/>
    <x v="268"/>
  </r>
  <r>
    <s v="successful"/>
    <x v="9"/>
  </r>
  <r>
    <s v="successful"/>
    <x v="16"/>
  </r>
  <r>
    <s v="successful"/>
    <x v="38"/>
  </r>
  <r>
    <s v="successful"/>
    <x v="47"/>
  </r>
  <r>
    <s v="successful"/>
    <x v="36"/>
  </r>
  <r>
    <s v="successful"/>
    <x v="251"/>
  </r>
  <r>
    <s v="successful"/>
    <x v="119"/>
  </r>
  <r>
    <s v="successful"/>
    <x v="152"/>
  </r>
  <r>
    <s v="successful"/>
    <x v="173"/>
  </r>
  <r>
    <s v="successful"/>
    <x v="269"/>
  </r>
  <r>
    <s v="successful"/>
    <x v="264"/>
  </r>
  <r>
    <s v="successful"/>
    <x v="188"/>
  </r>
  <r>
    <s v="successful"/>
    <x v="270"/>
  </r>
  <r>
    <s v="successful"/>
    <x v="271"/>
  </r>
  <r>
    <s v="successful"/>
    <x v="258"/>
  </r>
  <r>
    <s v="successful"/>
    <x v="169"/>
  </r>
  <r>
    <s v="successful"/>
    <x v="25"/>
  </r>
  <r>
    <s v="successful"/>
    <x v="76"/>
  </r>
  <r>
    <s v="successful"/>
    <x v="272"/>
  </r>
  <r>
    <s v="successful"/>
    <x v="69"/>
  </r>
  <r>
    <s v="successful"/>
    <x v="10"/>
  </r>
  <r>
    <s v="successful"/>
    <x v="62"/>
  </r>
  <r>
    <s v="successful"/>
    <x v="193"/>
  </r>
  <r>
    <s v="successful"/>
    <x v="47"/>
  </r>
  <r>
    <s v="successful"/>
    <x v="57"/>
  </r>
  <r>
    <s v="successful"/>
    <x v="131"/>
  </r>
  <r>
    <s v="successful"/>
    <x v="188"/>
  </r>
  <r>
    <s v="successful"/>
    <x v="140"/>
  </r>
  <r>
    <s v="successful"/>
    <x v="71"/>
  </r>
  <r>
    <s v="successful"/>
    <x v="183"/>
  </r>
  <r>
    <s v="successful"/>
    <x v="69"/>
  </r>
  <r>
    <s v="successful"/>
    <x v="273"/>
  </r>
  <r>
    <s v="successful"/>
    <x v="106"/>
  </r>
  <r>
    <s v="successful"/>
    <x v="36"/>
  </r>
  <r>
    <s v="successful"/>
    <x v="148"/>
  </r>
  <r>
    <s v="successful"/>
    <x v="3"/>
  </r>
  <r>
    <s v="successful"/>
    <x v="20"/>
  </r>
  <r>
    <s v="successful"/>
    <x v="274"/>
  </r>
  <r>
    <s v="successful"/>
    <x v="275"/>
  </r>
  <r>
    <s v="successful"/>
    <x v="276"/>
  </r>
  <r>
    <s v="successful"/>
    <x v="277"/>
  </r>
  <r>
    <s v="successful"/>
    <x v="278"/>
  </r>
  <r>
    <s v="successful"/>
    <x v="279"/>
  </r>
  <r>
    <s v="successful"/>
    <x v="75"/>
  </r>
  <r>
    <s v="successful"/>
    <x v="280"/>
  </r>
  <r>
    <s v="successful"/>
    <x v="281"/>
  </r>
  <r>
    <s v="successful"/>
    <x v="5"/>
  </r>
  <r>
    <s v="successful"/>
    <x v="228"/>
  </r>
  <r>
    <s v="successful"/>
    <x v="282"/>
  </r>
  <r>
    <s v="successful"/>
    <x v="283"/>
  </r>
  <r>
    <s v="successful"/>
    <x v="284"/>
  </r>
  <r>
    <s v="successful"/>
    <x v="285"/>
  </r>
  <r>
    <s v="successful"/>
    <x v="26"/>
  </r>
  <r>
    <s v="successful"/>
    <x v="286"/>
  </r>
  <r>
    <s v="successful"/>
    <x v="287"/>
  </r>
  <r>
    <s v="successful"/>
    <x v="288"/>
  </r>
  <r>
    <s v="successful"/>
    <x v="26"/>
  </r>
  <r>
    <s v="successful"/>
    <x v="289"/>
  </r>
  <r>
    <s v="successful"/>
    <x v="290"/>
  </r>
  <r>
    <s v="successful"/>
    <x v="68"/>
  </r>
  <r>
    <s v="successful"/>
    <x v="51"/>
  </r>
  <r>
    <s v="successful"/>
    <x v="235"/>
  </r>
  <r>
    <s v="successful"/>
    <x v="184"/>
  </r>
  <r>
    <s v="successful"/>
    <x v="291"/>
  </r>
  <r>
    <s v="successful"/>
    <x v="181"/>
  </r>
  <r>
    <s v="successful"/>
    <x v="292"/>
  </r>
  <r>
    <s v="successful"/>
    <x v="293"/>
  </r>
  <r>
    <s v="successful"/>
    <x v="253"/>
  </r>
  <r>
    <s v="successful"/>
    <x v="150"/>
  </r>
  <r>
    <s v="successful"/>
    <x v="294"/>
  </r>
  <r>
    <s v="successful"/>
    <x v="295"/>
  </r>
  <r>
    <s v="successful"/>
    <x v="153"/>
  </r>
  <r>
    <s v="successful"/>
    <x v="98"/>
  </r>
  <r>
    <s v="successful"/>
    <x v="147"/>
  </r>
  <r>
    <s v="successful"/>
    <x v="87"/>
  </r>
  <r>
    <s v="successful"/>
    <x v="296"/>
  </r>
  <r>
    <s v="successful"/>
    <x v="190"/>
  </r>
  <r>
    <s v="successful"/>
    <x v="33"/>
  </r>
  <r>
    <s v="successful"/>
    <x v="211"/>
  </r>
  <r>
    <s v="successful"/>
    <x v="297"/>
  </r>
  <r>
    <s v="successful"/>
    <x v="16"/>
  </r>
  <r>
    <s v="successful"/>
    <x v="298"/>
  </r>
  <r>
    <s v="successful"/>
    <x v="233"/>
  </r>
  <r>
    <s v="successful"/>
    <x v="299"/>
  </r>
  <r>
    <s v="successful"/>
    <x v="188"/>
  </r>
  <r>
    <s v="successful"/>
    <x v="300"/>
  </r>
  <r>
    <s v="successful"/>
    <x v="301"/>
  </r>
  <r>
    <s v="successful"/>
    <x v="284"/>
  </r>
  <r>
    <s v="successful"/>
    <x v="215"/>
  </r>
  <r>
    <s v="successful"/>
    <x v="302"/>
  </r>
  <r>
    <s v="successful"/>
    <x v="303"/>
  </r>
  <r>
    <s v="successful"/>
    <x v="67"/>
  </r>
  <r>
    <s v="successful"/>
    <x v="4"/>
  </r>
  <r>
    <s v="successful"/>
    <x v="15"/>
  </r>
  <r>
    <s v="successful"/>
    <x v="66"/>
  </r>
  <r>
    <s v="successful"/>
    <x v="58"/>
  </r>
  <r>
    <s v="successful"/>
    <x v="195"/>
  </r>
  <r>
    <s v="successful"/>
    <x v="16"/>
  </r>
  <r>
    <s v="successful"/>
    <x v="34"/>
  </r>
  <r>
    <s v="successful"/>
    <x v="266"/>
  </r>
  <r>
    <s v="successful"/>
    <x v="219"/>
  </r>
  <r>
    <s v="successful"/>
    <x v="23"/>
  </r>
  <r>
    <s v="successful"/>
    <x v="304"/>
  </r>
  <r>
    <s v="successful"/>
    <x v="272"/>
  </r>
  <r>
    <s v="successful"/>
    <x v="74"/>
  </r>
  <r>
    <s v="successful"/>
    <x v="220"/>
  </r>
  <r>
    <s v="successful"/>
    <x v="55"/>
  </r>
  <r>
    <s v="successful"/>
    <x v="89"/>
  </r>
  <r>
    <s v="successful"/>
    <x v="305"/>
  </r>
  <r>
    <s v="successful"/>
    <x v="306"/>
  </r>
  <r>
    <s v="successful"/>
    <x v="140"/>
  </r>
  <r>
    <s v="successful"/>
    <x v="74"/>
  </r>
  <r>
    <s v="successful"/>
    <x v="23"/>
  </r>
  <r>
    <s v="successful"/>
    <x v="57"/>
  </r>
  <r>
    <s v="successful"/>
    <x v="77"/>
  </r>
  <r>
    <s v="successful"/>
    <x v="71"/>
  </r>
  <r>
    <s v="successful"/>
    <x v="59"/>
  </r>
  <r>
    <s v="successful"/>
    <x v="20"/>
  </r>
  <r>
    <s v="successful"/>
    <x v="193"/>
  </r>
  <r>
    <s v="successful"/>
    <x v="52"/>
  </r>
  <r>
    <s v="successful"/>
    <x v="44"/>
  </r>
  <r>
    <s v="successful"/>
    <x v="96"/>
  </r>
  <r>
    <s v="successful"/>
    <x v="131"/>
  </r>
  <r>
    <s v="successful"/>
    <x v="139"/>
  </r>
  <r>
    <s v="successful"/>
    <x v="173"/>
  </r>
  <r>
    <s v="successful"/>
    <x v="5"/>
  </r>
  <r>
    <s v="successful"/>
    <x v="6"/>
  </r>
  <r>
    <s v="successful"/>
    <x v="58"/>
  </r>
  <r>
    <s v="successful"/>
    <x v="77"/>
  </r>
  <r>
    <s v="successful"/>
    <x v="45"/>
  </r>
  <r>
    <s v="successful"/>
    <x v="41"/>
  </r>
  <r>
    <s v="successful"/>
    <x v="74"/>
  </r>
  <r>
    <s v="successful"/>
    <x v="10"/>
  </r>
  <r>
    <s v="successful"/>
    <x v="57"/>
  </r>
  <r>
    <s v="successful"/>
    <x v="55"/>
  </r>
  <r>
    <s v="successful"/>
    <x v="33"/>
  </r>
  <r>
    <s v="successful"/>
    <x v="77"/>
  </r>
  <r>
    <s v="successful"/>
    <x v="120"/>
  </r>
  <r>
    <s v="successful"/>
    <x v="73"/>
  </r>
  <r>
    <s v="successful"/>
    <x v="174"/>
  </r>
  <r>
    <s v="successful"/>
    <x v="67"/>
  </r>
  <r>
    <s v="successful"/>
    <x v="217"/>
  </r>
  <r>
    <s v="successful"/>
    <x v="75"/>
  </r>
  <r>
    <s v="successful"/>
    <x v="58"/>
  </r>
  <r>
    <s v="successful"/>
    <x v="9"/>
  </r>
  <r>
    <s v="successful"/>
    <x v="16"/>
  </r>
  <r>
    <s v="successful"/>
    <x v="119"/>
  </r>
  <r>
    <s v="successful"/>
    <x v="69"/>
  </r>
  <r>
    <s v="successful"/>
    <x v="53"/>
  </r>
  <r>
    <s v="successful"/>
    <x v="53"/>
  </r>
  <r>
    <s v="successful"/>
    <x v="160"/>
  </r>
  <r>
    <s v="successful"/>
    <x v="307"/>
  </r>
  <r>
    <s v="successful"/>
    <x v="43"/>
  </r>
  <r>
    <s v="successful"/>
    <x v="17"/>
  </r>
  <r>
    <s v="successful"/>
    <x v="21"/>
  </r>
  <r>
    <s v="successful"/>
    <x v="85"/>
  </r>
  <r>
    <s v="successful"/>
    <x v="58"/>
  </r>
  <r>
    <s v="successful"/>
    <x v="30"/>
  </r>
  <r>
    <s v="successful"/>
    <x v="271"/>
  </r>
  <r>
    <s v="successful"/>
    <x v="15"/>
  </r>
  <r>
    <s v="successful"/>
    <x v="131"/>
  </r>
  <r>
    <s v="successful"/>
    <x v="294"/>
  </r>
  <r>
    <s v="successful"/>
    <x v="47"/>
  </r>
  <r>
    <s v="successful"/>
    <x v="23"/>
  </r>
  <r>
    <s v="successful"/>
    <x v="89"/>
  </r>
  <r>
    <s v="successful"/>
    <x v="72"/>
  </r>
  <r>
    <s v="successful"/>
    <x v="197"/>
  </r>
  <r>
    <s v="successful"/>
    <x v="106"/>
  </r>
  <r>
    <s v="successful"/>
    <x v="69"/>
  </r>
  <r>
    <s v="successful"/>
    <x v="259"/>
  </r>
  <r>
    <s v="successful"/>
    <x v="259"/>
  </r>
  <r>
    <s v="successful"/>
    <x v="72"/>
  </r>
  <r>
    <s v="successful"/>
    <x v="66"/>
  </r>
  <r>
    <s v="successful"/>
    <x v="20"/>
  </r>
  <r>
    <s v="successful"/>
    <x v="47"/>
  </r>
  <r>
    <s v="successful"/>
    <x v="69"/>
  </r>
  <r>
    <s v="successful"/>
    <x v="186"/>
  </r>
  <r>
    <s v="successful"/>
    <x v="16"/>
  </r>
  <r>
    <s v="successful"/>
    <x v="30"/>
  </r>
  <r>
    <s v="successful"/>
    <x v="307"/>
  </r>
  <r>
    <s v="successful"/>
    <x v="170"/>
  </r>
  <r>
    <s v="successful"/>
    <x v="308"/>
  </r>
  <r>
    <s v="successful"/>
    <x v="122"/>
  </r>
  <r>
    <s v="successful"/>
    <x v="309"/>
  </r>
  <r>
    <s v="successful"/>
    <x v="42"/>
  </r>
  <r>
    <s v="successful"/>
    <x v="217"/>
  </r>
  <r>
    <s v="successful"/>
    <x v="2"/>
  </r>
  <r>
    <s v="successful"/>
    <x v="217"/>
  </r>
  <r>
    <s v="successful"/>
    <x v="304"/>
  </r>
  <r>
    <s v="successful"/>
    <x v="138"/>
  </r>
  <r>
    <s v="successful"/>
    <x v="25"/>
  </r>
  <r>
    <s v="successful"/>
    <x v="74"/>
  </r>
  <r>
    <s v="successful"/>
    <x v="72"/>
  </r>
  <r>
    <s v="successful"/>
    <x v="310"/>
  </r>
  <r>
    <s v="successful"/>
    <x v="311"/>
  </r>
  <r>
    <s v="successful"/>
    <x v="20"/>
  </r>
  <r>
    <s v="successful"/>
    <x v="105"/>
  </r>
  <r>
    <s v="successful"/>
    <x v="7"/>
  </r>
  <r>
    <s v="successful"/>
    <x v="220"/>
  </r>
  <r>
    <s v="successful"/>
    <x v="51"/>
  </r>
  <r>
    <s v="successful"/>
    <x v="222"/>
  </r>
  <r>
    <s v="successful"/>
    <x v="123"/>
  </r>
  <r>
    <s v="successful"/>
    <x v="44"/>
  </r>
  <r>
    <s v="successful"/>
    <x v="83"/>
  </r>
  <r>
    <s v="successful"/>
    <x v="53"/>
  </r>
  <r>
    <s v="successful"/>
    <x v="51"/>
  </r>
  <r>
    <s v="successful"/>
    <x v="312"/>
  </r>
  <r>
    <s v="successful"/>
    <x v="25"/>
  </r>
  <r>
    <s v="successful"/>
    <x v="9"/>
  </r>
  <r>
    <s v="successful"/>
    <x v="20"/>
  </r>
  <r>
    <s v="successful"/>
    <x v="217"/>
  </r>
  <r>
    <s v="successful"/>
    <x v="220"/>
  </r>
  <r>
    <s v="successful"/>
    <x v="155"/>
  </r>
  <r>
    <s v="successful"/>
    <x v="195"/>
  </r>
  <r>
    <s v="successful"/>
    <x v="33"/>
  </r>
  <r>
    <s v="successful"/>
    <x v="43"/>
  </r>
  <r>
    <s v="successful"/>
    <x v="62"/>
  </r>
  <r>
    <s v="successful"/>
    <x v="222"/>
  </r>
  <r>
    <s v="successful"/>
    <x v="64"/>
  </r>
  <r>
    <s v="successful"/>
    <x v="169"/>
  </r>
  <r>
    <s v="successful"/>
    <x v="9"/>
  </r>
  <r>
    <s v="successful"/>
    <x v="10"/>
  </r>
  <r>
    <s v="successful"/>
    <x v="313"/>
  </r>
  <r>
    <s v="successful"/>
    <x v="44"/>
  </r>
  <r>
    <s v="successful"/>
    <x v="54"/>
  </r>
  <r>
    <s v="successful"/>
    <x v="22"/>
  </r>
  <r>
    <s v="successful"/>
    <x v="112"/>
  </r>
  <r>
    <s v="successful"/>
    <x v="55"/>
  </r>
  <r>
    <s v="successful"/>
    <x v="122"/>
  </r>
  <r>
    <s v="successful"/>
    <x v="25"/>
  </r>
  <r>
    <s v="successful"/>
    <x v="49"/>
  </r>
  <r>
    <s v="successful"/>
    <x v="248"/>
  </r>
  <r>
    <s v="successful"/>
    <x v="44"/>
  </r>
  <r>
    <s v="successful"/>
    <x v="19"/>
  </r>
  <r>
    <s v="successful"/>
    <x v="175"/>
  </r>
  <r>
    <s v="successful"/>
    <x v="66"/>
  </r>
  <r>
    <s v="successful"/>
    <x v="10"/>
  </r>
  <r>
    <s v="successful"/>
    <x v="16"/>
  </r>
  <r>
    <s v="successful"/>
    <x v="75"/>
  </r>
  <r>
    <s v="successful"/>
    <x v="58"/>
  </r>
  <r>
    <s v="successful"/>
    <x v="55"/>
  </r>
  <r>
    <s v="successful"/>
    <x v="203"/>
  </r>
  <r>
    <s v="successful"/>
    <x v="60"/>
  </r>
  <r>
    <s v="successful"/>
    <x v="22"/>
  </r>
  <r>
    <s v="successful"/>
    <x v="30"/>
  </r>
  <r>
    <s v="successful"/>
    <x v="34"/>
  </r>
  <r>
    <s v="successful"/>
    <x v="314"/>
  </r>
  <r>
    <s v="successful"/>
    <x v="138"/>
  </r>
  <r>
    <s v="successful"/>
    <x v="55"/>
  </r>
  <r>
    <s v="successful"/>
    <x v="43"/>
  </r>
  <r>
    <s v="successful"/>
    <x v="9"/>
  </r>
  <r>
    <s v="successful"/>
    <x v="5"/>
  </r>
  <r>
    <s v="successful"/>
    <x v="62"/>
  </r>
  <r>
    <s v="successful"/>
    <x v="246"/>
  </r>
  <r>
    <s v="successful"/>
    <x v="64"/>
  </r>
  <r>
    <s v="successful"/>
    <x v="259"/>
  </r>
  <r>
    <s v="successful"/>
    <x v="218"/>
  </r>
  <r>
    <s v="successful"/>
    <x v="44"/>
  </r>
  <r>
    <s v="successful"/>
    <x v="31"/>
  </r>
  <r>
    <s v="successful"/>
    <x v="62"/>
  </r>
  <r>
    <s v="successful"/>
    <x v="51"/>
  </r>
  <r>
    <s v="successful"/>
    <x v="47"/>
  </r>
  <r>
    <s v="successful"/>
    <x v="307"/>
  </r>
  <r>
    <s v="successful"/>
    <x v="220"/>
  </r>
  <r>
    <s v="successful"/>
    <x v="69"/>
  </r>
  <r>
    <s v="successful"/>
    <x v="11"/>
  </r>
  <r>
    <s v="successful"/>
    <x v="55"/>
  </r>
  <r>
    <s v="successful"/>
    <x v="123"/>
  </r>
  <r>
    <s v="successful"/>
    <x v="134"/>
  </r>
  <r>
    <s v="successful"/>
    <x v="215"/>
  </r>
  <r>
    <s v="successful"/>
    <x v="89"/>
  </r>
  <r>
    <s v="successful"/>
    <x v="123"/>
  </r>
  <r>
    <s v="successful"/>
    <x v="98"/>
  </r>
  <r>
    <s v="successful"/>
    <x v="60"/>
  </r>
  <r>
    <s v="successful"/>
    <x v="315"/>
  </r>
  <r>
    <s v="successful"/>
    <x v="83"/>
  </r>
  <r>
    <s v="successful"/>
    <x v="152"/>
  </r>
  <r>
    <s v="successful"/>
    <x v="316"/>
  </r>
  <r>
    <s v="successful"/>
    <x v="187"/>
  </r>
  <r>
    <s v="successful"/>
    <x v="317"/>
  </r>
  <r>
    <s v="successful"/>
    <x v="318"/>
  </r>
  <r>
    <s v="successful"/>
    <x v="319"/>
  </r>
  <r>
    <s v="successful"/>
    <x v="16"/>
  </r>
  <r>
    <s v="successful"/>
    <x v="23"/>
  </r>
  <r>
    <s v="successful"/>
    <x v="320"/>
  </r>
  <r>
    <s v="successful"/>
    <x v="321"/>
  </r>
  <r>
    <s v="successful"/>
    <x v="322"/>
  </r>
  <r>
    <s v="successful"/>
    <x v="323"/>
  </r>
  <r>
    <s v="successful"/>
    <x v="324"/>
  </r>
  <r>
    <s v="successful"/>
    <x v="267"/>
  </r>
  <r>
    <s v="successful"/>
    <x v="109"/>
  </r>
  <r>
    <s v="successful"/>
    <x v="116"/>
  </r>
  <r>
    <s v="successful"/>
    <x v="325"/>
  </r>
  <r>
    <s v="successful"/>
    <x v="326"/>
  </r>
  <r>
    <s v="successful"/>
    <x v="327"/>
  </r>
  <r>
    <s v="successful"/>
    <x v="328"/>
  </r>
  <r>
    <s v="successful"/>
    <x v="51"/>
  </r>
  <r>
    <s v="successful"/>
    <x v="329"/>
  </r>
  <r>
    <s v="successful"/>
    <x v="330"/>
  </r>
  <r>
    <s v="successful"/>
    <x v="219"/>
  </r>
  <r>
    <s v="successful"/>
    <x v="331"/>
  </r>
  <r>
    <s v="successful"/>
    <x v="243"/>
  </r>
  <r>
    <s v="successful"/>
    <x v="332"/>
  </r>
  <r>
    <s v="successful"/>
    <x v="291"/>
  </r>
  <r>
    <s v="successful"/>
    <x v="333"/>
  </r>
  <r>
    <s v="successful"/>
    <x v="334"/>
  </r>
  <r>
    <s v="successful"/>
    <x v="335"/>
  </r>
  <r>
    <s v="successful"/>
    <x v="336"/>
  </r>
  <r>
    <s v="successful"/>
    <x v="136"/>
  </r>
  <r>
    <s v="successful"/>
    <x v="337"/>
  </r>
  <r>
    <s v="successful"/>
    <x v="338"/>
  </r>
  <r>
    <s v="successful"/>
    <x v="35"/>
  </r>
  <r>
    <s v="successful"/>
    <x v="339"/>
  </r>
  <r>
    <s v="successful"/>
    <x v="340"/>
  </r>
  <r>
    <s v="successful"/>
    <x v="341"/>
  </r>
  <r>
    <s v="successful"/>
    <x v="342"/>
  </r>
  <r>
    <s v="successful"/>
    <x v="343"/>
  </r>
  <r>
    <s v="successful"/>
    <x v="344"/>
  </r>
  <r>
    <s v="successful"/>
    <x v="345"/>
  </r>
  <r>
    <s v="successful"/>
    <x v="57"/>
  </r>
  <r>
    <s v="successful"/>
    <x v="168"/>
  </r>
  <r>
    <s v="successful"/>
    <x v="248"/>
  </r>
  <r>
    <s v="successful"/>
    <x v="165"/>
  </r>
  <r>
    <s v="successful"/>
    <x v="78"/>
  </r>
  <r>
    <s v="successful"/>
    <x v="14"/>
  </r>
  <r>
    <s v="successful"/>
    <x v="346"/>
  </r>
  <r>
    <s v="successful"/>
    <x v="347"/>
  </r>
  <r>
    <s v="successful"/>
    <x v="348"/>
  </r>
  <r>
    <s v="successful"/>
    <x v="246"/>
  </r>
  <r>
    <s v="successful"/>
    <x v="349"/>
  </r>
  <r>
    <s v="successful"/>
    <x v="350"/>
  </r>
  <r>
    <s v="successful"/>
    <x v="351"/>
  </r>
  <r>
    <s v="successful"/>
    <x v="352"/>
  </r>
  <r>
    <s v="successful"/>
    <x v="353"/>
  </r>
  <r>
    <s v="successful"/>
    <x v="354"/>
  </r>
  <r>
    <s v="successful"/>
    <x v="355"/>
  </r>
  <r>
    <s v="successful"/>
    <x v="231"/>
  </r>
  <r>
    <s v="successful"/>
    <x v="187"/>
  </r>
  <r>
    <s v="successful"/>
    <x v="156"/>
  </r>
  <r>
    <s v="successful"/>
    <x v="356"/>
  </r>
  <r>
    <s v="successful"/>
    <x v="203"/>
  </r>
  <r>
    <s v="successful"/>
    <x v="357"/>
  </r>
  <r>
    <s v="successful"/>
    <x v="358"/>
  </r>
  <r>
    <s v="successful"/>
    <x v="359"/>
  </r>
  <r>
    <s v="successful"/>
    <x v="1"/>
  </r>
  <r>
    <s v="successful"/>
    <x v="214"/>
  </r>
  <r>
    <s v="successful"/>
    <x v="360"/>
  </r>
  <r>
    <s v="successful"/>
    <x v="249"/>
  </r>
  <r>
    <s v="successful"/>
    <x v="361"/>
  </r>
  <r>
    <s v="successful"/>
    <x v="140"/>
  </r>
  <r>
    <s v="successful"/>
    <x v="249"/>
  </r>
  <r>
    <s v="successful"/>
    <x v="362"/>
  </r>
  <r>
    <s v="successful"/>
    <x v="363"/>
  </r>
  <r>
    <s v="successful"/>
    <x v="364"/>
  </r>
  <r>
    <s v="successful"/>
    <x v="365"/>
  </r>
  <r>
    <s v="successful"/>
    <x v="159"/>
  </r>
  <r>
    <s v="successful"/>
    <x v="189"/>
  </r>
  <r>
    <s v="successful"/>
    <x v="138"/>
  </r>
  <r>
    <s v="successful"/>
    <x v="211"/>
  </r>
  <r>
    <s v="successful"/>
    <x v="180"/>
  </r>
  <r>
    <s v="successful"/>
    <x v="366"/>
  </r>
  <r>
    <s v="successful"/>
    <x v="40"/>
  </r>
  <r>
    <s v="successful"/>
    <x v="37"/>
  </r>
  <r>
    <s v="successful"/>
    <x v="367"/>
  </r>
  <r>
    <s v="successful"/>
    <x v="368"/>
  </r>
  <r>
    <s v="successful"/>
    <x v="369"/>
  </r>
  <r>
    <s v="successful"/>
    <x v="241"/>
  </r>
  <r>
    <s v="successful"/>
    <x v="370"/>
  </r>
  <r>
    <s v="successful"/>
    <x v="371"/>
  </r>
  <r>
    <s v="successful"/>
    <x v="262"/>
  </r>
  <r>
    <s v="successful"/>
    <x v="372"/>
  </r>
  <r>
    <s v="successful"/>
    <x v="21"/>
  </r>
  <r>
    <s v="successful"/>
    <x v="373"/>
  </r>
  <r>
    <s v="successful"/>
    <x v="374"/>
  </r>
  <r>
    <s v="successful"/>
    <x v="375"/>
  </r>
  <r>
    <s v="successful"/>
    <x v="236"/>
  </r>
  <r>
    <s v="successful"/>
    <x v="376"/>
  </r>
  <r>
    <s v="successful"/>
    <x v="2"/>
  </r>
  <r>
    <s v="successful"/>
    <x v="377"/>
  </r>
  <r>
    <s v="successful"/>
    <x v="72"/>
  </r>
  <r>
    <s v="successful"/>
    <x v="378"/>
  </r>
  <r>
    <s v="successful"/>
    <x v="379"/>
  </r>
  <r>
    <s v="successful"/>
    <x v="71"/>
  </r>
  <r>
    <s v="successful"/>
    <x v="73"/>
  </r>
  <r>
    <s v="successful"/>
    <x v="228"/>
  </r>
  <r>
    <s v="successful"/>
    <x v="40"/>
  </r>
  <r>
    <s v="successful"/>
    <x v="380"/>
  </r>
  <r>
    <s v="successful"/>
    <x v="381"/>
  </r>
  <r>
    <s v="successful"/>
    <x v="382"/>
  </r>
  <r>
    <s v="successful"/>
    <x v="383"/>
  </r>
  <r>
    <s v="successful"/>
    <x v="311"/>
  </r>
  <r>
    <s v="successful"/>
    <x v="384"/>
  </r>
  <r>
    <s v="successful"/>
    <x v="385"/>
  </r>
  <r>
    <s v="successful"/>
    <x v="91"/>
  </r>
  <r>
    <s v="successful"/>
    <x v="53"/>
  </r>
  <r>
    <s v="successful"/>
    <x v="386"/>
  </r>
  <r>
    <s v="successful"/>
    <x v="123"/>
  </r>
  <r>
    <s v="successful"/>
    <x v="155"/>
  </r>
  <r>
    <s v="successful"/>
    <x v="44"/>
  </r>
  <r>
    <s v="successful"/>
    <x v="20"/>
  </r>
  <r>
    <s v="successful"/>
    <x v="67"/>
  </r>
  <r>
    <s v="successful"/>
    <x v="174"/>
  </r>
  <r>
    <s v="successful"/>
    <x v="2"/>
  </r>
  <r>
    <s v="successful"/>
    <x v="20"/>
  </r>
  <r>
    <s v="successful"/>
    <x v="11"/>
  </r>
  <r>
    <s v="successful"/>
    <x v="85"/>
  </r>
  <r>
    <s v="successful"/>
    <x v="298"/>
  </r>
  <r>
    <s v="successful"/>
    <x v="314"/>
  </r>
  <r>
    <s v="successful"/>
    <x v="155"/>
  </r>
  <r>
    <s v="successful"/>
    <x v="23"/>
  </r>
  <r>
    <s v="successful"/>
    <x v="387"/>
  </r>
  <r>
    <s v="successful"/>
    <x v="19"/>
  </r>
  <r>
    <s v="successful"/>
    <x v="25"/>
  </r>
  <r>
    <s v="successful"/>
    <x v="44"/>
  </r>
  <r>
    <s v="successful"/>
    <x v="58"/>
  </r>
  <r>
    <s v="successful"/>
    <x v="258"/>
  </r>
  <r>
    <s v="successful"/>
    <x v="74"/>
  </r>
  <r>
    <s v="successful"/>
    <x v="34"/>
  </r>
  <r>
    <s v="successful"/>
    <x v="44"/>
  </r>
  <r>
    <s v="successful"/>
    <x v="226"/>
  </r>
  <r>
    <s v="successful"/>
    <x v="77"/>
  </r>
  <r>
    <s v="successful"/>
    <x v="207"/>
  </r>
  <r>
    <s v="successful"/>
    <x v="34"/>
  </r>
  <r>
    <s v="successful"/>
    <x v="6"/>
  </r>
  <r>
    <s v="successful"/>
    <x v="248"/>
  </r>
  <r>
    <s v="successful"/>
    <x v="222"/>
  </r>
  <r>
    <s v="successful"/>
    <x v="44"/>
  </r>
  <r>
    <s v="successful"/>
    <x v="70"/>
  </r>
  <r>
    <s v="successful"/>
    <x v="220"/>
  </r>
  <r>
    <s v="successful"/>
    <x v="307"/>
  </r>
  <r>
    <s v="successful"/>
    <x v="267"/>
  </r>
  <r>
    <s v="successful"/>
    <x v="17"/>
  </r>
  <r>
    <s v="successful"/>
    <x v="266"/>
  </r>
  <r>
    <s v="successful"/>
    <x v="2"/>
  </r>
  <r>
    <s v="successful"/>
    <x v="57"/>
  </r>
  <r>
    <s v="successful"/>
    <x v="19"/>
  </r>
  <r>
    <s v="successful"/>
    <x v="50"/>
  </r>
  <r>
    <s v="successful"/>
    <x v="62"/>
  </r>
  <r>
    <s v="successful"/>
    <x v="6"/>
  </r>
  <r>
    <s v="successful"/>
    <x v="34"/>
  </r>
  <r>
    <s v="successful"/>
    <x v="174"/>
  </r>
  <r>
    <s v="successful"/>
    <x v="27"/>
  </r>
  <r>
    <s v="successful"/>
    <x v="58"/>
  </r>
  <r>
    <s v="successful"/>
    <x v="22"/>
  </r>
  <r>
    <s v="successful"/>
    <x v="148"/>
  </r>
  <r>
    <s v="successful"/>
    <x v="63"/>
  </r>
  <r>
    <s v="successful"/>
    <x v="10"/>
  </r>
  <r>
    <s v="successful"/>
    <x v="5"/>
  </r>
  <r>
    <s v="successful"/>
    <x v="62"/>
  </r>
  <r>
    <s v="successful"/>
    <x v="217"/>
  </r>
  <r>
    <s v="successful"/>
    <x v="258"/>
  </r>
  <r>
    <s v="successful"/>
    <x v="55"/>
  </r>
  <r>
    <s v="successful"/>
    <x v="26"/>
  </r>
  <r>
    <s v="successful"/>
    <x v="44"/>
  </r>
  <r>
    <s v="successful"/>
    <x v="388"/>
  </r>
  <r>
    <s v="successful"/>
    <x v="64"/>
  </r>
  <r>
    <s v="successful"/>
    <x v="76"/>
  </r>
  <r>
    <s v="successful"/>
    <x v="28"/>
  </r>
  <r>
    <s v="successful"/>
    <x v="389"/>
  </r>
  <r>
    <s v="successful"/>
    <x v="390"/>
  </r>
  <r>
    <s v="successful"/>
    <x v="151"/>
  </r>
  <r>
    <s v="successful"/>
    <x v="391"/>
  </r>
  <r>
    <s v="successful"/>
    <x v="392"/>
  </r>
  <r>
    <s v="successful"/>
    <x v="393"/>
  </r>
  <r>
    <s v="successful"/>
    <x v="394"/>
  </r>
  <r>
    <s v="successful"/>
    <x v="96"/>
  </r>
  <r>
    <s v="successful"/>
    <x v="395"/>
  </r>
  <r>
    <s v="successful"/>
    <x v="20"/>
  </r>
  <r>
    <s v="successful"/>
    <x v="396"/>
  </r>
  <r>
    <s v="successful"/>
    <x v="397"/>
  </r>
  <r>
    <s v="successful"/>
    <x v="398"/>
  </r>
  <r>
    <s v="successful"/>
    <x v="226"/>
  </r>
  <r>
    <s v="successful"/>
    <x v="274"/>
  </r>
  <r>
    <s v="successful"/>
    <x v="399"/>
  </r>
  <r>
    <s v="successful"/>
    <x v="400"/>
  </r>
  <r>
    <s v="successful"/>
    <x v="130"/>
  </r>
  <r>
    <s v="successful"/>
    <x v="40"/>
  </r>
  <r>
    <s v="successful"/>
    <x v="33"/>
  </r>
  <r>
    <s v="successful"/>
    <x v="401"/>
  </r>
  <r>
    <s v="successful"/>
    <x v="123"/>
  </r>
  <r>
    <s v="successful"/>
    <x v="188"/>
  </r>
  <r>
    <s v="successful"/>
    <x v="74"/>
  </r>
  <r>
    <s v="successful"/>
    <x v="69"/>
  </r>
  <r>
    <s v="successful"/>
    <x v="63"/>
  </r>
  <r>
    <s v="successful"/>
    <x v="54"/>
  </r>
  <r>
    <s v="successful"/>
    <x v="41"/>
  </r>
  <r>
    <s v="successful"/>
    <x v="387"/>
  </r>
  <r>
    <s v="successful"/>
    <x v="138"/>
  </r>
  <r>
    <s v="successful"/>
    <x v="237"/>
  </r>
  <r>
    <s v="successful"/>
    <x v="29"/>
  </r>
  <r>
    <s v="successful"/>
    <x v="54"/>
  </r>
  <r>
    <s v="successful"/>
    <x v="51"/>
  </r>
  <r>
    <s v="successful"/>
    <x v="25"/>
  </r>
  <r>
    <s v="successful"/>
    <x v="172"/>
  </r>
  <r>
    <s v="successful"/>
    <x v="228"/>
  </r>
  <r>
    <s v="successful"/>
    <x v="10"/>
  </r>
  <r>
    <s v="successful"/>
    <x v="50"/>
  </r>
  <r>
    <s v="successful"/>
    <x v="402"/>
  </r>
  <r>
    <s v="successful"/>
    <x v="195"/>
  </r>
  <r>
    <s v="successful"/>
    <x v="61"/>
  </r>
  <r>
    <s v="successful"/>
    <x v="403"/>
  </r>
  <r>
    <s v="successful"/>
    <x v="404"/>
  </r>
  <r>
    <s v="successful"/>
    <x v="279"/>
  </r>
  <r>
    <s v="successful"/>
    <x v="405"/>
  </r>
  <r>
    <s v="successful"/>
    <x v="265"/>
  </r>
  <r>
    <s v="successful"/>
    <x v="359"/>
  </r>
  <r>
    <s v="successful"/>
    <x v="146"/>
  </r>
  <r>
    <s v="successful"/>
    <x v="406"/>
  </r>
  <r>
    <s v="successful"/>
    <x v="407"/>
  </r>
  <r>
    <s v="successful"/>
    <x v="408"/>
  </r>
  <r>
    <s v="successful"/>
    <x v="33"/>
  </r>
  <r>
    <s v="successful"/>
    <x v="267"/>
  </r>
  <r>
    <s v="successful"/>
    <x v="319"/>
  </r>
  <r>
    <s v="successful"/>
    <x v="409"/>
  </r>
  <r>
    <s v="successful"/>
    <x v="1"/>
  </r>
  <r>
    <s v="successful"/>
    <x v="353"/>
  </r>
  <r>
    <s v="successful"/>
    <x v="83"/>
  </r>
  <r>
    <s v="successful"/>
    <x v="410"/>
  </r>
  <r>
    <s v="successful"/>
    <x v="411"/>
  </r>
  <r>
    <s v="successful"/>
    <x v="412"/>
  </r>
  <r>
    <s v="successful"/>
    <x v="116"/>
  </r>
  <r>
    <s v="successful"/>
    <x v="413"/>
  </r>
  <r>
    <s v="successful"/>
    <x v="7"/>
  </r>
  <r>
    <s v="successful"/>
    <x v="414"/>
  </r>
  <r>
    <s v="successful"/>
    <x v="120"/>
  </r>
  <r>
    <s v="successful"/>
    <x v="366"/>
  </r>
  <r>
    <s v="successful"/>
    <x v="415"/>
  </r>
  <r>
    <s v="successful"/>
    <x v="416"/>
  </r>
  <r>
    <s v="successful"/>
    <x v="417"/>
  </r>
  <r>
    <s v="successful"/>
    <x v="82"/>
  </r>
  <r>
    <s v="successful"/>
    <x v="418"/>
  </r>
  <r>
    <s v="successful"/>
    <x v="189"/>
  </r>
  <r>
    <s v="successful"/>
    <x v="123"/>
  </r>
  <r>
    <s v="successful"/>
    <x v="39"/>
  </r>
  <r>
    <s v="successful"/>
    <x v="219"/>
  </r>
  <r>
    <s v="successful"/>
    <x v="181"/>
  </r>
  <r>
    <s v="successful"/>
    <x v="82"/>
  </r>
  <r>
    <s v="successful"/>
    <x v="419"/>
  </r>
  <r>
    <s v="successful"/>
    <x v="308"/>
  </r>
  <r>
    <s v="successful"/>
    <x v="65"/>
  </r>
  <r>
    <s v="successful"/>
    <x v="420"/>
  </r>
  <r>
    <s v="successful"/>
    <x v="57"/>
  </r>
  <r>
    <s v="successful"/>
    <x v="421"/>
  </r>
  <r>
    <s v="successful"/>
    <x v="422"/>
  </r>
  <r>
    <s v="successful"/>
    <x v="421"/>
  </r>
  <r>
    <s v="successful"/>
    <x v="423"/>
  </r>
  <r>
    <s v="successful"/>
    <x v="424"/>
  </r>
  <r>
    <s v="successful"/>
    <x v="425"/>
  </r>
  <r>
    <s v="successful"/>
    <x v="426"/>
  </r>
  <r>
    <s v="successful"/>
    <x v="267"/>
  </r>
  <r>
    <s v="successful"/>
    <x v="207"/>
  </r>
  <r>
    <s v="successful"/>
    <x v="1"/>
  </r>
  <r>
    <s v="successful"/>
    <x v="11"/>
  </r>
  <r>
    <s v="successful"/>
    <x v="427"/>
  </r>
  <r>
    <s v="successful"/>
    <x v="310"/>
  </r>
  <r>
    <s v="successful"/>
    <x v="58"/>
  </r>
  <r>
    <s v="successful"/>
    <x v="416"/>
  </r>
  <r>
    <s v="successful"/>
    <x v="220"/>
  </r>
  <r>
    <s v="successful"/>
    <x v="8"/>
  </r>
  <r>
    <s v="successful"/>
    <x v="53"/>
  </r>
  <r>
    <s v="successful"/>
    <x v="197"/>
  </r>
  <r>
    <s v="successful"/>
    <x v="1"/>
  </r>
  <r>
    <s v="successful"/>
    <x v="25"/>
  </r>
  <r>
    <s v="successful"/>
    <x v="428"/>
  </r>
  <r>
    <s v="successful"/>
    <x v="20"/>
  </r>
  <r>
    <s v="successful"/>
    <x v="20"/>
  </r>
  <r>
    <s v="successful"/>
    <x v="60"/>
  </r>
  <r>
    <s v="successful"/>
    <x v="68"/>
  </r>
  <r>
    <s v="successful"/>
    <x v="67"/>
  </r>
  <r>
    <s v="successful"/>
    <x v="74"/>
  </r>
  <r>
    <s v="successful"/>
    <x v="272"/>
  </r>
  <r>
    <s v="successful"/>
    <x v="69"/>
  </r>
  <r>
    <s v="successful"/>
    <x v="98"/>
  </r>
  <r>
    <s v="successful"/>
    <x v="10"/>
  </r>
  <r>
    <s v="successful"/>
    <x v="429"/>
  </r>
  <r>
    <s v="successful"/>
    <x v="25"/>
  </r>
  <r>
    <s v="successful"/>
    <x v="63"/>
  </r>
  <r>
    <s v="successful"/>
    <x v="235"/>
  </r>
  <r>
    <s v="successful"/>
    <x v="238"/>
  </r>
  <r>
    <s v="successful"/>
    <x v="243"/>
  </r>
  <r>
    <s v="successful"/>
    <x v="106"/>
  </r>
  <r>
    <s v="successful"/>
    <x v="147"/>
  </r>
  <r>
    <s v="successful"/>
    <x v="188"/>
  </r>
  <r>
    <s v="successful"/>
    <x v="11"/>
  </r>
  <r>
    <s v="successful"/>
    <x v="430"/>
  </r>
  <r>
    <s v="successful"/>
    <x v="307"/>
  </r>
  <r>
    <s v="successful"/>
    <x v="431"/>
  </r>
  <r>
    <s v="successful"/>
    <x v="193"/>
  </r>
  <r>
    <s v="successful"/>
    <x v="1"/>
  </r>
  <r>
    <s v="successful"/>
    <x v="306"/>
  </r>
  <r>
    <s v="successful"/>
    <x v="123"/>
  </r>
  <r>
    <s v="successful"/>
    <x v="31"/>
  </r>
  <r>
    <s v="successful"/>
    <x v="432"/>
  </r>
  <r>
    <s v="successful"/>
    <x v="19"/>
  </r>
  <r>
    <s v="successful"/>
    <x v="410"/>
  </r>
  <r>
    <s v="successful"/>
    <x v="89"/>
  </r>
  <r>
    <s v="successful"/>
    <x v="30"/>
  </r>
  <r>
    <s v="successful"/>
    <x v="433"/>
  </r>
  <r>
    <s v="successful"/>
    <x v="395"/>
  </r>
  <r>
    <s v="successful"/>
    <x v="309"/>
  </r>
  <r>
    <s v="successful"/>
    <x v="410"/>
  </r>
  <r>
    <s v="successful"/>
    <x v="434"/>
  </r>
  <r>
    <s v="successful"/>
    <x v="435"/>
  </r>
  <r>
    <s v="successful"/>
    <x v="214"/>
  </r>
  <r>
    <s v="successful"/>
    <x v="186"/>
  </r>
  <r>
    <s v="successful"/>
    <x v="160"/>
  </r>
  <r>
    <s v="successful"/>
    <x v="436"/>
  </r>
  <r>
    <s v="successful"/>
    <x v="112"/>
  </r>
  <r>
    <s v="successful"/>
    <x v="237"/>
  </r>
  <r>
    <s v="successful"/>
    <x v="437"/>
  </r>
  <r>
    <s v="successful"/>
    <x v="438"/>
  </r>
  <r>
    <s v="successful"/>
    <x v="251"/>
  </r>
  <r>
    <s v="successful"/>
    <x v="439"/>
  </r>
  <r>
    <s v="successful"/>
    <x v="440"/>
  </r>
  <r>
    <s v="successful"/>
    <x v="42"/>
  </r>
  <r>
    <s v="successful"/>
    <x v="226"/>
  </r>
  <r>
    <s v="successful"/>
    <x v="102"/>
  </r>
  <r>
    <s v="successful"/>
    <x v="142"/>
  </r>
  <r>
    <s v="successful"/>
    <x v="172"/>
  </r>
  <r>
    <s v="successful"/>
    <x v="138"/>
  </r>
  <r>
    <s v="successful"/>
    <x v="310"/>
  </r>
  <r>
    <s v="successful"/>
    <x v="143"/>
  </r>
  <r>
    <s v="successful"/>
    <x v="41"/>
  </r>
  <r>
    <s v="successful"/>
    <x v="186"/>
  </r>
  <r>
    <s v="successful"/>
    <x v="194"/>
  </r>
  <r>
    <s v="successful"/>
    <x v="38"/>
  </r>
  <r>
    <s v="successful"/>
    <x v="186"/>
  </r>
  <r>
    <s v="successful"/>
    <x v="441"/>
  </r>
  <r>
    <s v="successful"/>
    <x v="134"/>
  </r>
  <r>
    <s v="successful"/>
    <x v="442"/>
  </r>
  <r>
    <s v="successful"/>
    <x v="32"/>
  </r>
  <r>
    <s v="successful"/>
    <x v="48"/>
  </r>
  <r>
    <s v="successful"/>
    <x v="226"/>
  </r>
  <r>
    <s v="successful"/>
    <x v="11"/>
  </r>
  <r>
    <s v="successful"/>
    <x v="68"/>
  </r>
  <r>
    <s v="successful"/>
    <x v="53"/>
  </r>
  <r>
    <s v="successful"/>
    <x v="47"/>
  </r>
  <r>
    <s v="successful"/>
    <x v="68"/>
  </r>
  <r>
    <s v="successful"/>
    <x v="6"/>
  </r>
  <r>
    <s v="successful"/>
    <x v="5"/>
  </r>
  <r>
    <s v="successful"/>
    <x v="17"/>
  </r>
  <r>
    <s v="successful"/>
    <x v="57"/>
  </r>
  <r>
    <s v="successful"/>
    <x v="193"/>
  </r>
  <r>
    <s v="successful"/>
    <x v="5"/>
  </r>
  <r>
    <s v="successful"/>
    <x v="44"/>
  </r>
  <r>
    <s v="successful"/>
    <x v="75"/>
  </r>
  <r>
    <s v="successful"/>
    <x v="155"/>
  </r>
  <r>
    <s v="successful"/>
    <x v="14"/>
  </r>
  <r>
    <s v="successful"/>
    <x v="1"/>
  </r>
  <r>
    <s v="successful"/>
    <x v="38"/>
  </r>
  <r>
    <s v="successful"/>
    <x v="22"/>
  </r>
  <r>
    <s v="successful"/>
    <x v="187"/>
  </r>
  <r>
    <s v="successful"/>
    <x v="20"/>
  </r>
  <r>
    <s v="successful"/>
    <x v="10"/>
  </r>
  <r>
    <s v="successful"/>
    <x v="217"/>
  </r>
  <r>
    <s v="successful"/>
    <x v="14"/>
  </r>
  <r>
    <s v="successful"/>
    <x v="195"/>
  </r>
  <r>
    <s v="successful"/>
    <x v="44"/>
  </r>
  <r>
    <s v="successful"/>
    <x v="71"/>
  </r>
  <r>
    <s v="successful"/>
    <x v="11"/>
  </r>
  <r>
    <s v="successful"/>
    <x v="38"/>
  </r>
  <r>
    <s v="successful"/>
    <x v="73"/>
  </r>
  <r>
    <s v="successful"/>
    <x v="74"/>
  </r>
  <r>
    <s v="successful"/>
    <x v="443"/>
  </r>
  <r>
    <s v="successful"/>
    <x v="70"/>
  </r>
  <r>
    <s v="successful"/>
    <x v="259"/>
  </r>
  <r>
    <s v="successful"/>
    <x v="73"/>
  </r>
  <r>
    <s v="successful"/>
    <x v="66"/>
  </r>
  <r>
    <s v="successful"/>
    <x v="9"/>
  </r>
  <r>
    <s v="successful"/>
    <x v="241"/>
  </r>
  <r>
    <s v="successful"/>
    <x v="60"/>
  </r>
  <r>
    <s v="successful"/>
    <x v="444"/>
  </r>
  <r>
    <s v="successful"/>
    <x v="74"/>
  </r>
  <r>
    <s v="successful"/>
    <x v="55"/>
  </r>
  <r>
    <s v="successful"/>
    <x v="68"/>
  </r>
  <r>
    <s v="successful"/>
    <x v="134"/>
  </r>
  <r>
    <s v="successful"/>
    <x v="51"/>
  </r>
  <r>
    <s v="successful"/>
    <x v="26"/>
  </r>
  <r>
    <s v="successful"/>
    <x v="75"/>
  </r>
  <r>
    <s v="successful"/>
    <x v="228"/>
  </r>
  <r>
    <s v="successful"/>
    <x v="53"/>
  </r>
  <r>
    <s v="successful"/>
    <x v="42"/>
  </r>
  <r>
    <s v="successful"/>
    <x v="65"/>
  </r>
  <r>
    <s v="successful"/>
    <x v="305"/>
  </r>
  <r>
    <s v="successful"/>
    <x v="25"/>
  </r>
  <r>
    <s v="successful"/>
    <x v="76"/>
  </r>
  <r>
    <s v="successful"/>
    <x v="304"/>
  </r>
  <r>
    <s v="successful"/>
    <x v="220"/>
  </r>
  <r>
    <s v="successful"/>
    <x v="445"/>
  </r>
  <r>
    <s v="successful"/>
    <x v="197"/>
  </r>
  <r>
    <s v="successful"/>
    <x v="74"/>
  </r>
  <r>
    <s v="successful"/>
    <x v="258"/>
  </r>
  <r>
    <s v="successful"/>
    <x v="62"/>
  </r>
  <r>
    <s v="successful"/>
    <x v="62"/>
  </r>
  <r>
    <s v="successful"/>
    <x v="7"/>
  </r>
  <r>
    <s v="successful"/>
    <x v="42"/>
  </r>
  <r>
    <s v="successful"/>
    <x v="71"/>
  </r>
  <r>
    <s v="successful"/>
    <x v="169"/>
  </r>
  <r>
    <s v="successful"/>
    <x v="77"/>
  </r>
  <r>
    <s v="successful"/>
    <x v="77"/>
  </r>
  <r>
    <s v="successful"/>
    <x v="3"/>
  </r>
  <r>
    <s v="successful"/>
    <x v="66"/>
  </r>
  <r>
    <s v="successful"/>
    <x v="59"/>
  </r>
  <r>
    <s v="successful"/>
    <x v="65"/>
  </r>
  <r>
    <s v="successful"/>
    <x v="186"/>
  </r>
  <r>
    <s v="successful"/>
    <x v="2"/>
  </r>
  <r>
    <s v="successful"/>
    <x v="69"/>
  </r>
  <r>
    <s v="successful"/>
    <x v="17"/>
  </r>
  <r>
    <s v="successful"/>
    <x v="59"/>
  </r>
  <r>
    <s v="successful"/>
    <x v="20"/>
  </r>
  <r>
    <s v="successful"/>
    <x v="64"/>
  </r>
  <r>
    <s v="successful"/>
    <x v="269"/>
  </r>
  <r>
    <s v="successful"/>
    <x v="446"/>
  </r>
  <r>
    <s v="successful"/>
    <x v="123"/>
  </r>
  <r>
    <s v="successful"/>
    <x v="279"/>
  </r>
  <r>
    <s v="successful"/>
    <x v="447"/>
  </r>
  <r>
    <s v="successful"/>
    <x v="448"/>
  </r>
  <r>
    <s v="successful"/>
    <x v="346"/>
  </r>
  <r>
    <s v="successful"/>
    <x v="449"/>
  </r>
  <r>
    <s v="successful"/>
    <x v="450"/>
  </r>
  <r>
    <s v="successful"/>
    <x v="451"/>
  </r>
  <r>
    <s v="successful"/>
    <x v="452"/>
  </r>
  <r>
    <s v="successful"/>
    <x v="300"/>
  </r>
  <r>
    <s v="successful"/>
    <x v="33"/>
  </r>
  <r>
    <s v="successful"/>
    <x v="61"/>
  </r>
  <r>
    <s v="successful"/>
    <x v="387"/>
  </r>
  <r>
    <s v="successful"/>
    <x v="136"/>
  </r>
  <r>
    <s v="successful"/>
    <x v="170"/>
  </r>
  <r>
    <s v="successful"/>
    <x v="89"/>
  </r>
  <r>
    <s v="successful"/>
    <x v="28"/>
  </r>
  <r>
    <s v="successful"/>
    <x v="453"/>
  </r>
  <r>
    <s v="successful"/>
    <x v="454"/>
  </r>
  <r>
    <s v="successful"/>
    <x v="132"/>
  </r>
  <r>
    <s v="successful"/>
    <x v="85"/>
  </r>
  <r>
    <s v="successful"/>
    <x v="455"/>
  </r>
  <r>
    <s v="successful"/>
    <x v="47"/>
  </r>
  <r>
    <s v="successful"/>
    <x v="123"/>
  </r>
  <r>
    <s v="successful"/>
    <x v="43"/>
  </r>
  <r>
    <s v="successful"/>
    <x v="64"/>
  </r>
  <r>
    <s v="successful"/>
    <x v="61"/>
  </r>
  <r>
    <s v="successful"/>
    <x v="75"/>
  </r>
  <r>
    <s v="successful"/>
    <x v="162"/>
  </r>
  <r>
    <s v="successful"/>
    <x v="259"/>
  </r>
  <r>
    <s v="successful"/>
    <x v="456"/>
  </r>
  <r>
    <s v="successful"/>
    <x v="20"/>
  </r>
  <r>
    <s v="successful"/>
    <x v="82"/>
  </r>
  <r>
    <s v="successful"/>
    <x v="123"/>
  </r>
  <r>
    <s v="successful"/>
    <x v="55"/>
  </r>
  <r>
    <s v="successful"/>
    <x v="25"/>
  </r>
  <r>
    <s v="successful"/>
    <x v="72"/>
  </r>
  <r>
    <s v="successful"/>
    <x v="50"/>
  </r>
  <r>
    <s v="successful"/>
    <x v="65"/>
  </r>
  <r>
    <s v="successful"/>
    <x v="134"/>
  </r>
  <r>
    <s v="successful"/>
    <x v="66"/>
  </r>
  <r>
    <s v="successful"/>
    <x v="193"/>
  </r>
  <r>
    <s v="successful"/>
    <x v="67"/>
  </r>
  <r>
    <s v="successful"/>
    <x v="181"/>
  </r>
  <r>
    <s v="successful"/>
    <x v="59"/>
  </r>
  <r>
    <s v="successful"/>
    <x v="33"/>
  </r>
  <r>
    <s v="successful"/>
    <x v="220"/>
  </r>
  <r>
    <s v="successful"/>
    <x v="40"/>
  </r>
  <r>
    <s v="successful"/>
    <x v="457"/>
  </r>
  <r>
    <s v="successful"/>
    <x v="458"/>
  </r>
  <r>
    <s v="successful"/>
    <x v="459"/>
  </r>
  <r>
    <s v="successful"/>
    <x v="460"/>
  </r>
  <r>
    <s v="successful"/>
    <x v="188"/>
  </r>
  <r>
    <s v="successful"/>
    <x v="210"/>
  </r>
  <r>
    <s v="successful"/>
    <x v="461"/>
  </r>
  <r>
    <s v="successful"/>
    <x v="110"/>
  </r>
  <r>
    <s v="successful"/>
    <x v="462"/>
  </r>
  <r>
    <s v="successful"/>
    <x v="463"/>
  </r>
  <r>
    <s v="successful"/>
    <x v="156"/>
  </r>
  <r>
    <s v="successful"/>
    <x v="270"/>
  </r>
  <r>
    <s v="successful"/>
    <x v="50"/>
  </r>
  <r>
    <s v="successful"/>
    <x v="196"/>
  </r>
  <r>
    <s v="successful"/>
    <x v="289"/>
  </r>
  <r>
    <s v="successful"/>
    <x v="445"/>
  </r>
  <r>
    <s v="successful"/>
    <x v="253"/>
  </r>
  <r>
    <s v="successful"/>
    <x v="464"/>
  </r>
  <r>
    <s v="successful"/>
    <x v="106"/>
  </r>
  <r>
    <s v="successful"/>
    <x v="422"/>
  </r>
  <r>
    <s v="successful"/>
    <x v="465"/>
  </r>
  <r>
    <s v="successful"/>
    <x v="392"/>
  </r>
  <r>
    <s v="successful"/>
    <x v="23"/>
  </r>
  <r>
    <s v="successful"/>
    <x v="324"/>
  </r>
  <r>
    <s v="successful"/>
    <x v="77"/>
  </r>
  <r>
    <s v="successful"/>
    <x v="86"/>
  </r>
  <r>
    <s v="successful"/>
    <x v="46"/>
  </r>
  <r>
    <s v="successful"/>
    <x v="410"/>
  </r>
  <r>
    <s v="successful"/>
    <x v="466"/>
  </r>
  <r>
    <s v="successful"/>
    <x v="6"/>
  </r>
  <r>
    <s v="successful"/>
    <x v="467"/>
  </r>
  <r>
    <s v="successful"/>
    <x v="41"/>
  </r>
  <r>
    <s v="successful"/>
    <x v="248"/>
  </r>
  <r>
    <s v="successful"/>
    <x v="57"/>
  </r>
  <r>
    <s v="successful"/>
    <x v="33"/>
  </r>
  <r>
    <s v="successful"/>
    <x v="59"/>
  </r>
  <r>
    <s v="successful"/>
    <x v="42"/>
  </r>
  <r>
    <s v="successful"/>
    <x v="52"/>
  </r>
  <r>
    <s v="successful"/>
    <x v="126"/>
  </r>
  <r>
    <s v="successful"/>
    <x v="132"/>
  </r>
  <r>
    <s v="successful"/>
    <x v="44"/>
  </r>
  <r>
    <s v="successful"/>
    <x v="9"/>
  </r>
  <r>
    <s v="successful"/>
    <x v="54"/>
  </r>
  <r>
    <s v="successful"/>
    <x v="36"/>
  </r>
  <r>
    <s v="successful"/>
    <x v="33"/>
  </r>
  <r>
    <s v="successful"/>
    <x v="54"/>
  </r>
  <r>
    <s v="successful"/>
    <x v="188"/>
  </r>
  <r>
    <s v="successful"/>
    <x v="311"/>
  </r>
  <r>
    <s v="successful"/>
    <x v="9"/>
  </r>
  <r>
    <s v="successful"/>
    <x v="64"/>
  </r>
  <r>
    <s v="successful"/>
    <x v="214"/>
  </r>
  <r>
    <s v="successful"/>
    <x v="213"/>
  </r>
  <r>
    <s v="successful"/>
    <x v="194"/>
  </r>
  <r>
    <s v="successful"/>
    <x v="152"/>
  </r>
  <r>
    <s v="successful"/>
    <x v="62"/>
  </r>
  <r>
    <s v="successful"/>
    <x v="217"/>
  </r>
  <r>
    <s v="successful"/>
    <x v="233"/>
  </r>
  <r>
    <s v="successful"/>
    <x v="23"/>
  </r>
  <r>
    <s v="successful"/>
    <x v="59"/>
  </r>
  <r>
    <s v="successful"/>
    <x v="228"/>
  </r>
  <r>
    <s v="successful"/>
    <x v="271"/>
  </r>
  <r>
    <s v="successful"/>
    <x v="50"/>
  </r>
  <r>
    <s v="successful"/>
    <x v="64"/>
  </r>
  <r>
    <s v="successful"/>
    <x v="7"/>
  </r>
  <r>
    <s v="successful"/>
    <x v="52"/>
  </r>
  <r>
    <s v="successful"/>
    <x v="174"/>
  </r>
  <r>
    <s v="successful"/>
    <x v="83"/>
  </r>
  <r>
    <s v="successful"/>
    <x v="31"/>
  </r>
  <r>
    <s v="successful"/>
    <x v="25"/>
  </r>
  <r>
    <s v="successful"/>
    <x v="39"/>
  </r>
  <r>
    <s v="successful"/>
    <x v="51"/>
  </r>
  <r>
    <s v="successful"/>
    <x v="310"/>
  </r>
  <r>
    <s v="successful"/>
    <x v="193"/>
  </r>
  <r>
    <s v="successful"/>
    <x v="9"/>
  </r>
  <r>
    <s v="successful"/>
    <x v="2"/>
  </r>
  <r>
    <s v="successful"/>
    <x v="214"/>
  </r>
  <r>
    <s v="successful"/>
    <x v="25"/>
  </r>
  <r>
    <s v="successful"/>
    <x v="41"/>
  </r>
  <r>
    <s v="successful"/>
    <x v="13"/>
  </r>
  <r>
    <s v="successful"/>
    <x v="10"/>
  </r>
  <r>
    <s v="successful"/>
    <x v="23"/>
  </r>
  <r>
    <s v="successful"/>
    <x v="164"/>
  </r>
  <r>
    <s v="successful"/>
    <x v="228"/>
  </r>
  <r>
    <s v="successful"/>
    <x v="220"/>
  </r>
  <r>
    <s v="successful"/>
    <x v="47"/>
  </r>
  <r>
    <s v="successful"/>
    <x v="187"/>
  </r>
  <r>
    <s v="successful"/>
    <x v="2"/>
  </r>
  <r>
    <s v="successful"/>
    <x v="64"/>
  </r>
  <r>
    <s v="successful"/>
    <x v="271"/>
  </r>
  <r>
    <s v="successful"/>
    <x v="220"/>
  </r>
  <r>
    <s v="successful"/>
    <x v="64"/>
  </r>
  <r>
    <s v="successful"/>
    <x v="218"/>
  </r>
  <r>
    <s v="successful"/>
    <x v="152"/>
  </r>
  <r>
    <s v="successful"/>
    <x v="444"/>
  </r>
  <r>
    <s v="successful"/>
    <x v="311"/>
  </r>
  <r>
    <s v="successful"/>
    <x v="244"/>
  </r>
  <r>
    <s v="successful"/>
    <x v="73"/>
  </r>
  <r>
    <s v="successful"/>
    <x v="267"/>
  </r>
  <r>
    <s v="successful"/>
    <x v="456"/>
  </r>
  <r>
    <s v="successful"/>
    <x v="123"/>
  </r>
  <r>
    <s v="successful"/>
    <x v="64"/>
  </r>
  <r>
    <s v="successful"/>
    <x v="54"/>
  </r>
  <r>
    <s v="successful"/>
    <x v="58"/>
  </r>
  <r>
    <s v="successful"/>
    <x v="85"/>
  </r>
  <r>
    <s v="successful"/>
    <x v="172"/>
  </r>
  <r>
    <s v="successful"/>
    <x v="44"/>
  </r>
  <r>
    <s v="successful"/>
    <x v="218"/>
  </r>
  <r>
    <s v="successful"/>
    <x v="77"/>
  </r>
  <r>
    <s v="successful"/>
    <x v="70"/>
  </r>
  <r>
    <s v="successful"/>
    <x v="69"/>
  </r>
  <r>
    <s v="successful"/>
    <x v="155"/>
  </r>
  <r>
    <s v="successful"/>
    <x v="58"/>
  </r>
  <r>
    <s v="successful"/>
    <x v="20"/>
  </r>
  <r>
    <s v="successful"/>
    <x v="51"/>
  </r>
  <r>
    <s v="successful"/>
    <x v="52"/>
  </r>
  <r>
    <s v="successful"/>
    <x v="9"/>
  </r>
  <r>
    <s v="successful"/>
    <x v="15"/>
  </r>
  <r>
    <s v="successful"/>
    <x v="184"/>
  </r>
  <r>
    <s v="successful"/>
    <x v="70"/>
  </r>
  <r>
    <s v="successful"/>
    <x v="120"/>
  </r>
  <r>
    <s v="successful"/>
    <x v="26"/>
  </r>
  <r>
    <s v="successful"/>
    <x v="5"/>
  </r>
  <r>
    <s v="successful"/>
    <x v="57"/>
  </r>
  <r>
    <s v="successful"/>
    <x v="100"/>
  </r>
  <r>
    <s v="successful"/>
    <x v="68"/>
  </r>
  <r>
    <s v="successful"/>
    <x v="57"/>
  </r>
  <r>
    <s v="successful"/>
    <x v="51"/>
  </r>
  <r>
    <s v="successful"/>
    <x v="45"/>
  </r>
  <r>
    <s v="successful"/>
    <x v="106"/>
  </r>
  <r>
    <s v="successful"/>
    <x v="25"/>
  </r>
  <r>
    <s v="successful"/>
    <x v="195"/>
  </r>
  <r>
    <s v="successful"/>
    <x v="38"/>
  </r>
  <r>
    <s v="successful"/>
    <x v="67"/>
  </r>
  <r>
    <s v="successful"/>
    <x v="54"/>
  </r>
  <r>
    <s v="successful"/>
    <x v="164"/>
  </r>
  <r>
    <s v="successful"/>
    <x v="197"/>
  </r>
  <r>
    <s v="successful"/>
    <x v="468"/>
  </r>
  <r>
    <s v="successful"/>
    <x v="402"/>
  </r>
  <r>
    <s v="successful"/>
    <x v="102"/>
  </r>
  <r>
    <s v="successful"/>
    <x v="66"/>
  </r>
  <r>
    <s v="successful"/>
    <x v="212"/>
  </r>
  <r>
    <s v="successful"/>
    <x v="33"/>
  </r>
  <r>
    <s v="successful"/>
    <x v="469"/>
  </r>
  <r>
    <s v="successful"/>
    <x v="74"/>
  </r>
  <r>
    <s v="successful"/>
    <x v="271"/>
  </r>
  <r>
    <s v="successful"/>
    <x v="31"/>
  </r>
  <r>
    <s v="successful"/>
    <x v="19"/>
  </r>
  <r>
    <s v="successful"/>
    <x v="197"/>
  </r>
  <r>
    <s v="successful"/>
    <x v="417"/>
  </r>
  <r>
    <s v="successful"/>
    <x v="392"/>
  </r>
  <r>
    <s v="successful"/>
    <x v="226"/>
  </r>
  <r>
    <s v="successful"/>
    <x v="470"/>
  </r>
  <r>
    <s v="successful"/>
    <x v="9"/>
  </r>
  <r>
    <s v="successful"/>
    <x v="22"/>
  </r>
  <r>
    <s v="successful"/>
    <x v="471"/>
  </r>
  <r>
    <s v="successful"/>
    <x v="193"/>
  </r>
  <r>
    <s v="successful"/>
    <x v="57"/>
  </r>
  <r>
    <s v="successful"/>
    <x v="472"/>
  </r>
  <r>
    <s v="successful"/>
    <x v="105"/>
  </r>
  <r>
    <s v="successful"/>
    <x v="164"/>
  </r>
  <r>
    <s v="successful"/>
    <x v="9"/>
  </r>
  <r>
    <s v="successful"/>
    <x v="55"/>
  </r>
  <r>
    <s v="successful"/>
    <x v="120"/>
  </r>
  <r>
    <s v="successful"/>
    <x v="41"/>
  </r>
  <r>
    <s v="successful"/>
    <x v="20"/>
  </r>
  <r>
    <s v="successful"/>
    <x v="155"/>
  </r>
  <r>
    <s v="successful"/>
    <x v="307"/>
  </r>
  <r>
    <s v="successful"/>
    <x v="473"/>
  </r>
  <r>
    <s v="successful"/>
    <x v="222"/>
  </r>
  <r>
    <s v="successful"/>
    <x v="17"/>
  </r>
  <r>
    <s v="successful"/>
    <x v="170"/>
  </r>
  <r>
    <s v="successful"/>
    <x v="14"/>
  </r>
  <r>
    <s v="successful"/>
    <x v="312"/>
  </r>
  <r>
    <s v="successful"/>
    <x v="195"/>
  </r>
  <r>
    <s v="successful"/>
    <x v="243"/>
  </r>
  <r>
    <s v="successful"/>
    <x v="85"/>
  </r>
  <r>
    <s v="successful"/>
    <x v="244"/>
  </r>
  <r>
    <s v="successful"/>
    <x v="0"/>
  </r>
  <r>
    <s v="successful"/>
    <x v="98"/>
  </r>
  <r>
    <s v="successful"/>
    <x v="20"/>
  </r>
  <r>
    <s v="successful"/>
    <x v="474"/>
  </r>
  <r>
    <s v="successful"/>
    <x v="207"/>
  </r>
  <r>
    <s v="successful"/>
    <x v="475"/>
  </r>
  <r>
    <s v="successful"/>
    <x v="14"/>
  </r>
  <r>
    <s v="successful"/>
    <x v="60"/>
  </r>
  <r>
    <s v="successful"/>
    <x v="20"/>
  </r>
  <r>
    <s v="successful"/>
    <x v="23"/>
  </r>
  <r>
    <s v="successful"/>
    <x v="476"/>
  </r>
  <r>
    <s v="successful"/>
    <x v="477"/>
  </r>
  <r>
    <s v="successful"/>
    <x v="288"/>
  </r>
  <r>
    <s v="successful"/>
    <x v="58"/>
  </r>
  <r>
    <s v="successful"/>
    <x v="74"/>
  </r>
  <r>
    <s v="successful"/>
    <x v="153"/>
  </r>
  <r>
    <s v="successful"/>
    <x v="259"/>
  </r>
  <r>
    <s v="successful"/>
    <x v="187"/>
  </r>
  <r>
    <s v="successful"/>
    <x v="77"/>
  </r>
  <r>
    <s v="successful"/>
    <x v="120"/>
  </r>
  <r>
    <s v="successful"/>
    <x v="216"/>
  </r>
  <r>
    <s v="successful"/>
    <x v="31"/>
  </r>
  <r>
    <s v="successful"/>
    <x v="6"/>
  </r>
  <r>
    <s v="successful"/>
    <x v="9"/>
  </r>
  <r>
    <s v="successful"/>
    <x v="5"/>
  </r>
  <r>
    <s v="successful"/>
    <x v="218"/>
  </r>
  <r>
    <s v="successful"/>
    <x v="172"/>
  </r>
  <r>
    <s v="successful"/>
    <x v="478"/>
  </r>
  <r>
    <s v="successful"/>
    <x v="7"/>
  </r>
  <r>
    <s v="successful"/>
    <x v="20"/>
  </r>
  <r>
    <s v="successful"/>
    <x v="193"/>
  </r>
  <r>
    <s v="successful"/>
    <x v="69"/>
  </r>
  <r>
    <s v="successful"/>
    <x v="186"/>
  </r>
  <r>
    <s v="successful"/>
    <x v="190"/>
  </r>
  <r>
    <s v="successful"/>
    <x v="237"/>
  </r>
  <r>
    <s v="successful"/>
    <x v="167"/>
  </r>
  <r>
    <s v="successful"/>
    <x v="30"/>
  </r>
  <r>
    <s v="successful"/>
    <x v="14"/>
  </r>
  <r>
    <s v="successful"/>
    <x v="50"/>
  </r>
  <r>
    <s v="successful"/>
    <x v="47"/>
  </r>
  <r>
    <s v="successful"/>
    <x v="7"/>
  </r>
  <r>
    <s v="successful"/>
    <x v="132"/>
  </r>
  <r>
    <s v="successful"/>
    <x v="258"/>
  </r>
  <r>
    <s v="successful"/>
    <x v="387"/>
  </r>
  <r>
    <s v="successful"/>
    <x v="26"/>
  </r>
  <r>
    <s v="successful"/>
    <x v="64"/>
  </r>
  <r>
    <s v="successful"/>
    <x v="479"/>
  </r>
  <r>
    <s v="successful"/>
    <x v="155"/>
  </r>
  <r>
    <s v="successful"/>
    <x v="42"/>
  </r>
  <r>
    <s v="successful"/>
    <x v="131"/>
  </r>
  <r>
    <s v="successful"/>
    <x v="26"/>
  </r>
  <r>
    <s v="successful"/>
    <x v="27"/>
  </r>
  <r>
    <s v="successful"/>
    <x v="60"/>
  </r>
  <r>
    <s v="successful"/>
    <x v="132"/>
  </r>
  <r>
    <s v="successful"/>
    <x v="23"/>
  </r>
  <r>
    <s v="successful"/>
    <x v="65"/>
  </r>
  <r>
    <s v="successful"/>
    <x v="155"/>
  </r>
  <r>
    <s v="successful"/>
    <x v="13"/>
  </r>
  <r>
    <s v="successful"/>
    <x v="76"/>
  </r>
  <r>
    <s v="successful"/>
    <x v="85"/>
  </r>
  <r>
    <s v="successful"/>
    <x v="43"/>
  </r>
  <r>
    <s v="successful"/>
    <x v="41"/>
  </r>
  <r>
    <s v="successful"/>
    <x v="269"/>
  </r>
  <r>
    <s v="successful"/>
    <x v="32"/>
  </r>
  <r>
    <s v="successful"/>
    <x v="67"/>
  </r>
  <r>
    <s v="successful"/>
    <x v="54"/>
  </r>
  <r>
    <s v="successful"/>
    <x v="16"/>
  </r>
  <r>
    <s v="successful"/>
    <x v="128"/>
  </r>
  <r>
    <s v="successful"/>
    <x v="131"/>
  </r>
  <r>
    <s v="successful"/>
    <x v="312"/>
  </r>
  <r>
    <s v="successful"/>
    <x v="65"/>
  </r>
  <r>
    <s v="successful"/>
    <x v="480"/>
  </r>
  <r>
    <s v="successful"/>
    <x v="214"/>
  </r>
  <r>
    <s v="successful"/>
    <x v="5"/>
  </r>
  <r>
    <s v="successful"/>
    <x v="226"/>
  </r>
  <r>
    <s v="successful"/>
    <x v="169"/>
  </r>
  <r>
    <s v="successful"/>
    <x v="2"/>
  </r>
  <r>
    <s v="successful"/>
    <x v="193"/>
  </r>
  <r>
    <s v="successful"/>
    <x v="183"/>
  </r>
  <r>
    <s v="successful"/>
    <x v="46"/>
  </r>
  <r>
    <s v="successful"/>
    <x v="197"/>
  </r>
  <r>
    <s v="successful"/>
    <x v="106"/>
  </r>
  <r>
    <s v="successful"/>
    <x v="82"/>
  </r>
  <r>
    <s v="successful"/>
    <x v="132"/>
  </r>
  <r>
    <s v="successful"/>
    <x v="481"/>
  </r>
  <r>
    <s v="successful"/>
    <x v="70"/>
  </r>
  <r>
    <s v="successful"/>
    <x v="64"/>
  </r>
  <r>
    <s v="successful"/>
    <x v="195"/>
  </r>
  <r>
    <s v="successful"/>
    <x v="77"/>
  </r>
  <r>
    <s v="successful"/>
    <x v="80"/>
  </r>
  <r>
    <s v="successful"/>
    <x v="77"/>
  </r>
  <r>
    <s v="successful"/>
    <x v="33"/>
  </r>
  <r>
    <s v="successful"/>
    <x v="55"/>
  </r>
  <r>
    <s v="successful"/>
    <x v="42"/>
  </r>
  <r>
    <s v="successful"/>
    <x v="226"/>
  </r>
  <r>
    <s v="successful"/>
    <x v="308"/>
  </r>
  <r>
    <s v="successful"/>
    <x v="215"/>
  </r>
  <r>
    <s v="successful"/>
    <x v="289"/>
  </r>
  <r>
    <s v="successful"/>
    <x v="1"/>
  </r>
  <r>
    <s v="successful"/>
    <x v="193"/>
  </r>
  <r>
    <s v="successful"/>
    <x v="69"/>
  </r>
  <r>
    <s v="successful"/>
    <x v="147"/>
  </r>
  <r>
    <s v="successful"/>
    <x v="246"/>
  </r>
  <r>
    <s v="successful"/>
    <x v="26"/>
  </r>
  <r>
    <s v="successful"/>
    <x v="50"/>
  </r>
  <r>
    <s v="successful"/>
    <x v="482"/>
  </r>
  <r>
    <s v="successful"/>
    <x v="180"/>
  </r>
  <r>
    <s v="successful"/>
    <x v="7"/>
  </r>
  <r>
    <s v="successful"/>
    <x v="432"/>
  </r>
  <r>
    <s v="successful"/>
    <x v="96"/>
  </r>
  <r>
    <s v="successful"/>
    <x v="478"/>
  </r>
  <r>
    <s v="successful"/>
    <x v="9"/>
  </r>
  <r>
    <s v="successful"/>
    <x v="123"/>
  </r>
  <r>
    <s v="successful"/>
    <x v="226"/>
  </r>
  <r>
    <s v="successful"/>
    <x v="143"/>
  </r>
  <r>
    <s v="successful"/>
    <x v="59"/>
  </r>
  <r>
    <s v="successful"/>
    <x v="253"/>
  </r>
  <r>
    <s v="successful"/>
    <x v="14"/>
  </r>
  <r>
    <s v="successful"/>
    <x v="11"/>
  </r>
  <r>
    <s v="successful"/>
    <x v="164"/>
  </r>
  <r>
    <s v="successful"/>
    <x v="188"/>
  </r>
  <r>
    <s v="successful"/>
    <x v="72"/>
  </r>
  <r>
    <s v="successful"/>
    <x v="169"/>
  </r>
  <r>
    <s v="successful"/>
    <x v="32"/>
  </r>
  <r>
    <s v="successful"/>
    <x v="72"/>
  </r>
  <r>
    <s v="successful"/>
    <x v="258"/>
  </r>
  <r>
    <s v="successful"/>
    <x v="410"/>
  </r>
  <r>
    <s v="successful"/>
    <x v="429"/>
  </r>
  <r>
    <s v="successful"/>
    <x v="259"/>
  </r>
  <r>
    <s v="successful"/>
    <x v="16"/>
  </r>
  <r>
    <s v="successful"/>
    <x v="195"/>
  </r>
  <r>
    <s v="successful"/>
    <x v="13"/>
  </r>
  <r>
    <s v="successful"/>
    <x v="98"/>
  </r>
  <r>
    <s v="successful"/>
    <x v="64"/>
  </r>
  <r>
    <s v="successful"/>
    <x v="162"/>
  </r>
  <r>
    <s v="successful"/>
    <x v="8"/>
  </r>
  <r>
    <s v="successful"/>
    <x v="61"/>
  </r>
  <r>
    <s v="successful"/>
    <x v="61"/>
  </r>
  <r>
    <s v="successful"/>
    <x v="69"/>
  </r>
  <r>
    <s v="successful"/>
    <x v="258"/>
  </r>
  <r>
    <s v="successful"/>
    <x v="195"/>
  </r>
  <r>
    <s v="successful"/>
    <x v="5"/>
  </r>
  <r>
    <s v="successful"/>
    <x v="177"/>
  </r>
  <r>
    <s v="successful"/>
    <x v="5"/>
  </r>
  <r>
    <s v="successful"/>
    <x v="41"/>
  </r>
  <r>
    <s v="successful"/>
    <x v="75"/>
  </r>
  <r>
    <s v="successful"/>
    <x v="231"/>
  </r>
  <r>
    <s v="successful"/>
    <x v="69"/>
  </r>
  <r>
    <s v="successful"/>
    <x v="427"/>
  </r>
  <r>
    <s v="successful"/>
    <x v="20"/>
  </r>
  <r>
    <s v="successful"/>
    <x v="387"/>
  </r>
  <r>
    <s v="successful"/>
    <x v="25"/>
  </r>
  <r>
    <s v="successful"/>
    <x v="41"/>
  </r>
  <r>
    <s v="successful"/>
    <x v="100"/>
  </r>
  <r>
    <s v="successful"/>
    <x v="54"/>
  </r>
  <r>
    <s v="successful"/>
    <x v="74"/>
  </r>
  <r>
    <s v="successful"/>
    <x v="5"/>
  </r>
  <r>
    <s v="successful"/>
    <x v="34"/>
  </r>
  <r>
    <s v="successful"/>
    <x v="387"/>
  </r>
  <r>
    <s v="successful"/>
    <x v="258"/>
  </r>
  <r>
    <s v="successful"/>
    <x v="96"/>
  </r>
  <r>
    <s v="successful"/>
    <x v="16"/>
  </r>
  <r>
    <s v="successful"/>
    <x v="123"/>
  </r>
  <r>
    <s v="successful"/>
    <x v="2"/>
  </r>
  <r>
    <s v="successful"/>
    <x v="471"/>
  </r>
  <r>
    <s v="successful"/>
    <x v="9"/>
  </r>
  <r>
    <s v="successful"/>
    <x v="218"/>
  </r>
  <r>
    <s v="successful"/>
    <x v="9"/>
  </r>
  <r>
    <s v="successful"/>
    <x v="7"/>
  </r>
  <r>
    <s v="successful"/>
    <x v="152"/>
  </r>
  <r>
    <s v="successful"/>
    <x v="152"/>
  </r>
  <r>
    <s v="successful"/>
    <x v="43"/>
  </r>
  <r>
    <s v="successful"/>
    <x v="14"/>
  </r>
  <r>
    <s v="successful"/>
    <x v="60"/>
  </r>
  <r>
    <s v="successful"/>
    <x v="6"/>
  </r>
  <r>
    <s v="successful"/>
    <x v="30"/>
  </r>
  <r>
    <s v="successful"/>
    <x v="309"/>
  </r>
  <r>
    <s v="successful"/>
    <x v="59"/>
  </r>
  <r>
    <s v="successful"/>
    <x v="58"/>
  </r>
  <r>
    <s v="successful"/>
    <x v="38"/>
  </r>
  <r>
    <s v="successful"/>
    <x v="44"/>
  </r>
  <r>
    <s v="successful"/>
    <x v="41"/>
  </r>
  <r>
    <s v="successful"/>
    <x v="23"/>
  </r>
  <r>
    <s v="successful"/>
    <x v="72"/>
  </r>
  <r>
    <s v="successful"/>
    <x v="73"/>
  </r>
  <r>
    <s v="successful"/>
    <x v="41"/>
  </r>
  <r>
    <s v="successful"/>
    <x v="7"/>
  </r>
  <r>
    <s v="successful"/>
    <x v="51"/>
  </r>
  <r>
    <s v="successful"/>
    <x v="172"/>
  </r>
  <r>
    <s v="successful"/>
    <x v="55"/>
  </r>
  <r>
    <s v="successful"/>
    <x v="50"/>
  </r>
  <r>
    <s v="successful"/>
    <x v="71"/>
  </r>
  <r>
    <s v="successful"/>
    <x v="174"/>
  </r>
  <r>
    <s v="successful"/>
    <x v="102"/>
  </r>
  <r>
    <s v="successful"/>
    <x v="67"/>
  </r>
  <r>
    <s v="successful"/>
    <x v="258"/>
  </r>
  <r>
    <s v="successful"/>
    <x v="172"/>
  </r>
  <r>
    <s v="successful"/>
    <x v="69"/>
  </r>
  <r>
    <s v="successful"/>
    <x v="272"/>
  </r>
  <r>
    <s v="successful"/>
    <x v="5"/>
  </r>
  <r>
    <s v="successful"/>
    <x v="44"/>
  </r>
  <r>
    <s v="successful"/>
    <x v="33"/>
  </r>
  <r>
    <s v="successful"/>
    <x v="76"/>
  </r>
  <r>
    <s v="successful"/>
    <x v="23"/>
  </r>
  <r>
    <s v="successful"/>
    <x v="222"/>
  </r>
  <r>
    <s v="successful"/>
    <x v="62"/>
  </r>
  <r>
    <s v="successful"/>
    <x v="59"/>
  </r>
  <r>
    <s v="successful"/>
    <x v="19"/>
  </r>
  <r>
    <s v="successful"/>
    <x v="1"/>
  </r>
  <r>
    <s v="successful"/>
    <x v="25"/>
  </r>
  <r>
    <s v="successful"/>
    <x v="13"/>
  </r>
  <r>
    <s v="successful"/>
    <x v="218"/>
  </r>
  <r>
    <s v="successful"/>
    <x v="16"/>
  </r>
  <r>
    <s v="successful"/>
    <x v="34"/>
  </r>
  <r>
    <s v="successful"/>
    <x v="155"/>
  </r>
  <r>
    <s v="successful"/>
    <x v="41"/>
  </r>
  <r>
    <s v="successful"/>
    <x v="74"/>
  </r>
  <r>
    <s v="successful"/>
    <x v="64"/>
  </r>
  <r>
    <s v="successful"/>
    <x v="351"/>
  </r>
  <r>
    <s v="successful"/>
    <x v="23"/>
  </r>
  <r>
    <s v="successful"/>
    <x v="387"/>
  </r>
  <r>
    <s v="successful"/>
    <x v="32"/>
  </r>
  <r>
    <s v="successful"/>
    <x v="9"/>
  </r>
  <r>
    <s v="successful"/>
    <x v="55"/>
  </r>
  <r>
    <s v="successful"/>
    <x v="387"/>
  </r>
  <r>
    <s v="successful"/>
    <x v="311"/>
  </r>
  <r>
    <s v="successful"/>
    <x v="59"/>
  </r>
  <r>
    <s v="successful"/>
    <x v="195"/>
  </r>
  <r>
    <s v="successful"/>
    <x v="23"/>
  </r>
  <r>
    <s v="successful"/>
    <x v="218"/>
  </r>
  <r>
    <s v="successful"/>
    <x v="55"/>
  </r>
  <r>
    <s v="successful"/>
    <x v="172"/>
  </r>
  <r>
    <s v="successful"/>
    <x v="74"/>
  </r>
  <r>
    <s v="successful"/>
    <x v="195"/>
  </r>
  <r>
    <s v="successful"/>
    <x v="47"/>
  </r>
  <r>
    <s v="successful"/>
    <x v="57"/>
  </r>
  <r>
    <s v="successful"/>
    <x v="10"/>
  </r>
  <r>
    <s v="successful"/>
    <x v="89"/>
  </r>
  <r>
    <s v="successful"/>
    <x v="64"/>
  </r>
  <r>
    <s v="successful"/>
    <x v="44"/>
  </r>
  <r>
    <s v="successful"/>
    <x v="33"/>
  </r>
  <r>
    <s v="successful"/>
    <x v="53"/>
  </r>
  <r>
    <s v="successful"/>
    <x v="67"/>
  </r>
  <r>
    <s v="successful"/>
    <x v="195"/>
  </r>
  <r>
    <s v="successful"/>
    <x v="31"/>
  </r>
  <r>
    <s v="successful"/>
    <x v="41"/>
  </r>
  <r>
    <s v="successful"/>
    <x v="14"/>
  </r>
  <r>
    <s v="successful"/>
    <x v="2"/>
  </r>
  <r>
    <s v="successful"/>
    <x v="43"/>
  </r>
  <r>
    <s v="successful"/>
    <x v="85"/>
  </r>
  <r>
    <s v="successful"/>
    <x v="19"/>
  </r>
  <r>
    <s v="successful"/>
    <x v="59"/>
  </r>
  <r>
    <s v="successful"/>
    <x v="8"/>
  </r>
  <r>
    <s v="successful"/>
    <x v="34"/>
  </r>
  <r>
    <s v="successful"/>
    <x v="74"/>
  </r>
  <r>
    <s v="successful"/>
    <x v="44"/>
  </r>
  <r>
    <s v="successful"/>
    <x v="33"/>
  </r>
  <r>
    <s v="successful"/>
    <x v="54"/>
  </r>
  <r>
    <s v="successful"/>
    <x v="71"/>
  </r>
  <r>
    <s v="successful"/>
    <x v="67"/>
  </r>
  <r>
    <s v="successful"/>
    <x v="238"/>
  </r>
  <r>
    <s v="successful"/>
    <x v="36"/>
  </r>
  <r>
    <s v="successful"/>
    <x v="101"/>
  </r>
  <r>
    <s v="successful"/>
    <x v="57"/>
  </r>
  <r>
    <s v="successful"/>
    <x v="311"/>
  </r>
  <r>
    <s v="successful"/>
    <x v="57"/>
  </r>
  <r>
    <s v="successful"/>
    <x v="100"/>
  </r>
  <r>
    <s v="successful"/>
    <x v="186"/>
  </r>
  <r>
    <s v="successful"/>
    <x v="59"/>
  </r>
  <r>
    <s v="successful"/>
    <x v="64"/>
  </r>
  <r>
    <s v="successful"/>
    <x v="222"/>
  </r>
  <r>
    <s v="successful"/>
    <x v="76"/>
  </r>
  <r>
    <s v="successful"/>
    <x v="55"/>
  </r>
  <r>
    <s v="successful"/>
    <x v="25"/>
  </r>
  <r>
    <s v="successful"/>
    <x v="34"/>
  </r>
  <r>
    <s v="successful"/>
    <x v="172"/>
  </r>
  <r>
    <s v="successful"/>
    <x v="195"/>
  </r>
  <r>
    <s v="successful"/>
    <x v="43"/>
  </r>
  <r>
    <s v="successful"/>
    <x v="66"/>
  </r>
  <r>
    <s v="successful"/>
    <x v="67"/>
  </r>
  <r>
    <s v="successful"/>
    <x v="69"/>
  </r>
  <r>
    <s v="successful"/>
    <x v="15"/>
  </r>
  <r>
    <s v="successful"/>
    <x v="67"/>
  </r>
  <r>
    <s v="successful"/>
    <x v="73"/>
  </r>
  <r>
    <s v="successful"/>
    <x v="228"/>
  </r>
  <r>
    <s v="successful"/>
    <x v="193"/>
  </r>
  <r>
    <s v="successful"/>
    <x v="45"/>
  </r>
  <r>
    <s v="successful"/>
    <x v="60"/>
  </r>
  <r>
    <s v="successful"/>
    <x v="13"/>
  </r>
  <r>
    <s v="successful"/>
    <x v="8"/>
  </r>
  <r>
    <s v="successful"/>
    <x v="387"/>
  </r>
  <r>
    <s v="successful"/>
    <x v="64"/>
  </r>
  <r>
    <s v="successful"/>
    <x v="259"/>
  </r>
  <r>
    <s v="successful"/>
    <x v="26"/>
  </r>
  <r>
    <s v="successful"/>
    <x v="119"/>
  </r>
  <r>
    <s v="successful"/>
    <x v="10"/>
  </r>
  <r>
    <s v="successful"/>
    <x v="77"/>
  </r>
  <r>
    <s v="successful"/>
    <x v="17"/>
  </r>
  <r>
    <s v="successful"/>
    <x v="25"/>
  </r>
  <r>
    <s v="successful"/>
    <x v="59"/>
  </r>
  <r>
    <s v="successful"/>
    <x v="131"/>
  </r>
  <r>
    <s v="successful"/>
    <x v="68"/>
  </r>
  <r>
    <s v="successful"/>
    <x v="22"/>
  </r>
  <r>
    <s v="successful"/>
    <x v="43"/>
  </r>
  <r>
    <s v="successful"/>
    <x v="9"/>
  </r>
  <r>
    <s v="successful"/>
    <x v="152"/>
  </r>
  <r>
    <s v="successful"/>
    <x v="20"/>
  </r>
  <r>
    <s v="successful"/>
    <x v="25"/>
  </r>
  <r>
    <s v="successful"/>
    <x v="43"/>
  </r>
  <r>
    <s v="successful"/>
    <x v="9"/>
  </r>
  <r>
    <s v="successful"/>
    <x v="70"/>
  </r>
  <r>
    <s v="successful"/>
    <x v="38"/>
  </r>
  <r>
    <s v="successful"/>
    <x v="77"/>
  </r>
  <r>
    <s v="successful"/>
    <x v="25"/>
  </r>
  <r>
    <s v="successful"/>
    <x v="64"/>
  </r>
  <r>
    <s v="successful"/>
    <x v="50"/>
  </r>
  <r>
    <s v="successful"/>
    <x v="38"/>
  </r>
  <r>
    <s v="successful"/>
    <x v="155"/>
  </r>
  <r>
    <s v="successful"/>
    <x v="74"/>
  </r>
  <r>
    <s v="successful"/>
    <x v="17"/>
  </r>
  <r>
    <s v="successful"/>
    <x v="10"/>
  </r>
  <r>
    <s v="successful"/>
    <x v="8"/>
  </r>
  <r>
    <s v="successful"/>
    <x v="57"/>
  </r>
  <r>
    <s v="successful"/>
    <x v="315"/>
  </r>
  <r>
    <s v="successful"/>
    <x v="271"/>
  </r>
  <r>
    <s v="successful"/>
    <x v="17"/>
  </r>
  <r>
    <s v="successful"/>
    <x v="42"/>
  </r>
  <r>
    <s v="successful"/>
    <x v="5"/>
  </r>
  <r>
    <s v="successful"/>
    <x v="57"/>
  </r>
  <r>
    <s v="successful"/>
    <x v="258"/>
  </r>
  <r>
    <s v="successful"/>
    <x v="172"/>
  </r>
  <r>
    <s v="successful"/>
    <x v="195"/>
  </r>
  <r>
    <s v="successful"/>
    <x v="23"/>
  </r>
  <r>
    <s v="successful"/>
    <x v="51"/>
  </r>
  <r>
    <s v="successful"/>
    <x v="70"/>
  </r>
  <r>
    <s v="successful"/>
    <x v="57"/>
  </r>
  <r>
    <s v="successful"/>
    <x v="244"/>
  </r>
  <r>
    <s v="successful"/>
    <x v="70"/>
  </r>
  <r>
    <s v="successful"/>
    <x v="7"/>
  </r>
  <r>
    <s v="successful"/>
    <x v="66"/>
  </r>
  <r>
    <s v="successful"/>
    <x v="62"/>
  </r>
  <r>
    <s v="successful"/>
    <x v="187"/>
  </r>
  <r>
    <s v="successful"/>
    <x v="134"/>
  </r>
  <r>
    <s v="successful"/>
    <x v="173"/>
  </r>
  <r>
    <s v="successful"/>
    <x v="34"/>
  </r>
  <r>
    <s v="successful"/>
    <x v="195"/>
  </r>
  <r>
    <s v="successful"/>
    <x v="66"/>
  </r>
  <r>
    <s v="successful"/>
    <x v="36"/>
  </r>
  <r>
    <s v="successful"/>
    <x v="60"/>
  </r>
  <r>
    <s v="successful"/>
    <x v="387"/>
  </r>
  <r>
    <s v="successful"/>
    <x v="74"/>
  </r>
  <r>
    <s v="successful"/>
    <x v="73"/>
  </r>
  <r>
    <s v="successful"/>
    <x v="2"/>
  </r>
  <r>
    <s v="successful"/>
    <x v="60"/>
  </r>
  <r>
    <s v="successful"/>
    <x v="62"/>
  </r>
  <r>
    <s v="successful"/>
    <x v="387"/>
  </r>
  <r>
    <s v="successful"/>
    <x v="76"/>
  </r>
  <r>
    <s v="successful"/>
    <x v="72"/>
  </r>
  <r>
    <s v="successful"/>
    <x v="259"/>
  </r>
  <r>
    <s v="successful"/>
    <x v="2"/>
  </r>
  <r>
    <s v="successful"/>
    <x v="259"/>
  </r>
  <r>
    <s v="successful"/>
    <x v="259"/>
  </r>
  <r>
    <s v="successful"/>
    <x v="152"/>
  </r>
  <r>
    <s v="successful"/>
    <x v="44"/>
  </r>
  <r>
    <s v="successful"/>
    <x v="22"/>
  </r>
  <r>
    <s v="successful"/>
    <x v="70"/>
  </r>
  <r>
    <s v="successful"/>
    <x v="60"/>
  </r>
  <r>
    <s v="successful"/>
    <x v="387"/>
  </r>
  <r>
    <s v="successful"/>
    <x v="41"/>
  </r>
  <r>
    <s v="successful"/>
    <x v="51"/>
  </r>
  <r>
    <s v="successful"/>
    <x v="41"/>
  </r>
  <r>
    <s v="successful"/>
    <x v="10"/>
  </r>
  <r>
    <s v="successful"/>
    <x v="57"/>
  </r>
  <r>
    <s v="successful"/>
    <x v="34"/>
  </r>
  <r>
    <s v="successful"/>
    <x v="73"/>
  </r>
  <r>
    <s v="successful"/>
    <x v="67"/>
  </r>
  <r>
    <s v="successful"/>
    <x v="220"/>
  </r>
  <r>
    <s v="successful"/>
    <x v="62"/>
  </r>
  <r>
    <s v="successful"/>
    <x v="51"/>
  </r>
  <r>
    <s v="successful"/>
    <x v="33"/>
  </r>
  <r>
    <s v="successful"/>
    <x v="64"/>
  </r>
  <r>
    <s v="successful"/>
    <x v="62"/>
  </r>
  <r>
    <s v="successful"/>
    <x v="69"/>
  </r>
  <r>
    <s v="successful"/>
    <x v="134"/>
  </r>
  <r>
    <s v="successful"/>
    <x v="132"/>
  </r>
  <r>
    <s v="successful"/>
    <x v="63"/>
  </r>
  <r>
    <s v="successful"/>
    <x v="69"/>
  </r>
  <r>
    <s v="successful"/>
    <x v="48"/>
  </r>
  <r>
    <s v="successful"/>
    <x v="77"/>
  </r>
  <r>
    <s v="successful"/>
    <x v="59"/>
  </r>
  <r>
    <s v="successful"/>
    <x v="19"/>
  </r>
  <r>
    <s v="successful"/>
    <x v="55"/>
  </r>
  <r>
    <s v="successful"/>
    <x v="74"/>
  </r>
  <r>
    <s v="successful"/>
    <x v="22"/>
  </r>
  <r>
    <s v="successful"/>
    <x v="365"/>
  </r>
  <r>
    <s v="successful"/>
    <x v="67"/>
  </r>
  <r>
    <s v="successful"/>
    <x v="57"/>
  </r>
  <r>
    <s v="successful"/>
    <x v="33"/>
  </r>
  <r>
    <s v="successful"/>
    <x v="174"/>
  </r>
  <r>
    <s v="successful"/>
    <x v="62"/>
  </r>
  <r>
    <s v="successful"/>
    <x v="22"/>
  </r>
  <r>
    <s v="successful"/>
    <x v="58"/>
  </r>
  <r>
    <s v="successful"/>
    <x v="238"/>
  </r>
  <r>
    <s v="successful"/>
    <x v="60"/>
  </r>
  <r>
    <s v="successful"/>
    <x v="54"/>
  </r>
  <r>
    <s v="successful"/>
    <x v="22"/>
  </r>
  <r>
    <s v="successful"/>
    <x v="10"/>
  </r>
  <r>
    <s v="successful"/>
    <x v="281"/>
  </r>
  <r>
    <s v="successful"/>
    <x v="62"/>
  </r>
  <r>
    <s v="successful"/>
    <x v="259"/>
  </r>
  <r>
    <s v="successful"/>
    <x v="31"/>
  </r>
  <r>
    <s v="successful"/>
    <x v="20"/>
  </r>
  <r>
    <s v="successful"/>
    <x v="9"/>
  </r>
  <r>
    <s v="successful"/>
    <x v="193"/>
  </r>
  <r>
    <s v="successful"/>
    <x v="28"/>
  </r>
  <r>
    <s v="successful"/>
    <x v="25"/>
  </r>
  <r>
    <s v="successful"/>
    <x v="9"/>
  </r>
  <r>
    <s v="successful"/>
    <x v="483"/>
  </r>
  <r>
    <s v="successful"/>
    <x v="19"/>
  </r>
  <r>
    <s v="successful"/>
    <x v="54"/>
  </r>
  <r>
    <s v="successful"/>
    <x v="132"/>
  </r>
  <r>
    <s v="successful"/>
    <x v="218"/>
  </r>
  <r>
    <s v="successful"/>
    <x v="152"/>
  </r>
  <r>
    <s v="successful"/>
    <x v="20"/>
  </r>
  <r>
    <s v="successful"/>
    <x v="57"/>
  </r>
  <r>
    <s v="successful"/>
    <x v="8"/>
  </r>
  <r>
    <s v="successful"/>
    <x v="44"/>
  </r>
  <r>
    <s v="successful"/>
    <x v="14"/>
  </r>
  <r>
    <s v="successful"/>
    <x v="10"/>
  </r>
  <r>
    <s v="successful"/>
    <x v="14"/>
  </r>
  <r>
    <s v="successful"/>
    <x v="55"/>
  </r>
  <r>
    <s v="successful"/>
    <x v="20"/>
  </r>
  <r>
    <s v="successful"/>
    <x v="172"/>
  </r>
  <r>
    <s v="successful"/>
    <x v="76"/>
  </r>
  <r>
    <s v="successful"/>
    <x v="43"/>
  </r>
  <r>
    <s v="successful"/>
    <x v="310"/>
  </r>
  <r>
    <s v="successful"/>
    <x v="264"/>
  </r>
  <r>
    <s v="successful"/>
    <x v="74"/>
  </r>
  <r>
    <s v="successful"/>
    <x v="77"/>
  </r>
  <r>
    <s v="successful"/>
    <x v="25"/>
  </r>
  <r>
    <s v="successful"/>
    <x v="74"/>
  </r>
  <r>
    <s v="successful"/>
    <x v="43"/>
  </r>
  <r>
    <s v="successful"/>
    <x v="72"/>
  </r>
  <r>
    <s v="successful"/>
    <x v="54"/>
  </r>
  <r>
    <s v="successful"/>
    <x v="272"/>
  </r>
  <r>
    <s v="successful"/>
    <x v="23"/>
  </r>
  <r>
    <s v="successful"/>
    <x v="218"/>
  </r>
  <r>
    <s v="successful"/>
    <x v="33"/>
  </r>
  <r>
    <s v="successful"/>
    <x v="220"/>
  </r>
  <r>
    <s v="successful"/>
    <x v="85"/>
  </r>
  <r>
    <s v="successful"/>
    <x v="188"/>
  </r>
  <r>
    <s v="successful"/>
    <x v="59"/>
  </r>
  <r>
    <s v="successful"/>
    <x v="2"/>
  </r>
  <r>
    <s v="successful"/>
    <x v="68"/>
  </r>
  <r>
    <s v="successful"/>
    <x v="17"/>
  </r>
  <r>
    <s v="successful"/>
    <x v="85"/>
  </r>
  <r>
    <s v="successful"/>
    <x v="41"/>
  </r>
  <r>
    <s v="successful"/>
    <x v="51"/>
  </r>
  <r>
    <s v="successful"/>
    <x v="74"/>
  </r>
  <r>
    <s v="successful"/>
    <x v="57"/>
  </r>
  <r>
    <s v="successful"/>
    <x v="304"/>
  </r>
  <r>
    <s v="successful"/>
    <x v="28"/>
  </r>
  <r>
    <s v="successful"/>
    <x v="72"/>
  </r>
  <r>
    <s v="successful"/>
    <x v="7"/>
  </r>
  <r>
    <s v="successful"/>
    <x v="50"/>
  </r>
  <r>
    <s v="successful"/>
    <x v="41"/>
  </r>
  <r>
    <s v="successful"/>
    <x v="31"/>
  </r>
  <r>
    <s v="successful"/>
    <x v="9"/>
  </r>
  <r>
    <s v="successful"/>
    <x v="74"/>
  </r>
  <r>
    <s v="successful"/>
    <x v="64"/>
  </r>
  <r>
    <s v="successful"/>
    <x v="152"/>
  </r>
  <r>
    <s v="successful"/>
    <x v="13"/>
  </r>
  <r>
    <s v="successful"/>
    <x v="7"/>
  </r>
  <r>
    <s v="successful"/>
    <x v="9"/>
  </r>
  <r>
    <s v="successful"/>
    <x v="26"/>
  </r>
  <r>
    <s v="successful"/>
    <x v="387"/>
  </r>
  <r>
    <s v="successful"/>
    <x v="43"/>
  </r>
  <r>
    <s v="successful"/>
    <x v="13"/>
  </r>
  <r>
    <s v="successful"/>
    <x v="66"/>
  </r>
  <r>
    <s v="successful"/>
    <x v="57"/>
  </r>
  <r>
    <s v="successful"/>
    <x v="418"/>
  </r>
  <r>
    <s v="successful"/>
    <x v="16"/>
  </r>
  <r>
    <s v="successful"/>
    <x v="64"/>
  </r>
  <r>
    <s v="successful"/>
    <x v="69"/>
  </r>
  <r>
    <s v="successful"/>
    <x v="70"/>
  </r>
  <r>
    <s v="successful"/>
    <x v="76"/>
  </r>
  <r>
    <s v="successful"/>
    <x v="53"/>
  </r>
  <r>
    <s v="successful"/>
    <x v="60"/>
  </r>
  <r>
    <s v="successful"/>
    <x v="188"/>
  </r>
  <r>
    <s v="successful"/>
    <x v="22"/>
  </r>
  <r>
    <s v="successful"/>
    <x v="57"/>
  </r>
  <r>
    <s v="successful"/>
    <x v="172"/>
  </r>
  <r>
    <s v="successful"/>
    <x v="57"/>
  </r>
  <r>
    <s v="successful"/>
    <x v="51"/>
  </r>
  <r>
    <s v="successful"/>
    <x v="44"/>
  </r>
  <r>
    <s v="successful"/>
    <x v="1"/>
  </r>
  <r>
    <s v="successful"/>
    <x v="67"/>
  </r>
  <r>
    <s v="successful"/>
    <x v="9"/>
  </r>
  <r>
    <s v="successful"/>
    <x v="9"/>
  </r>
  <r>
    <s v="successful"/>
    <x v="62"/>
  </r>
  <r>
    <s v="successful"/>
    <x v="19"/>
  </r>
  <r>
    <s v="successful"/>
    <x v="17"/>
  </r>
  <r>
    <s v="successful"/>
    <x v="222"/>
  </r>
  <r>
    <s v="successful"/>
    <x v="172"/>
  </r>
  <r>
    <s v="successful"/>
    <x v="10"/>
  </r>
  <r>
    <s v="successful"/>
    <x v="25"/>
  </r>
  <r>
    <s v="successful"/>
    <x v="44"/>
  </r>
  <r>
    <s v="successful"/>
    <x v="6"/>
  </r>
  <r>
    <s v="successful"/>
    <x v="33"/>
  </r>
  <r>
    <s v="successful"/>
    <x v="57"/>
  </r>
  <r>
    <s v="successful"/>
    <x v="8"/>
  </r>
  <r>
    <s v="successful"/>
    <x v="222"/>
  </r>
  <r>
    <s v="successful"/>
    <x v="7"/>
  </r>
  <r>
    <s v="successful"/>
    <x v="315"/>
  </r>
  <r>
    <s v="successful"/>
    <x v="152"/>
  </r>
  <r>
    <s v="successful"/>
    <x v="311"/>
  </r>
  <r>
    <s v="successful"/>
    <x v="38"/>
  </r>
  <r>
    <s v="successful"/>
    <x v="456"/>
  </r>
  <r>
    <s v="successful"/>
    <x v="152"/>
  </r>
  <r>
    <s v="successful"/>
    <x v="195"/>
  </r>
  <r>
    <s v="successful"/>
    <x v="69"/>
  </r>
  <r>
    <s v="successful"/>
    <x v="59"/>
  </r>
  <r>
    <s v="successful"/>
    <x v="186"/>
  </r>
  <r>
    <s v="successful"/>
    <x v="36"/>
  </r>
  <r>
    <s v="successful"/>
    <x v="23"/>
  </r>
  <r>
    <s v="successful"/>
    <x v="139"/>
  </r>
  <r>
    <s v="successful"/>
    <x v="244"/>
  </r>
  <r>
    <s v="successful"/>
    <x v="20"/>
  </r>
  <r>
    <s v="successful"/>
    <x v="70"/>
  </r>
  <r>
    <s v="successful"/>
    <x v="85"/>
  </r>
  <r>
    <s v="successful"/>
    <x v="152"/>
  </r>
  <r>
    <s v="successful"/>
    <x v="206"/>
  </r>
  <r>
    <s v="successful"/>
    <x v="57"/>
  </r>
  <r>
    <s v="successful"/>
    <x v="25"/>
  </r>
  <r>
    <s v="successful"/>
    <x v="65"/>
  </r>
  <r>
    <s v="successful"/>
    <x v="51"/>
  </r>
  <r>
    <s v="successful"/>
    <x v="76"/>
  </r>
  <r>
    <s v="successful"/>
    <x v="195"/>
  </r>
  <r>
    <s v="successful"/>
    <x v="305"/>
  </r>
  <r>
    <s v="successful"/>
    <x v="222"/>
  </r>
  <r>
    <s v="successful"/>
    <x v="59"/>
  </r>
  <r>
    <s v="successful"/>
    <x v="70"/>
  </r>
  <r>
    <s v="successful"/>
    <x v="64"/>
  </r>
  <r>
    <s v="successful"/>
    <x v="195"/>
  </r>
  <r>
    <s v="successful"/>
    <x v="74"/>
  </r>
  <r>
    <s v="successful"/>
    <x v="2"/>
  </r>
  <r>
    <s v="successful"/>
    <x v="62"/>
  </r>
  <r>
    <s v="successful"/>
    <x v="23"/>
  </r>
  <r>
    <s v="successful"/>
    <x v="70"/>
  </r>
  <r>
    <s v="successful"/>
    <x v="2"/>
  </r>
  <r>
    <s v="successful"/>
    <x v="74"/>
  </r>
  <r>
    <s v="successful"/>
    <x v="64"/>
  </r>
  <r>
    <s v="successful"/>
    <x v="193"/>
  </r>
  <r>
    <s v="successful"/>
    <x v="10"/>
  </r>
  <r>
    <s v="successful"/>
    <x v="164"/>
  </r>
  <r>
    <s v="successful"/>
    <x v="74"/>
  </r>
  <r>
    <s v="successful"/>
    <x v="54"/>
  </r>
  <r>
    <s v="successful"/>
    <x v="62"/>
  </r>
  <r>
    <s v="successful"/>
    <x v="67"/>
  </r>
  <r>
    <s v="successful"/>
    <x v="304"/>
  </r>
  <r>
    <s v="successful"/>
    <x v="222"/>
  </r>
  <r>
    <s v="successful"/>
    <x v="34"/>
  </r>
  <r>
    <s v="successful"/>
    <x v="2"/>
  </r>
  <r>
    <s v="successful"/>
    <x v="258"/>
  </r>
  <r>
    <s v="successful"/>
    <x v="30"/>
  </r>
  <r>
    <s v="successful"/>
    <x v="41"/>
  </r>
  <r>
    <s v="successful"/>
    <x v="67"/>
  </r>
  <r>
    <s v="successful"/>
    <x v="51"/>
  </r>
  <r>
    <s v="successful"/>
    <x v="47"/>
  </r>
  <r>
    <s v="successful"/>
    <x v="63"/>
  </r>
  <r>
    <s v="successful"/>
    <x v="33"/>
  </r>
  <r>
    <s v="successful"/>
    <x v="220"/>
  </r>
  <r>
    <s v="successful"/>
    <x v="41"/>
  </r>
  <r>
    <s v="successful"/>
    <x v="195"/>
  </r>
  <r>
    <s v="successful"/>
    <x v="74"/>
  </r>
  <r>
    <s v="successful"/>
    <x v="33"/>
  </r>
  <r>
    <s v="successful"/>
    <x v="57"/>
  </r>
  <r>
    <s v="successful"/>
    <x v="123"/>
  </r>
  <r>
    <s v="successful"/>
    <x v="55"/>
  </r>
  <r>
    <s v="successful"/>
    <x v="96"/>
  </r>
  <r>
    <s v="successful"/>
    <x v="100"/>
  </r>
  <r>
    <s v="successful"/>
    <x v="311"/>
  </r>
  <r>
    <s v="successful"/>
    <x v="33"/>
  </r>
  <r>
    <s v="successful"/>
    <x v="89"/>
  </r>
  <r>
    <s v="successful"/>
    <x v="74"/>
  </r>
  <r>
    <s v="successful"/>
    <x v="307"/>
  </r>
  <r>
    <s v="successful"/>
    <x v="83"/>
  </r>
  <r>
    <s v="successful"/>
    <x v="66"/>
  </r>
  <r>
    <s v="successful"/>
    <x v="6"/>
  </r>
  <r>
    <s v="successful"/>
    <x v="41"/>
  </r>
  <r>
    <s v="successful"/>
    <x v="9"/>
  </r>
  <r>
    <s v="successful"/>
    <x v="44"/>
  </r>
  <r>
    <s v="successful"/>
    <x v="51"/>
  </r>
  <r>
    <s v="successful"/>
    <x v="7"/>
  </r>
  <r>
    <s v="successful"/>
    <x v="20"/>
  </r>
  <r>
    <s v="successful"/>
    <x v="25"/>
  </r>
  <r>
    <s v="successful"/>
    <x v="214"/>
  </r>
  <r>
    <s v="successful"/>
    <x v="197"/>
  </r>
  <r>
    <s v="successful"/>
    <x v="17"/>
  </r>
  <r>
    <s v="successful"/>
    <x v="226"/>
  </r>
  <r>
    <s v="successful"/>
    <x v="195"/>
  </r>
  <r>
    <s v="successful"/>
    <x v="47"/>
  </r>
  <r>
    <s v="successful"/>
    <x v="74"/>
  </r>
  <r>
    <s v="successful"/>
    <x v="54"/>
  </r>
  <r>
    <s v="successful"/>
    <x v="73"/>
  </r>
  <r>
    <s v="successful"/>
    <x v="195"/>
  </r>
  <r>
    <s v="successful"/>
    <x v="26"/>
  </r>
  <r>
    <s v="successful"/>
    <x v="73"/>
  </r>
  <r>
    <s v="successful"/>
    <x v="54"/>
  </r>
  <r>
    <s v="successful"/>
    <x v="44"/>
  </r>
  <r>
    <s v="successful"/>
    <x v="55"/>
  </r>
  <r>
    <s v="successful"/>
    <x v="10"/>
  </r>
  <r>
    <s v="successful"/>
    <x v="220"/>
  </r>
  <r>
    <s v="successful"/>
    <x v="74"/>
  </r>
  <r>
    <s v="successful"/>
    <x v="69"/>
  </r>
  <r>
    <s v="successful"/>
    <x v="9"/>
  </r>
  <r>
    <s v="successful"/>
    <x v="77"/>
  </r>
  <r>
    <s v="successful"/>
    <x v="9"/>
  </r>
  <r>
    <s v="successful"/>
    <x v="73"/>
  </r>
  <r>
    <s v="successful"/>
    <x v="55"/>
  </r>
  <r>
    <s v="successful"/>
    <x v="9"/>
  </r>
  <r>
    <s v="successful"/>
    <x v="67"/>
  </r>
  <r>
    <s v="successful"/>
    <x v="228"/>
  </r>
  <r>
    <s v="successful"/>
    <x v="14"/>
  </r>
  <r>
    <s v="successful"/>
    <x v="63"/>
  </r>
  <r>
    <s v="successful"/>
    <x v="72"/>
  </r>
  <r>
    <s v="successful"/>
    <x v="55"/>
  </r>
  <r>
    <s v="successful"/>
    <x v="71"/>
  </r>
  <r>
    <s v="successful"/>
    <x v="33"/>
  </r>
  <r>
    <s v="successful"/>
    <x v="22"/>
  </r>
  <r>
    <s v="successful"/>
    <x v="311"/>
  </r>
  <r>
    <s v="successful"/>
    <x v="172"/>
  </r>
  <r>
    <s v="successful"/>
    <x v="172"/>
  </r>
  <r>
    <s v="successful"/>
    <x v="9"/>
  </r>
  <r>
    <s v="successful"/>
    <x v="7"/>
  </r>
  <r>
    <s v="successful"/>
    <x v="22"/>
  </r>
  <r>
    <s v="successful"/>
    <x v="25"/>
  </r>
  <r>
    <s v="successful"/>
    <x v="57"/>
  </r>
  <r>
    <s v="successful"/>
    <x v="61"/>
  </r>
  <r>
    <s v="successful"/>
    <x v="58"/>
  </r>
  <r>
    <s v="successful"/>
    <x v="3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B4AF0-9254-499E-BAE9-02EAF04ABCF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5AB14-88AA-47C9-A602-174BD424C7B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4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74033-2166-4D1F-9BFE-D8A2169A853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95B68-B81E-4AAD-8328-B81A08D36A2E}" name="PivotTable1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488" firstHeaderRow="1" firstDataRow="1" firstDataCol="1"/>
  <pivotFields count="2">
    <pivotField showAll="0"/>
    <pivotField axis="axisRow" dataField="1" showAll="0">
      <items count="485">
        <item x="29"/>
        <item x="198"/>
        <item x="311"/>
        <item x="304"/>
        <item x="264"/>
        <item x="244"/>
        <item x="63"/>
        <item x="22"/>
        <item x="172"/>
        <item x="73"/>
        <item x="220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195"/>
        <item x="152"/>
        <item x="58"/>
        <item x="51"/>
        <item x="69"/>
        <item x="2"/>
        <item x="17"/>
        <item x="77"/>
        <item x="44"/>
        <item x="70"/>
        <item x="222"/>
        <item x="14"/>
        <item x="259"/>
        <item x="68"/>
        <item x="34"/>
        <item x="43"/>
        <item x="67"/>
        <item x="5"/>
        <item x="53"/>
        <item x="72"/>
        <item x="123"/>
        <item x="13"/>
        <item x="47"/>
        <item x="28"/>
        <item x="218"/>
        <item x="155"/>
        <item x="66"/>
        <item x="7"/>
        <item x="6"/>
        <item x="197"/>
        <item x="65"/>
        <item x="42"/>
        <item x="85"/>
        <item x="258"/>
        <item x="31"/>
        <item x="71"/>
        <item x="36"/>
        <item x="186"/>
        <item x="32"/>
        <item x="50"/>
        <item x="16"/>
        <item x="26"/>
        <item x="387"/>
        <item x="188"/>
        <item x="132"/>
        <item x="11"/>
        <item x="228"/>
        <item x="89"/>
        <item x="76"/>
        <item x="1"/>
        <item x="134"/>
        <item x="75"/>
        <item x="131"/>
        <item x="174"/>
        <item x="82"/>
        <item x="238"/>
        <item x="48"/>
        <item x="45"/>
        <item x="96"/>
        <item x="30"/>
        <item x="217"/>
        <item x="100"/>
        <item x="266"/>
        <item x="271"/>
        <item x="214"/>
        <item x="187"/>
        <item x="83"/>
        <item x="164"/>
        <item x="15"/>
        <item x="207"/>
        <item x="61"/>
        <item x="21"/>
        <item x="310"/>
        <item x="243"/>
        <item x="193"/>
        <item x="203"/>
        <item x="428"/>
        <item x="307"/>
        <item x="52"/>
        <item x="251"/>
        <item x="215"/>
        <item x="102"/>
        <item x="272"/>
        <item x="106"/>
        <item x="315"/>
        <item x="226"/>
        <item x="294"/>
        <item x="27"/>
        <item x="105"/>
        <item x="46"/>
        <item x="138"/>
        <item x="262"/>
        <item x="231"/>
        <item x="237"/>
        <item x="441"/>
        <item x="309"/>
        <item x="139"/>
        <item x="224"/>
        <item x="120"/>
        <item x="125"/>
        <item x="194"/>
        <item x="122"/>
        <item x="444"/>
        <item x="173"/>
        <item x="169"/>
        <item x="115"/>
        <item x="305"/>
        <item x="78"/>
        <item x="247"/>
        <item x="213"/>
        <item x="211"/>
        <item x="233"/>
        <item x="126"/>
        <item x="210"/>
        <item x="265"/>
        <item x="98"/>
        <item x="86"/>
        <item x="267"/>
        <item x="270"/>
        <item x="175"/>
        <item x="3"/>
        <item x="269"/>
        <item x="201"/>
        <item x="209"/>
        <item x="221"/>
        <item x="216"/>
        <item x="306"/>
        <item x="140"/>
        <item x="170"/>
        <item x="298"/>
        <item x="351"/>
        <item x="410"/>
        <item x="101"/>
        <item x="234"/>
        <item x="147"/>
        <item x="119"/>
        <item x="39"/>
        <item x="241"/>
        <item x="191"/>
        <item x="260"/>
        <item x="196"/>
        <item x="49"/>
        <item x="471"/>
        <item x="253"/>
        <item x="225"/>
        <item x="56"/>
        <item x="112"/>
        <item x="366"/>
        <item x="308"/>
        <item x="0"/>
        <item x="246"/>
        <item x="183"/>
        <item x="445"/>
        <item x="143"/>
        <item x="463"/>
        <item x="91"/>
        <item x="133"/>
        <item x="223"/>
        <item x="248"/>
        <item x="180"/>
        <item x="421"/>
        <item x="184"/>
        <item x="418"/>
        <item x="456"/>
        <item x="432"/>
        <item x="80"/>
        <item x="377"/>
        <item x="365"/>
        <item x="219"/>
        <item x="181"/>
        <item x="427"/>
        <item x="192"/>
        <item x="313"/>
        <item x="419"/>
        <item x="235"/>
        <item x="478"/>
        <item x="293"/>
        <item x="481"/>
        <item x="37"/>
        <item x="402"/>
        <item x="97"/>
        <item x="160"/>
        <item x="137"/>
        <item x="84"/>
        <item x="303"/>
        <item x="312"/>
        <item x="261"/>
        <item x="185"/>
        <item x="118"/>
        <item x="274"/>
        <item x="87"/>
        <item x="153"/>
        <item x="177"/>
        <item x="136"/>
        <item x="273"/>
        <item x="190"/>
        <item x="370"/>
        <item x="128"/>
        <item x="314"/>
        <item x="276"/>
        <item x="417"/>
        <item x="130"/>
        <item x="35"/>
        <item x="232"/>
        <item x="443"/>
        <item x="40"/>
        <item x="263"/>
        <item x="212"/>
        <item x="151"/>
        <item x="166"/>
        <item x="289"/>
        <item x="482"/>
        <item x="189"/>
        <item x="239"/>
        <item x="206"/>
        <item x="92"/>
        <item x="208"/>
        <item x="472"/>
        <item x="381"/>
        <item x="390"/>
        <item x="297"/>
        <item x="442"/>
        <item x="434"/>
        <item x="4"/>
        <item x="158"/>
        <item x="162"/>
        <item x="104"/>
        <item x="429"/>
        <item x="116"/>
        <item x="278"/>
        <item x="300"/>
        <item x="403"/>
        <item x="129"/>
        <item x="154"/>
        <item x="405"/>
        <item x="167"/>
        <item x="165"/>
        <item x="449"/>
        <item x="110"/>
        <item x="330"/>
        <item x="477"/>
        <item x="459"/>
        <item x="440"/>
        <item x="90"/>
        <item x="199"/>
        <item x="141"/>
        <item x="474"/>
        <item x="279"/>
        <item x="480"/>
        <item x="156"/>
        <item x="81"/>
        <item x="288"/>
        <item x="107"/>
        <item x="292"/>
        <item x="281"/>
        <item x="142"/>
        <item x="466"/>
        <item x="148"/>
        <item x="18"/>
        <item x="280"/>
        <item x="290"/>
        <item x="475"/>
        <item x="382"/>
        <item x="182"/>
        <item x="435"/>
        <item x="356"/>
        <item x="168"/>
        <item x="389"/>
        <item x="252"/>
        <item x="469"/>
        <item x="325"/>
        <item x="284"/>
        <item x="439"/>
        <item x="236"/>
        <item x="79"/>
        <item x="159"/>
        <item x="414"/>
        <item x="176"/>
        <item x="448"/>
        <item x="341"/>
        <item x="256"/>
        <item x="408"/>
        <item x="392"/>
        <item x="457"/>
        <item x="346"/>
        <item x="338"/>
        <item x="438"/>
        <item x="422"/>
        <item x="291"/>
        <item x="268"/>
        <item x="375"/>
        <item x="257"/>
        <item x="109"/>
        <item x="328"/>
        <item x="353"/>
        <item x="364"/>
        <item x="470"/>
        <item x="88"/>
        <item x="149"/>
        <item x="282"/>
        <item x="367"/>
        <item x="420"/>
        <item x="117"/>
        <item x="354"/>
        <item x="296"/>
        <item x="358"/>
        <item x="302"/>
        <item x="467"/>
        <item x="454"/>
        <item x="255"/>
        <item x="383"/>
        <item x="339"/>
        <item x="229"/>
        <item x="352"/>
        <item x="416"/>
        <item x="446"/>
        <item x="121"/>
        <item x="146"/>
        <item x="227"/>
        <item x="249"/>
        <item x="333"/>
        <item x="242"/>
        <item x="394"/>
        <item x="157"/>
        <item x="361"/>
        <item x="395"/>
        <item x="359"/>
        <item x="371"/>
        <item x="245"/>
        <item x="462"/>
        <item x="373"/>
        <item x="150"/>
        <item x="473"/>
        <item x="483"/>
        <item x="93"/>
        <item x="178"/>
        <item x="114"/>
        <item x="415"/>
        <item x="24"/>
        <item x="135"/>
        <item x="451"/>
        <item x="277"/>
        <item x="386"/>
        <item x="163"/>
        <item x="430"/>
        <item x="295"/>
        <item x="372"/>
        <item x="391"/>
        <item x="360"/>
        <item x="286"/>
        <item x="362"/>
        <item x="400"/>
        <item x="326"/>
        <item x="124"/>
        <item x="374"/>
        <item x="254"/>
        <item x="450"/>
        <item x="319"/>
        <item x="324"/>
        <item x="94"/>
        <item x="335"/>
        <item x="465"/>
        <item x="250"/>
        <item x="240"/>
        <item x="401"/>
        <item x="357"/>
        <item x="144"/>
        <item x="301"/>
        <item x="369"/>
        <item x="113"/>
        <item x="342"/>
        <item x="340"/>
        <item x="12"/>
        <item x="323"/>
        <item x="363"/>
        <item x="388"/>
        <item x="299"/>
        <item x="398"/>
        <item x="287"/>
        <item x="397"/>
        <item x="423"/>
        <item x="283"/>
        <item x="479"/>
        <item x="95"/>
        <item x="321"/>
        <item x="426"/>
        <item x="108"/>
        <item x="99"/>
        <item x="161"/>
        <item x="348"/>
        <item x="409"/>
        <item x="407"/>
        <item x="205"/>
        <item x="464"/>
        <item x="202"/>
        <item x="458"/>
        <item x="171"/>
        <item x="230"/>
        <item x="460"/>
        <item x="468"/>
        <item x="437"/>
        <item x="204"/>
        <item x="406"/>
        <item x="145"/>
        <item x="404"/>
        <item x="431"/>
        <item x="453"/>
        <item x="476"/>
        <item x="331"/>
        <item x="425"/>
        <item x="327"/>
        <item x="376"/>
        <item x="368"/>
        <item x="345"/>
        <item x="461"/>
        <item x="179"/>
        <item x="332"/>
        <item x="380"/>
        <item x="379"/>
        <item x="103"/>
        <item x="329"/>
        <item x="344"/>
        <item x="424"/>
        <item x="347"/>
        <item x="447"/>
        <item x="355"/>
        <item x="318"/>
        <item x="322"/>
        <item x="334"/>
        <item x="343"/>
        <item x="413"/>
        <item x="412"/>
        <item x="337"/>
        <item x="111"/>
        <item x="436"/>
        <item x="200"/>
        <item x="127"/>
        <item x="317"/>
        <item x="411"/>
        <item x="275"/>
        <item x="396"/>
        <item x="433"/>
        <item x="455"/>
        <item x="393"/>
        <item x="452"/>
        <item x="336"/>
        <item x="320"/>
        <item x="399"/>
        <item x="349"/>
        <item x="316"/>
        <item x="378"/>
        <item x="384"/>
        <item x="385"/>
        <item x="285"/>
        <item x="350"/>
        <item t="default"/>
      </items>
    </pivotField>
  </pivotFields>
  <rowFields count="1">
    <field x="1"/>
  </rowFields>
  <rowItems count="4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 t="grand">
      <x/>
    </i>
  </rowItems>
  <colItems count="1">
    <i/>
  </colItems>
  <dataFields count="1">
    <dataField name="Count of backers_count" fld="1" subtotal="count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7E513-D63B-4744-81E1-9693F6900EAB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33" firstHeaderRow="1" firstDataRow="1" firstDataCol="1"/>
  <pivotFields count="2">
    <pivotField showAll="0"/>
    <pivotField axis="axisRow" dataField="1" showAll="0">
      <items count="130">
        <item x="0"/>
        <item x="1"/>
        <item x="4"/>
        <item x="5"/>
        <item x="8"/>
        <item x="10"/>
        <item x="13"/>
        <item x="3"/>
        <item x="12"/>
        <item x="34"/>
        <item x="2"/>
        <item x="21"/>
        <item x="9"/>
        <item x="7"/>
        <item x="26"/>
        <item x="43"/>
        <item x="22"/>
        <item x="16"/>
        <item x="14"/>
        <item x="11"/>
        <item x="39"/>
        <item x="30"/>
        <item x="33"/>
        <item x="81"/>
        <item x="45"/>
        <item x="41"/>
        <item x="6"/>
        <item x="89"/>
        <item x="38"/>
        <item x="40"/>
        <item x="67"/>
        <item x="56"/>
        <item x="68"/>
        <item x="17"/>
        <item x="36"/>
        <item x="119"/>
        <item x="50"/>
        <item x="57"/>
        <item x="19"/>
        <item x="24"/>
        <item x="84"/>
        <item x="82"/>
        <item x="107"/>
        <item x="125"/>
        <item x="61"/>
        <item x="66"/>
        <item x="126"/>
        <item x="92"/>
        <item x="64"/>
        <item x="23"/>
        <item x="122"/>
        <item x="62"/>
        <item x="69"/>
        <item x="28"/>
        <item x="111"/>
        <item x="63"/>
        <item x="124"/>
        <item x="115"/>
        <item x="116"/>
        <item x="120"/>
        <item x="35"/>
        <item x="37"/>
        <item x="70"/>
        <item x="73"/>
        <item x="101"/>
        <item x="20"/>
        <item x="65"/>
        <item x="78"/>
        <item x="113"/>
        <item x="18"/>
        <item x="91"/>
        <item x="99"/>
        <item x="112"/>
        <item x="123"/>
        <item x="128"/>
        <item x="93"/>
        <item x="74"/>
        <item x="47"/>
        <item x="104"/>
        <item x="46"/>
        <item x="88"/>
        <item x="105"/>
        <item x="103"/>
        <item x="94"/>
        <item x="108"/>
        <item x="97"/>
        <item x="77"/>
        <item x="100"/>
        <item x="54"/>
        <item x="121"/>
        <item x="117"/>
        <item x="71"/>
        <item x="102"/>
        <item x="79"/>
        <item x="27"/>
        <item x="32"/>
        <item x="48"/>
        <item x="49"/>
        <item x="98"/>
        <item x="29"/>
        <item x="31"/>
        <item x="85"/>
        <item x="95"/>
        <item x="87"/>
        <item x="25"/>
        <item x="75"/>
        <item x="80"/>
        <item x="96"/>
        <item x="76"/>
        <item x="72"/>
        <item x="127"/>
        <item x="52"/>
        <item x="118"/>
        <item x="44"/>
        <item x="83"/>
        <item x="109"/>
        <item x="106"/>
        <item x="53"/>
        <item x="42"/>
        <item x="114"/>
        <item x="90"/>
        <item x="51"/>
        <item x="60"/>
        <item x="59"/>
        <item x="58"/>
        <item x="110"/>
        <item x="55"/>
        <item x="86"/>
        <item x="15"/>
        <item t="default"/>
      </items>
    </pivotField>
  </pivotFields>
  <rowFields count="1">
    <field x="1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Items count="1">
    <i/>
  </colItems>
  <dataFields count="1">
    <dataField name="Count of backers_count" fld="1" subtotal="count" baseField="1" baseItem="0"/>
  </dataFields>
  <chartFormats count="130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8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8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9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1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2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3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4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5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6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7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8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9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0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1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2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3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4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6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7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8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1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2"/>
          </reference>
        </references>
      </pivotArea>
    </chartFormat>
    <chartFormat chart="0" format="10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3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5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6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7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8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1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2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3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4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6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7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8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9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0"/>
          </reference>
        </references>
      </pivotArea>
    </chartFormat>
    <chartFormat chart="0" format="1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2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3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4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5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"/>
          </reference>
        </references>
      </pivotArea>
    </chartFormat>
    <chartFormat chart="0" format="1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="77" zoomScaleNormal="55" workbookViewId="0">
      <selection activeCell="U1" sqref="U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08984375" customWidth="1"/>
    <col min="16" max="16" width="16.1796875" bestFit="1" customWidth="1"/>
    <col min="17" max="17" width="18.26953125" customWidth="1"/>
    <col min="18" max="18" width="16.81640625" customWidth="1"/>
    <col min="19" max="19" width="22.1796875" bestFit="1" customWidth="1"/>
    <col min="20" max="20" width="20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>E2/L2</f>
        <v>63.917582417582416</v>
      </c>
      <c r="Q2" t="str">
        <f>LEFT(N2, FIND("/", N2) -1)</f>
        <v>film &amp; video</v>
      </c>
      <c r="R2" t="str">
        <f>RIGHT(N2, LEN(N2) - FIND("/", 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ref="P3:P66" si="1">E3/L3</f>
        <v>185.48101265822785</v>
      </c>
      <c r="Q3" t="str">
        <f t="shared" ref="Q3:Q66" si="2">LEFT(N3, FIND("/", N3) -1)</f>
        <v>film &amp; video</v>
      </c>
      <c r="R3" t="str">
        <f t="shared" ref="R3:R66" si="3">RIGHT(N3, LEN(N3) - FIND("/", 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7">
        <f t="shared" ref="P67:P130" si="7">E67/L67</f>
        <v>132.05263157894737</v>
      </c>
      <c r="Q67" t="str">
        <f t="shared" ref="Q67:Q130" si="8">LEFT(N67, FIND("/", N67) -1)</f>
        <v>film &amp; video</v>
      </c>
      <c r="R67" t="str">
        <f t="shared" ref="R67:R130" si="9">RIGHT(N67, LEN(N67) - FIND("/", 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7" t="e">
        <f t="shared" ref="P131:P194" si="13">E131/L131</f>
        <v>#DIV/0!</v>
      </c>
      <c r="Q131" t="str">
        <f t="shared" ref="Q131:Q194" si="14">LEFT(N131, FIND("/", N131) -1)</f>
        <v>film &amp; video</v>
      </c>
      <c r="R131" t="str">
        <f t="shared" ref="R131:R194" si="15">RIGHT(N131, LEN(N131) - FIND("/", 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7" t="e">
        <f t="shared" ref="P195:P258" si="19">E195/L195</f>
        <v>#DIV/0!</v>
      </c>
      <c r="Q195" t="str">
        <f t="shared" ref="Q195:Q258" si="20">LEFT(N195, FIND("/", N195) -1)</f>
        <v>film &amp; video</v>
      </c>
      <c r="R195" t="str">
        <f t="shared" ref="R195:R258" si="21">RIGHT(N195, LEN(N195) - FIND("/", 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7">
        <f t="shared" ref="P259:P322" si="25">E259/L259</f>
        <v>66.70405357142856</v>
      </c>
      <c r="Q259" t="str">
        <f t="shared" ref="Q259:Q322" si="26">LEFT(N259, FIND("/", N259) -1)</f>
        <v>film &amp; video</v>
      </c>
      <c r="R259" t="str">
        <f t="shared" ref="R259:R322" si="27">RIGHT(N259, LEN(N259) - FIND("/", 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7">
        <f t="shared" ref="P323:P386" si="31">E323/L323</f>
        <v>106.62314540059347</v>
      </c>
      <c r="Q323" t="str">
        <f t="shared" ref="Q323:Q386" si="32">LEFT(N323, FIND("/", N323) -1)</f>
        <v>film &amp; video</v>
      </c>
      <c r="R323" t="str">
        <f t="shared" ref="R323:R386" si="33">RIGHT(N323, LEN(N323) - FIND("/", 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7">
        <f t="shared" ref="P387:P450" si="37">E387/L387</f>
        <v>111.79535864978902</v>
      </c>
      <c r="Q387" t="str">
        <f t="shared" ref="Q387:Q450" si="38">LEFT(N387, FIND("/", N387) -1)</f>
        <v>film &amp; video</v>
      </c>
      <c r="R387" t="str">
        <f t="shared" ref="R387:R450" si="39">RIGHT(N387, LEN(N387) - FIND("/", 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7">
        <f t="shared" ref="P451:P514" si="43">E451/L451</f>
        <v>9</v>
      </c>
      <c r="Q451" t="str">
        <f t="shared" ref="Q451:Q514" si="44">LEFT(N451, FIND("/", N451) -1)</f>
        <v>film &amp; video</v>
      </c>
      <c r="R451" t="str">
        <f t="shared" ref="R451:R514" si="45">RIGHT(N451, LEN(N451) - FIND("/", 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7">
        <f t="shared" ref="P515:P578" si="49">E515/L515</f>
        <v>102.38235294117646</v>
      </c>
      <c r="Q515" t="str">
        <f t="shared" ref="Q515:Q578" si="50">LEFT(N515, FIND("/", N515) -1)</f>
        <v>film &amp; video</v>
      </c>
      <c r="R515" t="str">
        <f t="shared" ref="R515:R578" si="51">RIGHT(N515, LEN(N515) - FIND("/", 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7">
        <f t="shared" ref="P579:P642" si="55">E579/L579</f>
        <v>10</v>
      </c>
      <c r="Q579" t="str">
        <f t="shared" ref="Q579:Q642" si="56">LEFT(N579, FIND("/", N579) -1)</f>
        <v>technology</v>
      </c>
      <c r="R579" t="str">
        <f t="shared" ref="R579:R642" si="57">RIGHT(N579, LEN(N579) - FIND("/", 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7">
        <f t="shared" ref="P643:P706" si="61">E643/L643</f>
        <v>151.31746031746033</v>
      </c>
      <c r="Q643" t="str">
        <f t="shared" ref="Q643:Q706" si="62">LEFT(N643, FIND("/", N643) -1)</f>
        <v>technology</v>
      </c>
      <c r="R643" t="str">
        <f t="shared" ref="R643:R706" si="63">RIGHT(N643, LEN(N643) - FIND("/", 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7">
        <f t="shared" ref="P707:P770" si="67">E707/L707</f>
        <v>195.4</v>
      </c>
      <c r="Q707" t="str">
        <f t="shared" ref="Q707:Q770" si="68">LEFT(N707, FIND("/", N707) -1)</f>
        <v>technology</v>
      </c>
      <c r="R707" t="str">
        <f t="shared" ref="R707:R770" si="69">RIGHT(N707, LEN(N707) - FIND("/", 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7">
        <f t="shared" ref="P771:P834" si="73">E771/L771</f>
        <v>31.846153846153847</v>
      </c>
      <c r="Q771" t="str">
        <f t="shared" ref="Q771:Q834" si="74">LEFT(N771, FIND("/", N771) -1)</f>
        <v>publishing</v>
      </c>
      <c r="R771" t="str">
        <f t="shared" ref="R771:R834" si="75">RIGHT(N771, LEN(N771) - FIND("/", 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7">
        <f t="shared" ref="P835:P898" si="79">E835/L835</f>
        <v>148.78048780487805</v>
      </c>
      <c r="Q835" t="str">
        <f t="shared" ref="Q835:Q898" si="80">LEFT(N835, FIND("/", N835) -1)</f>
        <v>music</v>
      </c>
      <c r="R835" t="str">
        <f t="shared" ref="R835:R898" si="81">RIGHT(N835, LEN(N835) - FIND("/", 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 t="e">
        <f t="shared" ref="P899:P962" si="85">E899/L899</f>
        <v>#DIV/0!</v>
      </c>
      <c r="Q899" t="str">
        <f t="shared" ref="Q899:Q962" si="86">LEFT(N899, FIND("/", N899) -1)</f>
        <v>music</v>
      </c>
      <c r="R899" t="str">
        <f t="shared" ref="R899:R962" si="87">RIGHT(N899, LEN(N899) - FIND("/", 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7">
        <f t="shared" ref="P963:P1026" si="91">E963/L963</f>
        <v>364.35454545454547</v>
      </c>
      <c r="Q963" t="str">
        <f t="shared" ref="Q963:Q1026" si="92">LEFT(N963, FIND("/", N963) -1)</f>
        <v>technology</v>
      </c>
      <c r="R963" t="str">
        <f t="shared" ref="R963:R1026" si="93">RIGHT(N963, LEN(N963) - FIND("/", 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7">
        <f t="shared" ref="P1027:P1090" si="97">E1027/L1027</f>
        <v>71.848571428571432</v>
      </c>
      <c r="Q1027" t="str">
        <f t="shared" ref="Q1027:Q1090" si="98">LEFT(N1027, FIND("/", N1027) -1)</f>
        <v>music</v>
      </c>
      <c r="R1027" t="str">
        <f t="shared" ref="R1027:R1090" si="99">RIGHT(N1027, LEN(N1027) - FIND("/", 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7">
        <f t="shared" ref="P1091:P1154" si="103">E1091/L1091</f>
        <v>23.959183673469386</v>
      </c>
      <c r="Q1091" t="str">
        <f t="shared" ref="Q1091:Q1154" si="104">LEFT(N1091, FIND("/", N1091) -1)</f>
        <v>games</v>
      </c>
      <c r="R1091" t="str">
        <f t="shared" ref="R1091:R1154" si="105">RIGHT(N1091, LEN(N1091) - FIND("/", 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7">
        <f t="shared" ref="P1155:P1218" si="109">E1155/L1155</f>
        <v>50</v>
      </c>
      <c r="Q1155" t="str">
        <f t="shared" ref="Q1155:Q1218" si="110">LEFT(N1155, FIND("/", N1155) -1)</f>
        <v>food</v>
      </c>
      <c r="R1155" t="str">
        <f t="shared" ref="R1155:R1218" si="111">RIGHT(N1155, LEN(N1155) - FIND("/", 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7">
        <f t="shared" ref="P1219:P1282" si="115">E1219/L1219</f>
        <v>148.57377049180329</v>
      </c>
      <c r="Q1219" t="str">
        <f t="shared" ref="Q1219:Q1282" si="116">LEFT(N1219, FIND("/", N1219) -1)</f>
        <v>photography</v>
      </c>
      <c r="R1219" t="str">
        <f t="shared" ref="R1219:R1282" si="117">RIGHT(N1219, LEN(N1219) - FIND("/", 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7">
        <f t="shared" ref="P1283:P1346" si="121">E1283/L1283</f>
        <v>104.72972972972973</v>
      </c>
      <c r="Q1283" t="str">
        <f t="shared" ref="Q1283:Q1346" si="122">LEFT(N1283, FIND("/", N1283) -1)</f>
        <v>music</v>
      </c>
      <c r="R1283" t="str">
        <f t="shared" ref="R1283:R1346" si="123">RIGHT(N1283, LEN(N1283) - FIND("/", 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7">
        <f t="shared" ref="P1347:P1410" si="127">E1347/L1347</f>
        <v>53.571428571428569</v>
      </c>
      <c r="Q1347" t="str">
        <f t="shared" ref="Q1347:Q1410" si="128">LEFT(N1347, FIND("/", N1347) -1)</f>
        <v>publishing</v>
      </c>
      <c r="R1347" t="str">
        <f t="shared" ref="R1347:R1410" si="129">RIGHT(N1347, LEN(N1347) - FIND("/", 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ref="P1411:P1474" si="133">E1411/L1411</f>
        <v>#DIV/0!</v>
      </c>
      <c r="Q1411" t="str">
        <f t="shared" ref="Q1411:Q1474" si="134">LEFT(N1411, FIND("/", N1411) -1)</f>
        <v>publishing</v>
      </c>
      <c r="R1411" t="str">
        <f t="shared" ref="R1411:R1474" si="135">RIGHT(N1411, LEN(N1411) - FIND("/", 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7">
        <f t="shared" ref="P1475:P1538" si="139">E1475/L1475</f>
        <v>38.462553191489363</v>
      </c>
      <c r="Q1475" t="str">
        <f t="shared" ref="Q1475:Q1538" si="140">LEFT(N1475, FIND("/", N1475) -1)</f>
        <v>publishing</v>
      </c>
      <c r="R1475" t="str">
        <f t="shared" ref="R1475:R1538" si="141">RIGHT(N1475, LEN(N1475) - FIND("/", 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7">
        <f t="shared" ref="P1539:P1602" si="145">E1539/L1539</f>
        <v>96.375</v>
      </c>
      <c r="Q1539" t="str">
        <f t="shared" ref="Q1539:Q1602" si="146">LEFT(N1539, FIND("/", N1539) -1)</f>
        <v>photography</v>
      </c>
      <c r="R1539" t="str">
        <f t="shared" ref="R1539:R1602" si="147">RIGHT(N1539, LEN(N1539) - FIND("/", 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7">
        <f t="shared" ref="P1603:P1666" si="151">E1603/L1603</f>
        <v>48.325535714285714</v>
      </c>
      <c r="Q1603" t="str">
        <f t="shared" ref="Q1603:Q1666" si="152">LEFT(N1603, FIND("/", N1603) -1)</f>
        <v>music</v>
      </c>
      <c r="R1603" t="str">
        <f t="shared" ref="R1603:R1666" si="153">RIGHT(N1603, LEN(N1603) - FIND("/", 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7">
        <f t="shared" ref="P1667:P1730" si="157">E1667/L1667</f>
        <v>44.956989247311824</v>
      </c>
      <c r="Q1667" t="str">
        <f t="shared" ref="Q1667:Q1730" si="158">LEFT(N1667, FIND("/", N1667) -1)</f>
        <v>music</v>
      </c>
      <c r="R1667" t="str">
        <f t="shared" ref="R1667:R1730" si="159">RIGHT(N1667, LEN(N1667) - FIND("/", 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ref="P1731:P1794" si="163">E1731/L1731</f>
        <v>#DIV/0!</v>
      </c>
      <c r="Q1731" t="str">
        <f t="shared" ref="Q1731:Q1794" si="164">LEFT(N1731, FIND("/", N1731) -1)</f>
        <v>music</v>
      </c>
      <c r="R1731" t="str">
        <f t="shared" ref="R1731:R1794" si="165">RIGHT(N1731, LEN(N1731) - FIND("/", 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ref="P1795:P1858" si="169">E1795/L1795</f>
        <v>20</v>
      </c>
      <c r="Q1795" t="str">
        <f t="shared" ref="Q1795:Q1858" si="170">LEFT(N1795, FIND("/", N1795) -1)</f>
        <v>photography</v>
      </c>
      <c r="R1795" t="str">
        <f t="shared" ref="R1795:R1858" si="171">RIGHT(N1795, LEN(N1795) - FIND("/", 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ref="P1859:P1922" si="175">E1859/L1859</f>
        <v>136.36363636363637</v>
      </c>
      <c r="Q1859" t="str">
        <f t="shared" ref="Q1859:Q1922" si="176">LEFT(N1859, FIND("/", N1859) -1)</f>
        <v>music</v>
      </c>
      <c r="R1859" t="str">
        <f t="shared" ref="R1859:R1922" si="177">RIGHT(N1859, LEN(N1859) - FIND("/", 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ref="P1923:P1986" si="181">E1923/L1923</f>
        <v>54</v>
      </c>
      <c r="Q1923" t="str">
        <f t="shared" ref="Q1923:Q1986" si="182">LEFT(N1923, FIND("/", N1923) -1)</f>
        <v>music</v>
      </c>
      <c r="R1923" t="str">
        <f t="shared" ref="R1923:R1986" si="183">RIGHT(N1923, LEN(N1923) - FIND("/", 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ref="P1987:P2050" si="187">E1987/L1987</f>
        <v>12.75</v>
      </c>
      <c r="Q1987" t="str">
        <f t="shared" ref="Q1987:Q2050" si="188">LEFT(N1987, FIND("/", N1987) -1)</f>
        <v>photography</v>
      </c>
      <c r="R1987" t="str">
        <f t="shared" ref="R1987:R2050" si="189">RIGHT(N1987, LEN(N1987) - FIND("/", 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ref="P2051:P2114" si="193">E2051/L2051</f>
        <v>80.991037735849048</v>
      </c>
      <c r="Q2051" t="str">
        <f t="shared" ref="Q2051:Q2114" si="194">LEFT(N2051, FIND("/", N2051) -1)</f>
        <v>technology</v>
      </c>
      <c r="R2051" t="str">
        <f t="shared" ref="R2051:R2114" si="195">RIGHT(N2051, LEN(N2051) - FIND("/", 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ref="P2115:P2178" si="199">E2115/L2115</f>
        <v>68.598130841121488</v>
      </c>
      <c r="Q2115" t="str">
        <f t="shared" ref="Q2115:Q2178" si="200">LEFT(N2115, FIND("/", N2115) -1)</f>
        <v>music</v>
      </c>
      <c r="R2115" t="str">
        <f t="shared" ref="R2115:R2178" si="201">RIGHT(N2115, LEN(N2115) - FIND("/", 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ref="P2179:P2242" si="205">E2179/L2179</f>
        <v>65.868421052631575</v>
      </c>
      <c r="Q2179" t="str">
        <f t="shared" ref="Q2179:Q2242" si="206">LEFT(N2179, FIND("/", N2179) -1)</f>
        <v>music</v>
      </c>
      <c r="R2179" t="str">
        <f t="shared" ref="R2179:R2242" si="207">RIGHT(N2179, LEN(N2179) - FIND("/", 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ref="P2243:P2306" si="211">E2243/L2243</f>
        <v>49.472392638036808</v>
      </c>
      <c r="Q2243" t="str">
        <f t="shared" ref="Q2243:Q2306" si="212">LEFT(N2243, FIND("/", N2243) -1)</f>
        <v>games</v>
      </c>
      <c r="R2243" t="str">
        <f t="shared" ref="R2243:R2306" si="213">RIGHT(N2243, LEN(N2243) - FIND("/", 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ref="P2307:P2370" si="217">E2307/L2307</f>
        <v>109.10778443113773</v>
      </c>
      <c r="Q2307" t="str">
        <f t="shared" ref="Q2307:Q2370" si="218">LEFT(N2307, FIND("/", N2307) -1)</f>
        <v>music</v>
      </c>
      <c r="R2307" t="str">
        <f t="shared" ref="R2307:R2370" si="219">RIGHT(N2307, LEN(N2307) - FIND("/", 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ref="P2371:P2434" si="223">E2371/L2371</f>
        <v>#DIV/0!</v>
      </c>
      <c r="Q2371" t="str">
        <f t="shared" ref="Q2371:Q2434" si="224">LEFT(N2371, FIND("/", N2371) -1)</f>
        <v>technology</v>
      </c>
      <c r="R2371" t="str">
        <f t="shared" ref="R2371:R2434" si="225">RIGHT(N2371, LEN(N2371) - FIND("/", 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ref="P2435:P2498" si="229">E2435/L2435</f>
        <v>#DIV/0!</v>
      </c>
      <c r="Q2435" t="str">
        <f t="shared" ref="Q2435:Q2498" si="230">LEFT(N2435, FIND("/", N2435) -1)</f>
        <v>food</v>
      </c>
      <c r="R2435" t="str">
        <f t="shared" ref="R2435:R2498" si="231">RIGHT(N2435, LEN(N2435) - FIND("/", 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ref="P2499:P2562" si="235">E2499/L2499</f>
        <v>80.551071428571419</v>
      </c>
      <c r="Q2499" t="str">
        <f t="shared" ref="Q2499:Q2562" si="236">LEFT(N2499, FIND("/", N2499) -1)</f>
        <v>music</v>
      </c>
      <c r="R2499" t="str">
        <f t="shared" ref="R2499:R2562" si="237">RIGHT(N2499, LEN(N2499) - FIND("/", 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ref="P2563:P2626" si="241">E2563/L2563</f>
        <v>#DIV/0!</v>
      </c>
      <c r="Q2563" t="str">
        <f t="shared" ref="Q2563:Q2626" si="242">LEFT(N2563, FIND("/", N2563) -1)</f>
        <v>food</v>
      </c>
      <c r="R2563" t="str">
        <f t="shared" ref="R2563:R2626" si="243">RIGHT(N2563, LEN(N2563) - FIND("/", 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ref="P2627:P2690" si="247">E2627/L2627</f>
        <v>27.576923076923077</v>
      </c>
      <c r="Q2627" t="str">
        <f t="shared" ref="Q2627:Q2690" si="248">LEFT(N2627, FIND("/", N2627) -1)</f>
        <v>technology</v>
      </c>
      <c r="R2627" t="str">
        <f t="shared" ref="R2627:R2690" si="249">RIGHT(N2627, LEN(N2627) - FIND("/", 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ref="P2691:P2754" si="253">E2691/L2691</f>
        <v>1</v>
      </c>
      <c r="Q2691" t="str">
        <f t="shared" ref="Q2691:Q2754" si="254">LEFT(N2691, FIND("/", N2691) -1)</f>
        <v>food</v>
      </c>
      <c r="R2691" t="str">
        <f t="shared" ref="R2691:R2754" si="255">RIGHT(N2691, LEN(N2691) - FIND("/", 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ref="P2755:P2818" si="259">E2755/L2755</f>
        <v>47.5</v>
      </c>
      <c r="Q2755" t="str">
        <f t="shared" ref="Q2755:Q2818" si="260">LEFT(N2755, FIND("/", N2755) -1)</f>
        <v>publishing</v>
      </c>
      <c r="R2755" t="str">
        <f t="shared" ref="R2755:R2818" si="261">RIGHT(N2755, LEN(N2755) - FIND("/", 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ref="P2819:P2882" si="265">E2819/L2819</f>
        <v>23.636363636363637</v>
      </c>
      <c r="Q2819" t="str">
        <f t="shared" ref="Q2819:Q2882" si="266">LEFT(N2819, FIND("/", N2819) -1)</f>
        <v>theater</v>
      </c>
      <c r="R2819" t="str">
        <f t="shared" ref="R2819:R2882" si="267">RIGHT(N2819, LEN(N2819) - FIND("/", 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ref="P2883:P2946" si="271">E2883/L2883</f>
        <v>#DIV/0!</v>
      </c>
      <c r="Q2883" t="str">
        <f t="shared" ref="Q2883:Q2946" si="272">LEFT(N2883, FIND("/", N2883) -1)</f>
        <v>theater</v>
      </c>
      <c r="R2883" t="str">
        <f t="shared" ref="R2883:R2946" si="273">RIGHT(N2883, LEN(N2883) - FIND("/", 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ref="P2947:P3010" si="277">E2947/L2947</f>
        <v>#DIV/0!</v>
      </c>
      <c r="Q2947" t="str">
        <f t="shared" ref="Q2947:Q3010" si="278">LEFT(N2947, FIND("/", N2947) -1)</f>
        <v>theater</v>
      </c>
      <c r="R2947" t="str">
        <f t="shared" ref="R2947:R3010" si="279">RIGHT(N2947, LEN(N2947) - FIND("/", 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ref="P3011:P3074" si="283">E3011/L3011</f>
        <v>233.8984375</v>
      </c>
      <c r="Q3011" t="str">
        <f t="shared" ref="Q3011:Q3074" si="284">LEFT(N3011, FIND("/", N3011) -1)</f>
        <v>theater</v>
      </c>
      <c r="R3011" t="str">
        <f t="shared" ref="R3011:R3074" si="285">RIGHT(N3011, LEN(N3011) - FIND("/", 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ref="P3075:P3138" si="289">E3075/L3075</f>
        <v>92.142857142857139</v>
      </c>
      <c r="Q3075" t="str">
        <f t="shared" ref="Q3075:Q3138" si="290">LEFT(N3075, FIND("/", N3075) -1)</f>
        <v>theater</v>
      </c>
      <c r="R3075" t="str">
        <f t="shared" ref="R3075:R3138" si="291">RIGHT(N3075, LEN(N3075) - FIND("/", 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ref="P3139:P3202" si="295">E3139/L3139</f>
        <v>50</v>
      </c>
      <c r="Q3139" t="str">
        <f t="shared" ref="Q3139:Q3202" si="296">LEFT(N3139, FIND("/", N3139) -1)</f>
        <v>theater</v>
      </c>
      <c r="R3139" t="str">
        <f t="shared" ref="R3139:R3202" si="297">RIGHT(N3139, LEN(N3139) - FIND("/", 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ref="P3203:P3266" si="301">E3203/L3203</f>
        <v>12.5</v>
      </c>
      <c r="Q3203" t="str">
        <f t="shared" ref="Q3203:Q3266" si="302">LEFT(N3203, FIND("/", N3203) -1)</f>
        <v>theater</v>
      </c>
      <c r="R3203" t="str">
        <f t="shared" ref="R3203:R3266" si="303">RIGHT(N3203, LEN(N3203) - FIND("/", 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ref="P3267:P3330" si="307">E3267/L3267</f>
        <v>70.285714285714292</v>
      </c>
      <c r="Q3267" t="str">
        <f t="shared" ref="Q3267:Q3330" si="308">LEFT(N3267, FIND("/", N3267) -1)</f>
        <v>theater</v>
      </c>
      <c r="R3267" t="str">
        <f t="shared" ref="R3267:R3330" si="309">RIGHT(N3267, LEN(N3267) - FIND("/", 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ref="P3331:P3394" si="313">E3331/L3331</f>
        <v>44.92307692307692</v>
      </c>
      <c r="Q3331" t="str">
        <f t="shared" ref="Q3331:Q3394" si="314">LEFT(N3331, FIND("/", N3331) -1)</f>
        <v>theater</v>
      </c>
      <c r="R3331" t="str">
        <f t="shared" ref="R3331:R3394" si="315">RIGHT(N3331, LEN(N3331) - FIND("/", 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ref="P3395:P3458" si="319">E3395/L3395</f>
        <v>36.06818181818182</v>
      </c>
      <c r="Q3395" t="str">
        <f t="shared" ref="Q3395:Q3458" si="320">LEFT(N3395, FIND("/", N3395) -1)</f>
        <v>theater</v>
      </c>
      <c r="R3395" t="str">
        <f t="shared" ref="R3395:R3458" si="321">RIGHT(N3395, LEN(N3395) - FIND("/", 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ref="P3459:P3522" si="325">E3459/L3459</f>
        <v>50.981818181818184</v>
      </c>
      <c r="Q3459" t="str">
        <f t="shared" ref="Q3459:Q3522" si="326">LEFT(N3459, FIND("/", N3459) -1)</f>
        <v>theater</v>
      </c>
      <c r="R3459" t="str">
        <f t="shared" ref="R3459:R3522" si="327">RIGHT(N3459, LEN(N3459) - FIND("/", 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ref="P3523:P3586" si="331">E3523/L3523</f>
        <v>45.615384615384613</v>
      </c>
      <c r="Q3523" t="str">
        <f t="shared" ref="Q3523:Q3586" si="332">LEFT(N3523, FIND("/", N3523) -1)</f>
        <v>theater</v>
      </c>
      <c r="R3523" t="str">
        <f t="shared" ref="R3523:R3586" si="333">RIGHT(N3523, LEN(N3523) - FIND("/", 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ref="P3587:P3650" si="337">E3587/L3587</f>
        <v>176.08695652173913</v>
      </c>
      <c r="Q3587" t="str">
        <f t="shared" ref="Q3587:Q3650" si="338">LEFT(N3587, FIND("/", N3587) -1)</f>
        <v>theater</v>
      </c>
      <c r="R3587" t="str">
        <f t="shared" ref="R3587:R3650" si="339">RIGHT(N3587, LEN(N3587) - FIND("/", 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ref="P3651:P3714" si="343">E3651/L3651</f>
        <v>97.5</v>
      </c>
      <c r="Q3651" t="str">
        <f t="shared" ref="Q3651:Q3714" si="344">LEFT(N3651, FIND("/", N3651) -1)</f>
        <v>theater</v>
      </c>
      <c r="R3651" t="str">
        <f t="shared" ref="R3651:R3714" si="345">RIGHT(N3651, LEN(N3651) - FIND("/", 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ref="P3715:P3778" si="349">E3715/L3715</f>
        <v>106.84210526315789</v>
      </c>
      <c r="Q3715" t="str">
        <f t="shared" ref="Q3715:Q3778" si="350">LEFT(N3715, FIND("/", N3715) -1)</f>
        <v>theater</v>
      </c>
      <c r="R3715" t="str">
        <f t="shared" ref="R3715:R3778" si="351">RIGHT(N3715, LEN(N3715) - FIND("/", 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ref="P3779:P3842" si="355">E3779/L3779</f>
        <v>48.542372881355931</v>
      </c>
      <c r="Q3779" t="str">
        <f t="shared" ref="Q3779:Q3842" si="356">LEFT(N3779, FIND("/", N3779) -1)</f>
        <v>theater</v>
      </c>
      <c r="R3779" t="str">
        <f t="shared" ref="R3779:R3842" si="357">RIGHT(N3779, LEN(N3779) - FIND("/", 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ref="P3843:P3906" si="361">E3843/L3843</f>
        <v>25.647058823529413</v>
      </c>
      <c r="Q3843" t="str">
        <f t="shared" ref="Q3843:Q3906" si="362">LEFT(N3843, FIND("/", N3843) -1)</f>
        <v>theater</v>
      </c>
      <c r="R3843" t="str">
        <f t="shared" ref="R3843:R3906" si="363">RIGHT(N3843, LEN(N3843) - FIND("/", 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ref="P3907:P3970" si="367">E3907/L3907</f>
        <v>24.714285714285715</v>
      </c>
      <c r="Q3907" t="str">
        <f t="shared" ref="Q3907:Q3970" si="368">LEFT(N3907, FIND("/", N3907) -1)</f>
        <v>theater</v>
      </c>
      <c r="R3907" t="str">
        <f t="shared" ref="R3907:R3970" si="369">RIGHT(N3907, LEN(N3907) - FIND("/", 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ref="P3971:P4034" si="373">E3971/L3971</f>
        <v>35.166666666666664</v>
      </c>
      <c r="Q3971" t="str">
        <f t="shared" ref="Q3971:Q4034" si="374">LEFT(N3971, FIND("/", N3971) -1)</f>
        <v>theater</v>
      </c>
      <c r="R3971" t="str">
        <f t="shared" ref="R3971:R4034" si="375">RIGHT(N3971, LEN(N3971) - FIND("/", 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ref="P4035:P4098" si="379">E4035/L4035</f>
        <v>65.340319148936175</v>
      </c>
      <c r="Q4035" t="str">
        <f t="shared" ref="Q4035:Q4098" si="380">LEFT(N4035, FIND("/", N4035) -1)</f>
        <v>theater</v>
      </c>
      <c r="R4035" t="str">
        <f t="shared" ref="R4035:R4098" si="381">RIGHT(N4035, LEN(N4035) - FIND("/", 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ref="P4099:P4115" si="385">E4099/L4099</f>
        <v>#DIV/0!</v>
      </c>
      <c r="Q4099" t="str">
        <f t="shared" ref="Q4099:Q4115" si="386">LEFT(N4099, FIND("/", N4099) -1)</f>
        <v>theater</v>
      </c>
      <c r="R4099" t="str">
        <f t="shared" ref="R4099:R4115" si="387">RIGHT(N4099, LEN(N4099) - FIND("/", 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A4EFE-26FC-4EFA-B5FC-22A9062079AE}">
  <sheetPr codeName="Sheet2"/>
  <dimension ref="A1:F14"/>
  <sheetViews>
    <sheetView workbookViewId="0">
      <selection activeCell="A16" sqref="A16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8323</v>
      </c>
    </row>
    <row r="3" spans="1:6" x14ac:dyDescent="0.35">
      <c r="A3" s="8" t="s">
        <v>8322</v>
      </c>
      <c r="B3" s="8" t="s">
        <v>8321</v>
      </c>
    </row>
    <row r="4" spans="1:6" x14ac:dyDescent="0.3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56CF-49F8-47E4-8C67-4269E2718797}">
  <sheetPr codeName="Sheet3"/>
  <dimension ref="A1:F47"/>
  <sheetViews>
    <sheetView workbookViewId="0">
      <selection activeCell="G2" sqref="G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8323</v>
      </c>
    </row>
    <row r="2" spans="1:6" x14ac:dyDescent="0.35">
      <c r="A2" s="8" t="s">
        <v>8365</v>
      </c>
      <c r="B2" t="s">
        <v>8323</v>
      </c>
    </row>
    <row r="4" spans="1:6" x14ac:dyDescent="0.35">
      <c r="A4" s="8" t="s">
        <v>8322</v>
      </c>
      <c r="B4" s="8" t="s">
        <v>8321</v>
      </c>
    </row>
    <row r="5" spans="1:6" x14ac:dyDescent="0.3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1669D-64D6-46D6-9EE7-2A84DFCE1A78}">
  <sheetPr codeName="Sheet4"/>
  <dimension ref="A1:E18"/>
  <sheetViews>
    <sheetView workbookViewId="0">
      <selection activeCell="R4" sqref="R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8" t="s">
        <v>8365</v>
      </c>
      <c r="B1" t="s">
        <v>8323</v>
      </c>
    </row>
    <row r="2" spans="1:5" x14ac:dyDescent="0.35">
      <c r="A2" s="8" t="s">
        <v>8380</v>
      </c>
      <c r="B2" t="s">
        <v>8323</v>
      </c>
    </row>
    <row r="4" spans="1:5" x14ac:dyDescent="0.35">
      <c r="A4" s="8" t="s">
        <v>8322</v>
      </c>
      <c r="B4" s="8" t="s">
        <v>8321</v>
      </c>
    </row>
    <row r="5" spans="1:5" x14ac:dyDescent="0.3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506F-F4AD-4C69-B299-C266936AF931}">
  <sheetPr codeName="Sheet5"/>
  <dimension ref="A1:H13"/>
  <sheetViews>
    <sheetView workbookViewId="0">
      <selection activeCell="J6" sqref="J6"/>
    </sheetView>
  </sheetViews>
  <sheetFormatPr defaultRowHeight="14.5" x14ac:dyDescent="0.35"/>
  <cols>
    <col min="1" max="1" width="26.81640625" bestFit="1" customWidth="1"/>
    <col min="2" max="2" width="17.6328125" customWidth="1"/>
    <col min="3" max="3" width="13.453125" customWidth="1"/>
    <col min="4" max="4" width="16.81640625" customWidth="1"/>
    <col min="5" max="5" width="13.26953125" customWidth="1"/>
    <col min="6" max="6" width="20.1796875" customWidth="1"/>
    <col min="7" max="7" width="16.54296875" customWidth="1"/>
    <col min="8" max="8" width="19.26953125" bestFit="1" customWidth="1"/>
  </cols>
  <sheetData>
    <row r="1" spans="1:8" x14ac:dyDescent="0.3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35">
      <c r="A2" t="s">
        <v>8389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8390</v>
      </c>
      <c r="B3">
        <f>COUNTIFS(Sheet1!$D$2:$D$4115, "&gt;999", Sheet1!$D$2:$D$4115, "&lt;5000", Sheet1!$F$2:$F$4115, "successful")</f>
        <v>932</v>
      </c>
      <c r="C3">
        <f>COUNTIFS(Sheet1!$D$2:$D$4115, "&gt;999", Sheet1!$D$2:$D$4115, "&lt;5000", Sheet1!$F$2:$F$4115, "failed")</f>
        <v>420</v>
      </c>
      <c r="D3">
        <f>COUNTIFS(Sheet1!$D$2:$D$4115, "&gt;999", Sheet1!$D$2:$D$4115, "&lt;5000", Sheet1!$F$2:$F$4115,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8391</v>
      </c>
      <c r="B4">
        <f>COUNTIFS(Sheet1!$D$2:$D$4115, "&gt;4999", Sheet1!$D$2:$D$4115, "&lt;10000", Sheet1!$F$2:$F$4115, "successful")</f>
        <v>381</v>
      </c>
      <c r="C4">
        <f>COUNTIFS(Sheet1!$D$2:$D$4115, "&gt;4999", Sheet1!$D$2:$D$4115, "&lt;10000", Sheet1!$F$2:$F$4115, "failed")</f>
        <v>283</v>
      </c>
      <c r="D4">
        <f>COUNTIFS(Sheet1!$D$2:$D$4115, "&gt;4999", Sheet1!$D$2:$D$4115, "&lt;10000", Sheet1!$F$2:$F$4115,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8392</v>
      </c>
      <c r="B5">
        <f>COUNTIFS(Sheet1!$D$2:$D$4115, "&gt;9999", Sheet1!$D$2:$D$4115, "&lt;15000", Sheet1!$F$2:$F$4115, "successful")</f>
        <v>168</v>
      </c>
      <c r="C5">
        <f>COUNTIFS(Sheet1!$D$2:$D$4115, "&gt;9999", Sheet1!$D$2:$D$4115, "&lt;15000", Sheet1!$F$2:$F$4115, "failed")</f>
        <v>144</v>
      </c>
      <c r="D5">
        <f>COUNTIFS(Sheet1!$D$2:$D$4115, "&gt;9999", Sheet1!$D$2:$D$4115, "&lt;15000", Sheet1!$F$2:$F$4115,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8393</v>
      </c>
      <c r="B6">
        <f>COUNTIFS(Sheet1!$D$2:$D$4115, "&gt;14999", Sheet1!$D$2:$D$4115, "&lt;20000", Sheet1!$F$2:$F$4115, "successful")</f>
        <v>94</v>
      </c>
      <c r="C6">
        <f>COUNTIFS(Sheet1!$D$2:$D$4115, "&gt;14999", Sheet1!$D$2:$D$4115, "&lt;20000", Sheet1!$F$2:$F$4115, "failed")</f>
        <v>90</v>
      </c>
      <c r="D6">
        <f>COUNTIFS(Sheet1!$D$2:$D$4115, "&gt;14999", Sheet1!$D$2:$D$4115, "&lt;20000", Sheet1!$F$2:$F$4115,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8394</v>
      </c>
      <c r="B7">
        <f>COUNTIFS(Sheet1!$D$2:$D$4115, "&gt;19999", Sheet1!$D$2:$D$4115, "&lt;25000", Sheet1!$F$2:$F$4115, "successful")</f>
        <v>62</v>
      </c>
      <c r="C7">
        <f>COUNTIFS(Sheet1!$D$2:$D$4115, "&gt;19999", Sheet1!$D$2:$D$4115, "&lt;25000", Sheet1!$F$2:$F$4115, "failed")</f>
        <v>72</v>
      </c>
      <c r="D7">
        <f>COUNTIFS(Sheet1!$D$2:$D$4115, "&gt;19999", Sheet1!$D$2:$D$4115, "&lt;25000", Sheet1!$F$2:$F$4115,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8395</v>
      </c>
      <c r="B8">
        <f>COUNTIFS(Sheet1!$D$2:$D$4115, "&gt;24999", Sheet1!$D$2:$D$4115, "&lt;30000", Sheet1!$F$2:$F$4115, "successful")</f>
        <v>55</v>
      </c>
      <c r="C8">
        <f>COUNTIFS(Sheet1!$D$2:$D$4115, "&gt;24999", Sheet1!$D$2:$D$4115, "&lt;30000", Sheet1!$F$2:$F$4115, "failed")</f>
        <v>64</v>
      </c>
      <c r="D8">
        <f>COUNTIFS(Sheet1!$D$2:$D$4115, "&gt;24999", Sheet1!$D$2:$D$4115, "&lt;30000", Sheet1!$F$2:$F$4115,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8396</v>
      </c>
      <c r="B9">
        <f>COUNTIFS(Sheet1!$D$2:$D$4115, "&gt;29999", Sheet1!$D$2:$D$4115, "&lt;35000", Sheet1!$F$2:$F$4115, "successful")</f>
        <v>32</v>
      </c>
      <c r="C9">
        <f>COUNTIFS(Sheet1!$D$2:$D$4115, "&gt;29999", Sheet1!$D$2:$D$4115, "&lt;35000", Sheet1!$F$2:$F$4115, "failed")</f>
        <v>37</v>
      </c>
      <c r="D9">
        <f>COUNTIFS(Sheet1!$D$2:$D$4115, "&gt;29999", Sheet1!$D$2:$D$4115, "&lt;35000", Sheet1!$F$2:$F$4115,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8397</v>
      </c>
      <c r="B10">
        <f>COUNTIFS(Sheet1!$D$2:$D$4115, "&gt;34999", Sheet1!$D$2:$D$4115, "&lt;40000", Sheet1!$F$2:$F$4115, "successful")</f>
        <v>26</v>
      </c>
      <c r="C10">
        <f>COUNTIFS(Sheet1!$D$2:$D$4115, "&gt;34999", Sheet1!$D$2:$D$4115, "&lt;40000", Sheet1!$F$2:$F$4115, "failed")</f>
        <v>22</v>
      </c>
      <c r="D10">
        <f>COUNTIFS(Sheet1!$D$2:$D$4115, "&gt;34999", Sheet1!$D$2:$D$4115, "&lt;40000", Sheet1!$F$2:$F$4115,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8398</v>
      </c>
      <c r="B11">
        <f>COUNTIFS(Sheet1!$D$2:$D$4115, "&gt;39999", Sheet1!$D$2:$D$4115, "&lt;45000", Sheet1!$F$2:$F$4115, "successful")</f>
        <v>21</v>
      </c>
      <c r="C11">
        <f>COUNTIFS(Sheet1!$D$2:$D$4115, "&gt;39999", Sheet1!$D$2:$D$4115, "&lt;45000", Sheet1!$F$2:$F$4115, "failed")</f>
        <v>16</v>
      </c>
      <c r="D11">
        <f>COUNTIFS(Sheet1!$D$2:$D$4115, "&gt;39999", Sheet1!$D$2:$D$4115, "&lt;45000", Sheet1!$F$2:$F$4115,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8399</v>
      </c>
      <c r="B12">
        <f>COUNTIFS(Sheet1!$D$2:$D$4115, "&gt;44999", Sheet1!$D$2:$D$4115, "&lt;50000", Sheet1!$F$2:$F$4115, "successful")</f>
        <v>6</v>
      </c>
      <c r="C12">
        <f>COUNTIFS(Sheet1!$D$2:$D$4115, "&gt;44999", Sheet1!$D$2:$D$4115, "&lt;50000", Sheet1!$F$2:$F$4115, "failed")</f>
        <v>11</v>
      </c>
      <c r="D12">
        <f>COUNTIFS(Sheet1!$D$2:$D$4115, "&gt;44999", Sheet1!$D$2:$D$4115, "&lt;50000", Sheet1!$F$2:$F$4115,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8400</v>
      </c>
      <c r="B13">
        <f>COUNTIFS(Sheet1!$D$2:$D$4115, "&gt;49999", Sheet1!$F$2:$F$4115, "successful")</f>
        <v>86</v>
      </c>
      <c r="C13">
        <f>COUNTIFS(Sheet1!$D$2:$D$4115, "&gt;49999", Sheet1!$F$2:$F$4115, "failed")</f>
        <v>258</v>
      </c>
      <c r="D13">
        <f>COUNTIFS(Sheet1!$D$2:$D$4115, "&gt;49999", Sheet1!$F$2:$F$4115,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F0FC1-E496-46F0-B2C7-96BB4D142AC8}">
  <sheetPr codeName="Sheet6"/>
  <dimension ref="A1:N2186"/>
  <sheetViews>
    <sheetView workbookViewId="0">
      <selection activeCell="E13" sqref="E13"/>
    </sheetView>
  </sheetViews>
  <sheetFormatPr defaultRowHeight="14.5" x14ac:dyDescent="0.35"/>
  <cols>
    <col min="1" max="1" width="11.1796875" customWidth="1"/>
    <col min="2" max="2" width="13.1796875" bestFit="1" customWidth="1"/>
    <col min="4" max="4" width="4.54296875" customWidth="1"/>
    <col min="5" max="5" width="20.453125" customWidth="1"/>
    <col min="10" max="10" width="13.1796875" bestFit="1" customWidth="1"/>
    <col min="12" max="12" width="4.54296875" customWidth="1"/>
    <col min="13" max="13" width="19.90625" bestFit="1" customWidth="1"/>
  </cols>
  <sheetData>
    <row r="1" spans="1:14" x14ac:dyDescent="0.35">
      <c r="A1" s="1" t="s">
        <v>8401</v>
      </c>
      <c r="B1" s="1" t="s">
        <v>8262</v>
      </c>
      <c r="C1" s="1" t="s">
        <v>8408</v>
      </c>
      <c r="I1" s="1" t="s">
        <v>8401</v>
      </c>
      <c r="J1" s="1" t="s">
        <v>8262</v>
      </c>
      <c r="K1" s="1" t="s">
        <v>8408</v>
      </c>
    </row>
    <row r="2" spans="1:14" x14ac:dyDescent="0.35">
      <c r="A2" t="s">
        <v>8219</v>
      </c>
      <c r="B2">
        <v>182</v>
      </c>
      <c r="C2">
        <f>(B2-$F$3)/$F$8</f>
        <v>-1.4716551848911076E-2</v>
      </c>
      <c r="I2" t="s">
        <v>8221</v>
      </c>
      <c r="J2">
        <v>0</v>
      </c>
      <c r="K2">
        <f>(J2-$N$3)/$N$8</f>
        <v>-0.28830859714434109</v>
      </c>
    </row>
    <row r="3" spans="1:14" x14ac:dyDescent="0.35">
      <c r="A3" t="s">
        <v>8219</v>
      </c>
      <c r="B3">
        <v>79</v>
      </c>
      <c r="C3">
        <f t="shared" ref="C3:C66" si="0">(B3-$F$3)/$F$8</f>
        <v>-0.1367112321817662</v>
      </c>
      <c r="E3" t="s">
        <v>8402</v>
      </c>
      <c r="F3">
        <f>AVERAGE(B2:B2186)</f>
        <v>194.42517162471395</v>
      </c>
      <c r="I3" t="s">
        <v>8221</v>
      </c>
      <c r="J3">
        <v>1</v>
      </c>
      <c r="K3">
        <f t="shared" ref="K3:K66" si="1">(J3-$N$3)/$N$8</f>
        <v>-0.27202899300975142</v>
      </c>
      <c r="M3" t="s">
        <v>8402</v>
      </c>
      <c r="N3">
        <f>AVERAGE(J2:J1531)</f>
        <v>17.709803921568628</v>
      </c>
    </row>
    <row r="4" spans="1:14" x14ac:dyDescent="0.35">
      <c r="A4" t="s">
        <v>8219</v>
      </c>
      <c r="B4">
        <v>35</v>
      </c>
      <c r="C4">
        <f t="shared" si="0"/>
        <v>-0.18882546455696644</v>
      </c>
      <c r="E4" t="s">
        <v>8403</v>
      </c>
      <c r="F4">
        <f>MEDIAN(B2:B2186)</f>
        <v>62</v>
      </c>
      <c r="I4" t="s">
        <v>8221</v>
      </c>
      <c r="J4">
        <v>10</v>
      </c>
      <c r="K4">
        <f t="shared" si="1"/>
        <v>-0.12551255579844434</v>
      </c>
      <c r="M4" t="s">
        <v>8403</v>
      </c>
      <c r="N4">
        <f>MEDIAN(J2:J1531)</f>
        <v>4</v>
      </c>
    </row>
    <row r="5" spans="1:14" x14ac:dyDescent="0.35">
      <c r="A5" t="s">
        <v>8219</v>
      </c>
      <c r="B5">
        <v>150</v>
      </c>
      <c r="C5">
        <f t="shared" si="0"/>
        <v>-5.2617811758147622E-2</v>
      </c>
      <c r="E5" t="s">
        <v>8404</v>
      </c>
      <c r="F5">
        <f>MIN(B2:B2186)</f>
        <v>1</v>
      </c>
      <c r="I5" t="s">
        <v>8221</v>
      </c>
      <c r="J5">
        <v>0</v>
      </c>
      <c r="K5">
        <f t="shared" si="1"/>
        <v>-0.28830859714434109</v>
      </c>
      <c r="M5" t="s">
        <v>8404</v>
      </c>
      <c r="N5">
        <f>MIN(J2:J1531)</f>
        <v>0</v>
      </c>
    </row>
    <row r="6" spans="1:14" x14ac:dyDescent="0.35">
      <c r="A6" t="s">
        <v>8219</v>
      </c>
      <c r="B6">
        <v>284</v>
      </c>
      <c r="C6">
        <f t="shared" si="0"/>
        <v>0.1060937141117804</v>
      </c>
      <c r="E6" t="s">
        <v>8405</v>
      </c>
      <c r="F6">
        <f>MAX(B2:B2186)</f>
        <v>26457</v>
      </c>
      <c r="I6" t="s">
        <v>8221</v>
      </c>
      <c r="J6">
        <v>7</v>
      </c>
      <c r="K6">
        <f t="shared" si="1"/>
        <v>-0.17435136820221336</v>
      </c>
      <c r="M6" t="s">
        <v>8405</v>
      </c>
      <c r="N6">
        <f>MAX(J2:J1531)</f>
        <v>1293</v>
      </c>
    </row>
    <row r="7" spans="1:14" x14ac:dyDescent="0.35">
      <c r="A7" t="s">
        <v>8219</v>
      </c>
      <c r="B7">
        <v>47</v>
      </c>
      <c r="C7">
        <f t="shared" si="0"/>
        <v>-0.17461249209100274</v>
      </c>
      <c r="E7" t="s">
        <v>8406</v>
      </c>
      <c r="F7">
        <f>_xlfn.VAR.P(B2:B2186)</f>
        <v>712840.9867348104</v>
      </c>
      <c r="I7" t="s">
        <v>8221</v>
      </c>
      <c r="J7">
        <v>0</v>
      </c>
      <c r="K7">
        <f t="shared" si="1"/>
        <v>-0.28830859714434109</v>
      </c>
      <c r="M7" t="s">
        <v>8406</v>
      </c>
      <c r="N7">
        <f>_xlfn.VAR.P(J2:J1531)</f>
        <v>3773.2216685890044</v>
      </c>
    </row>
    <row r="8" spans="1:14" x14ac:dyDescent="0.35">
      <c r="A8" t="s">
        <v>8219</v>
      </c>
      <c r="B8">
        <v>58</v>
      </c>
      <c r="C8">
        <f t="shared" si="0"/>
        <v>-0.16158393399720267</v>
      </c>
      <c r="E8" t="s">
        <v>8407</v>
      </c>
      <c r="F8">
        <f>_xlfn.STDEV.P(B2:B2186)</f>
        <v>844.29910975602149</v>
      </c>
      <c r="I8" t="s">
        <v>8221</v>
      </c>
      <c r="J8">
        <v>1</v>
      </c>
      <c r="K8">
        <f t="shared" si="1"/>
        <v>-0.27202899300975142</v>
      </c>
      <c r="M8" t="s">
        <v>8407</v>
      </c>
      <c r="N8">
        <f>_xlfn.STDEV.P(J2:J1531)</f>
        <v>61.426555076684906</v>
      </c>
    </row>
    <row r="9" spans="1:14" x14ac:dyDescent="0.35">
      <c r="A9" t="s">
        <v>8219</v>
      </c>
      <c r="B9">
        <v>57</v>
      </c>
      <c r="C9">
        <f t="shared" si="0"/>
        <v>-0.16276834836936632</v>
      </c>
      <c r="I9" t="s">
        <v>8221</v>
      </c>
      <c r="J9">
        <v>2</v>
      </c>
      <c r="K9">
        <f t="shared" si="1"/>
        <v>-0.25574938887516174</v>
      </c>
    </row>
    <row r="10" spans="1:14" x14ac:dyDescent="0.35">
      <c r="A10" t="s">
        <v>8219</v>
      </c>
      <c r="B10">
        <v>12</v>
      </c>
      <c r="C10">
        <f t="shared" si="0"/>
        <v>-0.21606699511673019</v>
      </c>
      <c r="I10" t="s">
        <v>8221</v>
      </c>
      <c r="J10">
        <v>3</v>
      </c>
      <c r="K10">
        <f t="shared" si="1"/>
        <v>-0.23946978474057207</v>
      </c>
    </row>
    <row r="11" spans="1:14" x14ac:dyDescent="0.35">
      <c r="A11" t="s">
        <v>8219</v>
      </c>
      <c r="B11">
        <v>20</v>
      </c>
      <c r="C11">
        <f t="shared" si="0"/>
        <v>-0.20659168013942106</v>
      </c>
      <c r="I11" t="s">
        <v>8221</v>
      </c>
      <c r="J11">
        <v>10</v>
      </c>
      <c r="K11">
        <f t="shared" si="1"/>
        <v>-0.12551255579844434</v>
      </c>
    </row>
    <row r="12" spans="1:14" x14ac:dyDescent="0.35">
      <c r="A12" t="s">
        <v>8219</v>
      </c>
      <c r="B12">
        <v>19</v>
      </c>
      <c r="C12">
        <f t="shared" si="0"/>
        <v>-0.20777609451158471</v>
      </c>
      <c r="I12" t="s">
        <v>8221</v>
      </c>
      <c r="J12">
        <v>10</v>
      </c>
      <c r="K12">
        <f t="shared" si="1"/>
        <v>-0.12551255579844434</v>
      </c>
    </row>
    <row r="13" spans="1:14" x14ac:dyDescent="0.35">
      <c r="A13" t="s">
        <v>8219</v>
      </c>
      <c r="B13">
        <v>75</v>
      </c>
      <c r="C13">
        <f t="shared" si="0"/>
        <v>-0.14144888967042077</v>
      </c>
      <c r="I13" t="s">
        <v>8221</v>
      </c>
      <c r="J13">
        <v>1</v>
      </c>
      <c r="K13">
        <f t="shared" si="1"/>
        <v>-0.27202899300975142</v>
      </c>
    </row>
    <row r="14" spans="1:14" x14ac:dyDescent="0.35">
      <c r="A14" t="s">
        <v>8219</v>
      </c>
      <c r="B14">
        <v>827</v>
      </c>
      <c r="C14">
        <f t="shared" si="0"/>
        <v>0.749230718196638</v>
      </c>
      <c r="I14" t="s">
        <v>8221</v>
      </c>
      <c r="J14">
        <v>0</v>
      </c>
      <c r="K14">
        <f t="shared" si="1"/>
        <v>-0.28830859714434109</v>
      </c>
    </row>
    <row r="15" spans="1:14" x14ac:dyDescent="0.35">
      <c r="A15" t="s">
        <v>8219</v>
      </c>
      <c r="B15">
        <v>51</v>
      </c>
      <c r="C15">
        <f t="shared" si="0"/>
        <v>-0.16987483460234817</v>
      </c>
      <c r="I15" t="s">
        <v>8221</v>
      </c>
      <c r="J15">
        <v>0</v>
      </c>
      <c r="K15">
        <f t="shared" si="1"/>
        <v>-0.28830859714434109</v>
      </c>
    </row>
    <row r="16" spans="1:14" x14ac:dyDescent="0.35">
      <c r="A16" t="s">
        <v>8219</v>
      </c>
      <c r="B16">
        <v>41</v>
      </c>
      <c r="C16">
        <f t="shared" si="0"/>
        <v>-0.18171897832398459</v>
      </c>
      <c r="I16" t="s">
        <v>8221</v>
      </c>
      <c r="J16">
        <v>0</v>
      </c>
      <c r="K16">
        <f t="shared" si="1"/>
        <v>-0.28830859714434109</v>
      </c>
    </row>
    <row r="17" spans="1:11" x14ac:dyDescent="0.35">
      <c r="A17" t="s">
        <v>8219</v>
      </c>
      <c r="B17">
        <v>98</v>
      </c>
      <c r="C17">
        <f t="shared" si="0"/>
        <v>-0.11420735911065699</v>
      </c>
      <c r="I17" t="s">
        <v>8221</v>
      </c>
      <c r="J17">
        <v>26</v>
      </c>
      <c r="K17">
        <f t="shared" si="1"/>
        <v>0.13496111035499048</v>
      </c>
    </row>
    <row r="18" spans="1:11" x14ac:dyDescent="0.35">
      <c r="A18" t="s">
        <v>8219</v>
      </c>
      <c r="B18">
        <v>70</v>
      </c>
      <c r="C18">
        <f t="shared" si="0"/>
        <v>-0.14737096153123896</v>
      </c>
      <c r="I18" t="s">
        <v>8221</v>
      </c>
      <c r="J18">
        <v>0</v>
      </c>
      <c r="K18">
        <f t="shared" si="1"/>
        <v>-0.28830859714434109</v>
      </c>
    </row>
    <row r="19" spans="1:11" x14ac:dyDescent="0.35">
      <c r="A19" t="s">
        <v>8219</v>
      </c>
      <c r="B19">
        <v>36</v>
      </c>
      <c r="C19">
        <f t="shared" si="0"/>
        <v>-0.18764105018480279</v>
      </c>
      <c r="I19" t="s">
        <v>8221</v>
      </c>
      <c r="J19">
        <v>7</v>
      </c>
      <c r="K19">
        <f t="shared" si="1"/>
        <v>-0.17435136820221336</v>
      </c>
    </row>
    <row r="20" spans="1:11" x14ac:dyDescent="0.35">
      <c r="A20" t="s">
        <v>8219</v>
      </c>
      <c r="B20">
        <v>342</v>
      </c>
      <c r="C20">
        <f t="shared" si="0"/>
        <v>0.17478974769727162</v>
      </c>
      <c r="I20" t="s">
        <v>8221</v>
      </c>
      <c r="J20">
        <v>0</v>
      </c>
      <c r="K20">
        <f t="shared" si="1"/>
        <v>-0.28830859714434109</v>
      </c>
    </row>
    <row r="21" spans="1:11" x14ac:dyDescent="0.35">
      <c r="A21" t="s">
        <v>8219</v>
      </c>
      <c r="B21">
        <v>22</v>
      </c>
      <c r="C21">
        <f t="shared" si="0"/>
        <v>-0.20422285139509377</v>
      </c>
      <c r="I21" t="s">
        <v>8221</v>
      </c>
      <c r="J21">
        <v>2</v>
      </c>
      <c r="K21">
        <f t="shared" si="1"/>
        <v>-0.25574938887516174</v>
      </c>
    </row>
    <row r="22" spans="1:11" x14ac:dyDescent="0.35">
      <c r="A22" t="s">
        <v>8219</v>
      </c>
      <c r="B22">
        <v>25</v>
      </c>
      <c r="C22">
        <f t="shared" si="0"/>
        <v>-0.20066960827860286</v>
      </c>
      <c r="I22" t="s">
        <v>8221</v>
      </c>
      <c r="J22">
        <v>13</v>
      </c>
      <c r="K22">
        <f t="shared" si="1"/>
        <v>-7.6673743394675309E-2</v>
      </c>
    </row>
    <row r="23" spans="1:11" x14ac:dyDescent="0.35">
      <c r="A23" t="s">
        <v>8219</v>
      </c>
      <c r="B23">
        <v>101</v>
      </c>
      <c r="C23">
        <f t="shared" si="0"/>
        <v>-0.11065411599416607</v>
      </c>
      <c r="I23" t="s">
        <v>8221</v>
      </c>
      <c r="J23">
        <v>4</v>
      </c>
      <c r="K23">
        <f t="shared" si="1"/>
        <v>-0.22319018060598239</v>
      </c>
    </row>
    <row r="24" spans="1:11" x14ac:dyDescent="0.35">
      <c r="A24" t="s">
        <v>8219</v>
      </c>
      <c r="B24">
        <v>8</v>
      </c>
      <c r="C24">
        <f t="shared" si="0"/>
        <v>-0.22080465260538476</v>
      </c>
      <c r="I24" t="s">
        <v>8221</v>
      </c>
      <c r="J24">
        <v>0</v>
      </c>
      <c r="K24">
        <f t="shared" si="1"/>
        <v>-0.28830859714434109</v>
      </c>
    </row>
    <row r="25" spans="1:11" x14ac:dyDescent="0.35">
      <c r="A25" t="s">
        <v>8219</v>
      </c>
      <c r="B25">
        <v>23</v>
      </c>
      <c r="C25">
        <f t="shared" si="0"/>
        <v>-0.20303843702293015</v>
      </c>
      <c r="I25" t="s">
        <v>8221</v>
      </c>
      <c r="J25">
        <v>12</v>
      </c>
      <c r="K25">
        <f t="shared" si="1"/>
        <v>-9.2953347529264985E-2</v>
      </c>
    </row>
    <row r="26" spans="1:11" x14ac:dyDescent="0.35">
      <c r="A26" t="s">
        <v>8219</v>
      </c>
      <c r="B26">
        <v>574</v>
      </c>
      <c r="C26">
        <f t="shared" si="0"/>
        <v>0.44957388203923659</v>
      </c>
      <c r="I26" t="s">
        <v>8221</v>
      </c>
      <c r="J26">
        <v>2</v>
      </c>
      <c r="K26">
        <f t="shared" si="1"/>
        <v>-0.25574938887516174</v>
      </c>
    </row>
    <row r="27" spans="1:11" x14ac:dyDescent="0.35">
      <c r="A27" t="s">
        <v>8219</v>
      </c>
      <c r="B27">
        <v>14</v>
      </c>
      <c r="C27">
        <f t="shared" si="0"/>
        <v>-0.21369816637240291</v>
      </c>
      <c r="I27" t="s">
        <v>8221</v>
      </c>
      <c r="J27">
        <v>10</v>
      </c>
      <c r="K27">
        <f t="shared" si="1"/>
        <v>-0.12551255579844434</v>
      </c>
    </row>
    <row r="28" spans="1:11" x14ac:dyDescent="0.35">
      <c r="A28" t="s">
        <v>8219</v>
      </c>
      <c r="B28">
        <v>19</v>
      </c>
      <c r="C28">
        <f t="shared" si="0"/>
        <v>-0.20777609451158471</v>
      </c>
      <c r="I28" t="s">
        <v>8221</v>
      </c>
      <c r="J28">
        <v>0</v>
      </c>
      <c r="K28">
        <f t="shared" si="1"/>
        <v>-0.28830859714434109</v>
      </c>
    </row>
    <row r="29" spans="1:11" x14ac:dyDescent="0.35">
      <c r="A29" t="s">
        <v>8219</v>
      </c>
      <c r="B29">
        <v>150</v>
      </c>
      <c r="C29">
        <f t="shared" si="0"/>
        <v>-5.2617811758147622E-2</v>
      </c>
      <c r="I29" t="s">
        <v>8221</v>
      </c>
      <c r="J29">
        <v>5</v>
      </c>
      <c r="K29">
        <f t="shared" si="1"/>
        <v>-0.20691057647139272</v>
      </c>
    </row>
    <row r="30" spans="1:11" x14ac:dyDescent="0.35">
      <c r="A30" t="s">
        <v>8219</v>
      </c>
      <c r="B30">
        <v>71</v>
      </c>
      <c r="C30">
        <f t="shared" si="0"/>
        <v>-0.14618654715907534</v>
      </c>
      <c r="I30" t="s">
        <v>8221</v>
      </c>
      <c r="J30">
        <v>0</v>
      </c>
      <c r="K30">
        <f t="shared" si="1"/>
        <v>-0.28830859714434109</v>
      </c>
    </row>
    <row r="31" spans="1:11" x14ac:dyDescent="0.35">
      <c r="A31" t="s">
        <v>8219</v>
      </c>
      <c r="B31">
        <v>117</v>
      </c>
      <c r="C31">
        <f t="shared" si="0"/>
        <v>-9.1703486039547796E-2</v>
      </c>
      <c r="I31" t="s">
        <v>8221</v>
      </c>
      <c r="J31">
        <v>5</v>
      </c>
      <c r="K31">
        <f t="shared" si="1"/>
        <v>-0.20691057647139272</v>
      </c>
    </row>
    <row r="32" spans="1:11" x14ac:dyDescent="0.35">
      <c r="A32" t="s">
        <v>8219</v>
      </c>
      <c r="B32">
        <v>53</v>
      </c>
      <c r="C32">
        <f t="shared" si="0"/>
        <v>-0.16750600585802089</v>
      </c>
      <c r="I32" t="s">
        <v>8221</v>
      </c>
      <c r="J32">
        <v>1</v>
      </c>
      <c r="K32">
        <f t="shared" si="1"/>
        <v>-0.27202899300975142</v>
      </c>
    </row>
    <row r="33" spans="1:11" x14ac:dyDescent="0.35">
      <c r="A33" t="s">
        <v>8219</v>
      </c>
      <c r="B33">
        <v>1</v>
      </c>
      <c r="C33">
        <f t="shared" si="0"/>
        <v>-0.22909555321053027</v>
      </c>
      <c r="I33" t="s">
        <v>8221</v>
      </c>
      <c r="J33">
        <v>3</v>
      </c>
      <c r="K33">
        <f t="shared" si="1"/>
        <v>-0.23946978474057207</v>
      </c>
    </row>
    <row r="34" spans="1:11" x14ac:dyDescent="0.35">
      <c r="A34" t="s">
        <v>8219</v>
      </c>
      <c r="B34">
        <v>89</v>
      </c>
      <c r="C34">
        <f t="shared" si="0"/>
        <v>-0.12486708846012977</v>
      </c>
      <c r="I34" t="s">
        <v>8221</v>
      </c>
      <c r="J34">
        <v>3</v>
      </c>
      <c r="K34">
        <f t="shared" si="1"/>
        <v>-0.23946978474057207</v>
      </c>
    </row>
    <row r="35" spans="1:11" x14ac:dyDescent="0.35">
      <c r="A35" t="s">
        <v>8219</v>
      </c>
      <c r="B35">
        <v>64</v>
      </c>
      <c r="C35">
        <f t="shared" si="0"/>
        <v>-0.15447744776422082</v>
      </c>
      <c r="I35" t="s">
        <v>8221</v>
      </c>
      <c r="J35">
        <v>0</v>
      </c>
      <c r="K35">
        <f t="shared" si="1"/>
        <v>-0.28830859714434109</v>
      </c>
    </row>
    <row r="36" spans="1:11" x14ac:dyDescent="0.35">
      <c r="A36" t="s">
        <v>8219</v>
      </c>
      <c r="B36">
        <v>68</v>
      </c>
      <c r="C36">
        <f t="shared" si="0"/>
        <v>-0.14973979027556625</v>
      </c>
      <c r="I36" t="s">
        <v>8221</v>
      </c>
      <c r="J36">
        <v>3</v>
      </c>
      <c r="K36">
        <f t="shared" si="1"/>
        <v>-0.23946978474057207</v>
      </c>
    </row>
    <row r="37" spans="1:11" x14ac:dyDescent="0.35">
      <c r="A37" t="s">
        <v>8219</v>
      </c>
      <c r="B37">
        <v>28</v>
      </c>
      <c r="C37">
        <f t="shared" si="0"/>
        <v>-0.19711636516211192</v>
      </c>
      <c r="I37" t="s">
        <v>8221</v>
      </c>
      <c r="J37">
        <v>0</v>
      </c>
      <c r="K37">
        <f t="shared" si="1"/>
        <v>-0.28830859714434109</v>
      </c>
    </row>
    <row r="38" spans="1:11" x14ac:dyDescent="0.35">
      <c r="A38" t="s">
        <v>8219</v>
      </c>
      <c r="B38">
        <v>44</v>
      </c>
      <c r="C38">
        <f t="shared" si="0"/>
        <v>-0.17816573520749365</v>
      </c>
      <c r="I38" t="s">
        <v>8221</v>
      </c>
      <c r="J38">
        <v>19</v>
      </c>
      <c r="K38">
        <f t="shared" si="1"/>
        <v>2.1003881412862739E-2</v>
      </c>
    </row>
    <row r="39" spans="1:11" x14ac:dyDescent="0.35">
      <c r="A39" t="s">
        <v>8219</v>
      </c>
      <c r="B39">
        <v>253</v>
      </c>
      <c r="C39">
        <f t="shared" si="0"/>
        <v>6.9376868574707498E-2</v>
      </c>
      <c r="I39" t="s">
        <v>8221</v>
      </c>
      <c r="J39">
        <v>8</v>
      </c>
      <c r="K39">
        <f t="shared" si="1"/>
        <v>-0.15807176406762369</v>
      </c>
    </row>
    <row r="40" spans="1:11" x14ac:dyDescent="0.35">
      <c r="A40" t="s">
        <v>8219</v>
      </c>
      <c r="B40">
        <v>66</v>
      </c>
      <c r="C40">
        <f t="shared" si="0"/>
        <v>-0.15210861901989353</v>
      </c>
      <c r="I40" t="s">
        <v>8221</v>
      </c>
      <c r="J40">
        <v>6</v>
      </c>
      <c r="K40">
        <f t="shared" si="1"/>
        <v>-0.19063097233680304</v>
      </c>
    </row>
    <row r="41" spans="1:11" x14ac:dyDescent="0.35">
      <c r="A41" t="s">
        <v>8219</v>
      </c>
      <c r="B41">
        <v>217</v>
      </c>
      <c r="C41">
        <f t="shared" si="0"/>
        <v>2.6737951176816391E-2</v>
      </c>
      <c r="I41" t="s">
        <v>8221</v>
      </c>
      <c r="J41">
        <v>0</v>
      </c>
      <c r="K41">
        <f t="shared" si="1"/>
        <v>-0.28830859714434109</v>
      </c>
    </row>
    <row r="42" spans="1:11" x14ac:dyDescent="0.35">
      <c r="A42" t="s">
        <v>8219</v>
      </c>
      <c r="B42">
        <v>16</v>
      </c>
      <c r="C42">
        <f t="shared" si="0"/>
        <v>-0.21132933762807563</v>
      </c>
      <c r="I42" t="s">
        <v>8221</v>
      </c>
      <c r="J42">
        <v>18</v>
      </c>
      <c r="K42">
        <f t="shared" si="1"/>
        <v>4.7242772782730659E-3</v>
      </c>
    </row>
    <row r="43" spans="1:11" x14ac:dyDescent="0.35">
      <c r="A43" t="s">
        <v>8219</v>
      </c>
      <c r="B43">
        <v>19</v>
      </c>
      <c r="C43">
        <f t="shared" si="0"/>
        <v>-0.20777609451158471</v>
      </c>
      <c r="I43" t="s">
        <v>8221</v>
      </c>
      <c r="J43">
        <v>7</v>
      </c>
      <c r="K43">
        <f t="shared" si="1"/>
        <v>-0.17435136820221336</v>
      </c>
    </row>
    <row r="44" spans="1:11" x14ac:dyDescent="0.35">
      <c r="A44" t="s">
        <v>8219</v>
      </c>
      <c r="B44">
        <v>169</v>
      </c>
      <c r="C44">
        <f t="shared" si="0"/>
        <v>-3.0113938687038422E-2</v>
      </c>
      <c r="I44" t="s">
        <v>8221</v>
      </c>
      <c r="J44">
        <v>0</v>
      </c>
      <c r="K44">
        <f t="shared" si="1"/>
        <v>-0.28830859714434109</v>
      </c>
    </row>
    <row r="45" spans="1:11" x14ac:dyDescent="0.35">
      <c r="A45" t="s">
        <v>8219</v>
      </c>
      <c r="B45">
        <v>263</v>
      </c>
      <c r="C45">
        <f t="shared" si="0"/>
        <v>8.1221012296343917E-2</v>
      </c>
      <c r="I45" t="s">
        <v>8221</v>
      </c>
      <c r="J45">
        <v>8</v>
      </c>
      <c r="K45">
        <f t="shared" si="1"/>
        <v>-0.15807176406762369</v>
      </c>
    </row>
    <row r="46" spans="1:11" x14ac:dyDescent="0.35">
      <c r="A46" t="s">
        <v>8219</v>
      </c>
      <c r="B46">
        <v>15</v>
      </c>
      <c r="C46">
        <f t="shared" si="0"/>
        <v>-0.21251375200023928</v>
      </c>
      <c r="I46" t="s">
        <v>8221</v>
      </c>
      <c r="J46">
        <v>1293</v>
      </c>
      <c r="K46">
        <f t="shared" si="1"/>
        <v>20.76121954888011</v>
      </c>
    </row>
    <row r="47" spans="1:11" x14ac:dyDescent="0.35">
      <c r="A47" t="s">
        <v>8219</v>
      </c>
      <c r="B47">
        <v>61</v>
      </c>
      <c r="C47">
        <f t="shared" si="0"/>
        <v>-0.15803069088071175</v>
      </c>
      <c r="I47" t="s">
        <v>8221</v>
      </c>
      <c r="J47">
        <v>17</v>
      </c>
      <c r="K47">
        <f t="shared" si="1"/>
        <v>-1.1555326856316609E-2</v>
      </c>
    </row>
    <row r="48" spans="1:11" x14ac:dyDescent="0.35">
      <c r="A48" t="s">
        <v>8219</v>
      </c>
      <c r="B48">
        <v>45</v>
      </c>
      <c r="C48">
        <f t="shared" si="0"/>
        <v>-0.17698132083533002</v>
      </c>
      <c r="I48" t="s">
        <v>8221</v>
      </c>
      <c r="J48">
        <v>0</v>
      </c>
      <c r="K48">
        <f t="shared" si="1"/>
        <v>-0.28830859714434109</v>
      </c>
    </row>
    <row r="49" spans="1:11" x14ac:dyDescent="0.35">
      <c r="A49" t="s">
        <v>8219</v>
      </c>
      <c r="B49">
        <v>70</v>
      </c>
      <c r="C49">
        <f t="shared" si="0"/>
        <v>-0.14737096153123896</v>
      </c>
      <c r="I49" t="s">
        <v>8221</v>
      </c>
      <c r="J49">
        <v>13</v>
      </c>
      <c r="K49">
        <f t="shared" si="1"/>
        <v>-7.6673743394675309E-2</v>
      </c>
    </row>
    <row r="50" spans="1:11" x14ac:dyDescent="0.35">
      <c r="A50" t="s">
        <v>8219</v>
      </c>
      <c r="B50">
        <v>38</v>
      </c>
      <c r="C50">
        <f t="shared" si="0"/>
        <v>-0.1852722214404755</v>
      </c>
      <c r="I50" t="s">
        <v>8221</v>
      </c>
      <c r="J50">
        <v>0</v>
      </c>
      <c r="K50">
        <f t="shared" si="1"/>
        <v>-0.28830859714434109</v>
      </c>
    </row>
    <row r="51" spans="1:11" x14ac:dyDescent="0.35">
      <c r="A51" t="s">
        <v>8219</v>
      </c>
      <c r="B51">
        <v>87</v>
      </c>
      <c r="C51">
        <f t="shared" si="0"/>
        <v>-0.12723591720445707</v>
      </c>
      <c r="I51" t="s">
        <v>8221</v>
      </c>
      <c r="J51">
        <v>0</v>
      </c>
      <c r="K51">
        <f t="shared" si="1"/>
        <v>-0.28830859714434109</v>
      </c>
    </row>
    <row r="52" spans="1:11" x14ac:dyDescent="0.35">
      <c r="A52" t="s">
        <v>8219</v>
      </c>
      <c r="B52">
        <v>22</v>
      </c>
      <c r="C52">
        <f t="shared" si="0"/>
        <v>-0.20422285139509377</v>
      </c>
      <c r="I52" t="s">
        <v>8221</v>
      </c>
      <c r="J52">
        <v>33</v>
      </c>
      <c r="K52">
        <f t="shared" si="1"/>
        <v>0.24891833929711821</v>
      </c>
    </row>
    <row r="53" spans="1:11" x14ac:dyDescent="0.35">
      <c r="A53" t="s">
        <v>8219</v>
      </c>
      <c r="B53">
        <v>119</v>
      </c>
      <c r="C53">
        <f t="shared" si="0"/>
        <v>-8.9334657295220513E-2</v>
      </c>
      <c r="I53" t="s">
        <v>8221</v>
      </c>
      <c r="J53">
        <v>12</v>
      </c>
      <c r="K53">
        <f t="shared" si="1"/>
        <v>-9.2953347529264985E-2</v>
      </c>
    </row>
    <row r="54" spans="1:11" x14ac:dyDescent="0.35">
      <c r="A54" t="s">
        <v>8219</v>
      </c>
      <c r="B54">
        <v>52</v>
      </c>
      <c r="C54">
        <f t="shared" si="0"/>
        <v>-0.16869042023018452</v>
      </c>
      <c r="I54" t="s">
        <v>8221</v>
      </c>
      <c r="J54">
        <v>1</v>
      </c>
      <c r="K54">
        <f t="shared" si="1"/>
        <v>-0.27202899300975142</v>
      </c>
    </row>
    <row r="55" spans="1:11" x14ac:dyDescent="0.35">
      <c r="A55" t="s">
        <v>8219</v>
      </c>
      <c r="B55">
        <v>117</v>
      </c>
      <c r="C55">
        <f t="shared" si="0"/>
        <v>-9.1703486039547796E-2</v>
      </c>
      <c r="I55" t="s">
        <v>8221</v>
      </c>
      <c r="J55">
        <v>1</v>
      </c>
      <c r="K55">
        <f t="shared" si="1"/>
        <v>-0.27202899300975142</v>
      </c>
    </row>
    <row r="56" spans="1:11" x14ac:dyDescent="0.35">
      <c r="A56" t="s">
        <v>8219</v>
      </c>
      <c r="B56">
        <v>52</v>
      </c>
      <c r="C56">
        <f t="shared" si="0"/>
        <v>-0.16869042023018452</v>
      </c>
      <c r="I56" t="s">
        <v>8221</v>
      </c>
      <c r="J56">
        <v>1</v>
      </c>
      <c r="K56">
        <f t="shared" si="1"/>
        <v>-0.27202899300975142</v>
      </c>
    </row>
    <row r="57" spans="1:11" x14ac:dyDescent="0.35">
      <c r="A57" t="s">
        <v>8219</v>
      </c>
      <c r="B57">
        <v>86</v>
      </c>
      <c r="C57">
        <f t="shared" si="0"/>
        <v>-0.12842033157662069</v>
      </c>
      <c r="I57" t="s">
        <v>8221</v>
      </c>
      <c r="J57">
        <v>1</v>
      </c>
      <c r="K57">
        <f t="shared" si="1"/>
        <v>-0.27202899300975142</v>
      </c>
    </row>
    <row r="58" spans="1:11" x14ac:dyDescent="0.35">
      <c r="A58" t="s">
        <v>8219</v>
      </c>
      <c r="B58">
        <v>174</v>
      </c>
      <c r="C58">
        <f t="shared" si="0"/>
        <v>-2.4191866826220213E-2</v>
      </c>
      <c r="I58" t="s">
        <v>8221</v>
      </c>
      <c r="J58">
        <v>84</v>
      </c>
      <c r="K58">
        <f t="shared" si="1"/>
        <v>1.0791781501611915</v>
      </c>
    </row>
    <row r="59" spans="1:11" x14ac:dyDescent="0.35">
      <c r="A59" t="s">
        <v>8219</v>
      </c>
      <c r="B59">
        <v>69</v>
      </c>
      <c r="C59">
        <f t="shared" si="0"/>
        <v>-0.14855537590340262</v>
      </c>
      <c r="I59" t="s">
        <v>8221</v>
      </c>
      <c r="J59">
        <v>38</v>
      </c>
      <c r="K59">
        <f t="shared" si="1"/>
        <v>0.33031635997006659</v>
      </c>
    </row>
    <row r="60" spans="1:11" x14ac:dyDescent="0.35">
      <c r="A60" t="s">
        <v>8219</v>
      </c>
      <c r="B60">
        <v>75</v>
      </c>
      <c r="C60">
        <f t="shared" si="0"/>
        <v>-0.14144888967042077</v>
      </c>
      <c r="I60" t="s">
        <v>8221</v>
      </c>
      <c r="J60">
        <v>1</v>
      </c>
      <c r="K60">
        <f t="shared" si="1"/>
        <v>-0.27202899300975142</v>
      </c>
    </row>
    <row r="61" spans="1:11" x14ac:dyDescent="0.35">
      <c r="A61" t="s">
        <v>8219</v>
      </c>
      <c r="B61">
        <v>33</v>
      </c>
      <c r="C61">
        <f t="shared" si="0"/>
        <v>-0.19119429330129373</v>
      </c>
      <c r="I61" t="s">
        <v>8221</v>
      </c>
      <c r="J61">
        <v>76</v>
      </c>
      <c r="K61">
        <f t="shared" si="1"/>
        <v>0.94894131708447427</v>
      </c>
    </row>
    <row r="62" spans="1:11" x14ac:dyDescent="0.35">
      <c r="A62" t="s">
        <v>8219</v>
      </c>
      <c r="B62">
        <v>108</v>
      </c>
      <c r="C62">
        <f t="shared" si="0"/>
        <v>-0.10236321538902057</v>
      </c>
      <c r="I62" t="s">
        <v>8221</v>
      </c>
      <c r="J62">
        <v>3</v>
      </c>
      <c r="K62">
        <f t="shared" si="1"/>
        <v>-0.23946978474057207</v>
      </c>
    </row>
    <row r="63" spans="1:11" x14ac:dyDescent="0.35">
      <c r="A63" t="s">
        <v>8219</v>
      </c>
      <c r="B63">
        <v>23</v>
      </c>
      <c r="C63">
        <f t="shared" si="0"/>
        <v>-0.20303843702293015</v>
      </c>
      <c r="I63" t="s">
        <v>8221</v>
      </c>
      <c r="J63">
        <v>0</v>
      </c>
      <c r="K63">
        <f t="shared" si="1"/>
        <v>-0.28830859714434109</v>
      </c>
    </row>
    <row r="64" spans="1:11" x14ac:dyDescent="0.35">
      <c r="A64" t="s">
        <v>8219</v>
      </c>
      <c r="B64">
        <v>48</v>
      </c>
      <c r="C64">
        <f t="shared" si="0"/>
        <v>-0.17342807771883909</v>
      </c>
      <c r="I64" t="s">
        <v>8221</v>
      </c>
      <c r="J64">
        <v>2</v>
      </c>
      <c r="K64">
        <f t="shared" si="1"/>
        <v>-0.25574938887516174</v>
      </c>
    </row>
    <row r="65" spans="1:11" x14ac:dyDescent="0.35">
      <c r="A65" t="s">
        <v>8219</v>
      </c>
      <c r="B65">
        <v>64</v>
      </c>
      <c r="C65">
        <f t="shared" si="0"/>
        <v>-0.15447744776422082</v>
      </c>
      <c r="I65" t="s">
        <v>8221</v>
      </c>
      <c r="J65">
        <v>0</v>
      </c>
      <c r="K65">
        <f t="shared" si="1"/>
        <v>-0.28830859714434109</v>
      </c>
    </row>
    <row r="66" spans="1:11" x14ac:dyDescent="0.35">
      <c r="A66" t="s">
        <v>8219</v>
      </c>
      <c r="B66">
        <v>24</v>
      </c>
      <c r="C66">
        <f t="shared" si="0"/>
        <v>-0.20185402265076649</v>
      </c>
      <c r="I66" t="s">
        <v>8221</v>
      </c>
      <c r="J66">
        <v>0</v>
      </c>
      <c r="K66">
        <f t="shared" si="1"/>
        <v>-0.28830859714434109</v>
      </c>
    </row>
    <row r="67" spans="1:11" x14ac:dyDescent="0.35">
      <c r="A67" t="s">
        <v>8219</v>
      </c>
      <c r="B67">
        <v>57</v>
      </c>
      <c r="C67">
        <f t="shared" ref="C67:C130" si="2">(B67-$F$3)/$F$8</f>
        <v>-0.16276834836936632</v>
      </c>
      <c r="I67" t="s">
        <v>8221</v>
      </c>
      <c r="J67">
        <v>0</v>
      </c>
      <c r="K67">
        <f t="shared" ref="K67:K130" si="3">(J67-$N$3)/$N$8</f>
        <v>-0.28830859714434109</v>
      </c>
    </row>
    <row r="68" spans="1:11" x14ac:dyDescent="0.35">
      <c r="A68" t="s">
        <v>8219</v>
      </c>
      <c r="B68">
        <v>26</v>
      </c>
      <c r="C68">
        <f t="shared" si="2"/>
        <v>-0.19948519390643921</v>
      </c>
      <c r="I68" t="s">
        <v>8221</v>
      </c>
      <c r="J68">
        <v>2</v>
      </c>
      <c r="K68">
        <f t="shared" si="3"/>
        <v>-0.25574938887516174</v>
      </c>
    </row>
    <row r="69" spans="1:11" x14ac:dyDescent="0.35">
      <c r="A69" t="s">
        <v>8219</v>
      </c>
      <c r="B69">
        <v>20</v>
      </c>
      <c r="C69">
        <f t="shared" si="2"/>
        <v>-0.20659168013942106</v>
      </c>
      <c r="I69" t="s">
        <v>8221</v>
      </c>
      <c r="J69">
        <v>0</v>
      </c>
      <c r="K69">
        <f t="shared" si="3"/>
        <v>-0.28830859714434109</v>
      </c>
    </row>
    <row r="70" spans="1:11" x14ac:dyDescent="0.35">
      <c r="A70" t="s">
        <v>8219</v>
      </c>
      <c r="B70">
        <v>36</v>
      </c>
      <c r="C70">
        <f t="shared" si="2"/>
        <v>-0.18764105018480279</v>
      </c>
      <c r="I70" t="s">
        <v>8221</v>
      </c>
      <c r="J70">
        <v>0</v>
      </c>
      <c r="K70">
        <f t="shared" si="3"/>
        <v>-0.28830859714434109</v>
      </c>
    </row>
    <row r="71" spans="1:11" x14ac:dyDescent="0.35">
      <c r="A71" t="s">
        <v>8219</v>
      </c>
      <c r="B71">
        <v>178</v>
      </c>
      <c r="C71">
        <f t="shared" si="2"/>
        <v>-1.9454209337565646E-2</v>
      </c>
      <c r="I71" t="s">
        <v>8221</v>
      </c>
      <c r="J71">
        <v>0</v>
      </c>
      <c r="K71">
        <f t="shared" si="3"/>
        <v>-0.28830859714434109</v>
      </c>
    </row>
    <row r="72" spans="1:11" x14ac:dyDescent="0.35">
      <c r="A72" t="s">
        <v>8219</v>
      </c>
      <c r="B72">
        <v>17</v>
      </c>
      <c r="C72">
        <f t="shared" si="2"/>
        <v>-0.210144923255912</v>
      </c>
      <c r="I72" t="s">
        <v>8221</v>
      </c>
      <c r="J72">
        <v>2</v>
      </c>
      <c r="K72">
        <f t="shared" si="3"/>
        <v>-0.25574938887516174</v>
      </c>
    </row>
    <row r="73" spans="1:11" x14ac:dyDescent="0.35">
      <c r="A73" t="s">
        <v>8219</v>
      </c>
      <c r="B73">
        <v>32</v>
      </c>
      <c r="C73">
        <f t="shared" si="2"/>
        <v>-0.19237870767345736</v>
      </c>
      <c r="I73" t="s">
        <v>8221</v>
      </c>
      <c r="J73">
        <v>0</v>
      </c>
      <c r="K73">
        <f t="shared" si="3"/>
        <v>-0.28830859714434109</v>
      </c>
    </row>
    <row r="74" spans="1:11" x14ac:dyDescent="0.35">
      <c r="A74" t="s">
        <v>8219</v>
      </c>
      <c r="B74">
        <v>41</v>
      </c>
      <c r="C74">
        <f t="shared" si="2"/>
        <v>-0.18171897832398459</v>
      </c>
      <c r="I74" t="s">
        <v>8221</v>
      </c>
      <c r="J74">
        <v>7</v>
      </c>
      <c r="K74">
        <f t="shared" si="3"/>
        <v>-0.17435136820221336</v>
      </c>
    </row>
    <row r="75" spans="1:11" x14ac:dyDescent="0.35">
      <c r="A75" t="s">
        <v>8219</v>
      </c>
      <c r="B75">
        <v>18</v>
      </c>
      <c r="C75">
        <f t="shared" si="2"/>
        <v>-0.20896050888374834</v>
      </c>
      <c r="I75" t="s">
        <v>8221</v>
      </c>
      <c r="J75">
        <v>0</v>
      </c>
      <c r="K75">
        <f t="shared" si="3"/>
        <v>-0.28830859714434109</v>
      </c>
    </row>
    <row r="76" spans="1:11" x14ac:dyDescent="0.35">
      <c r="A76" t="s">
        <v>8219</v>
      </c>
      <c r="B76">
        <v>29</v>
      </c>
      <c r="C76">
        <f t="shared" si="2"/>
        <v>-0.19593195078994829</v>
      </c>
      <c r="I76" t="s">
        <v>8221</v>
      </c>
      <c r="J76">
        <v>5</v>
      </c>
      <c r="K76">
        <f t="shared" si="3"/>
        <v>-0.20691057647139272</v>
      </c>
    </row>
    <row r="77" spans="1:11" x14ac:dyDescent="0.35">
      <c r="A77" t="s">
        <v>8219</v>
      </c>
      <c r="B77">
        <v>47</v>
      </c>
      <c r="C77">
        <f t="shared" si="2"/>
        <v>-0.17461249209100274</v>
      </c>
      <c r="I77" t="s">
        <v>8221</v>
      </c>
      <c r="J77">
        <v>0</v>
      </c>
      <c r="K77">
        <f t="shared" si="3"/>
        <v>-0.28830859714434109</v>
      </c>
    </row>
    <row r="78" spans="1:11" x14ac:dyDescent="0.35">
      <c r="A78" t="s">
        <v>8219</v>
      </c>
      <c r="B78">
        <v>15</v>
      </c>
      <c r="C78">
        <f t="shared" si="2"/>
        <v>-0.21251375200023928</v>
      </c>
      <c r="I78" t="s">
        <v>8221</v>
      </c>
      <c r="J78">
        <v>0</v>
      </c>
      <c r="K78">
        <f t="shared" si="3"/>
        <v>-0.28830859714434109</v>
      </c>
    </row>
    <row r="79" spans="1:11" x14ac:dyDescent="0.35">
      <c r="A79" t="s">
        <v>8219</v>
      </c>
      <c r="B79">
        <v>26</v>
      </c>
      <c r="C79">
        <f t="shared" si="2"/>
        <v>-0.19948519390643921</v>
      </c>
      <c r="I79" t="s">
        <v>8221</v>
      </c>
      <c r="J79">
        <v>1</v>
      </c>
      <c r="K79">
        <f t="shared" si="3"/>
        <v>-0.27202899300975142</v>
      </c>
    </row>
    <row r="80" spans="1:11" x14ac:dyDescent="0.35">
      <c r="A80" t="s">
        <v>8219</v>
      </c>
      <c r="B80">
        <v>35</v>
      </c>
      <c r="C80">
        <f t="shared" si="2"/>
        <v>-0.18882546455696644</v>
      </c>
      <c r="I80" t="s">
        <v>8221</v>
      </c>
      <c r="J80">
        <v>0</v>
      </c>
      <c r="K80">
        <f t="shared" si="3"/>
        <v>-0.28830859714434109</v>
      </c>
    </row>
    <row r="81" spans="1:11" x14ac:dyDescent="0.35">
      <c r="A81" t="s">
        <v>8219</v>
      </c>
      <c r="B81">
        <v>41</v>
      </c>
      <c r="C81">
        <f t="shared" si="2"/>
        <v>-0.18171897832398459</v>
      </c>
      <c r="I81" t="s">
        <v>8221</v>
      </c>
      <c r="J81">
        <v>5</v>
      </c>
      <c r="K81">
        <f t="shared" si="3"/>
        <v>-0.20691057647139272</v>
      </c>
    </row>
    <row r="82" spans="1:11" x14ac:dyDescent="0.35">
      <c r="A82" t="s">
        <v>8219</v>
      </c>
      <c r="B82">
        <v>47</v>
      </c>
      <c r="C82">
        <f t="shared" si="2"/>
        <v>-0.17461249209100274</v>
      </c>
      <c r="I82" t="s">
        <v>8221</v>
      </c>
      <c r="J82">
        <v>3</v>
      </c>
      <c r="K82">
        <f t="shared" si="3"/>
        <v>-0.23946978474057207</v>
      </c>
    </row>
    <row r="83" spans="1:11" x14ac:dyDescent="0.35">
      <c r="A83" t="s">
        <v>8219</v>
      </c>
      <c r="B83">
        <v>28</v>
      </c>
      <c r="C83">
        <f t="shared" si="2"/>
        <v>-0.19711636516211192</v>
      </c>
      <c r="I83" t="s">
        <v>8221</v>
      </c>
      <c r="J83">
        <v>6</v>
      </c>
      <c r="K83">
        <f t="shared" si="3"/>
        <v>-0.19063097233680304</v>
      </c>
    </row>
    <row r="84" spans="1:11" x14ac:dyDescent="0.35">
      <c r="A84" t="s">
        <v>8219</v>
      </c>
      <c r="B84">
        <v>100</v>
      </c>
      <c r="C84">
        <f t="shared" si="2"/>
        <v>-0.11183853036632971</v>
      </c>
      <c r="I84" t="s">
        <v>8221</v>
      </c>
      <c r="J84">
        <v>12</v>
      </c>
      <c r="K84">
        <f t="shared" si="3"/>
        <v>-9.2953347529264985E-2</v>
      </c>
    </row>
    <row r="85" spans="1:11" x14ac:dyDescent="0.35">
      <c r="A85" t="s">
        <v>8219</v>
      </c>
      <c r="B85">
        <v>13</v>
      </c>
      <c r="C85">
        <f t="shared" si="2"/>
        <v>-0.21488258074456656</v>
      </c>
      <c r="I85" t="s">
        <v>8221</v>
      </c>
      <c r="J85">
        <v>13</v>
      </c>
      <c r="K85">
        <f t="shared" si="3"/>
        <v>-7.6673743394675309E-2</v>
      </c>
    </row>
    <row r="86" spans="1:11" x14ac:dyDescent="0.35">
      <c r="A86" t="s">
        <v>8219</v>
      </c>
      <c r="B86">
        <v>7</v>
      </c>
      <c r="C86">
        <f t="shared" si="2"/>
        <v>-0.22198906697754842</v>
      </c>
      <c r="I86" t="s">
        <v>8221</v>
      </c>
      <c r="J86">
        <v>5</v>
      </c>
      <c r="K86">
        <f t="shared" si="3"/>
        <v>-0.20691057647139272</v>
      </c>
    </row>
    <row r="87" spans="1:11" x14ac:dyDescent="0.35">
      <c r="A87" t="s">
        <v>8219</v>
      </c>
      <c r="B87">
        <v>21</v>
      </c>
      <c r="C87">
        <f t="shared" si="2"/>
        <v>-0.20540726576725743</v>
      </c>
      <c r="I87" t="s">
        <v>8221</v>
      </c>
      <c r="J87">
        <v>2</v>
      </c>
      <c r="K87">
        <f t="shared" si="3"/>
        <v>-0.25574938887516174</v>
      </c>
    </row>
    <row r="88" spans="1:11" x14ac:dyDescent="0.35">
      <c r="A88" t="s">
        <v>8219</v>
      </c>
      <c r="B88">
        <v>17</v>
      </c>
      <c r="C88">
        <f t="shared" si="2"/>
        <v>-0.210144923255912</v>
      </c>
      <c r="I88" t="s">
        <v>8221</v>
      </c>
      <c r="J88">
        <v>8</v>
      </c>
      <c r="K88">
        <f t="shared" si="3"/>
        <v>-0.15807176406762369</v>
      </c>
    </row>
    <row r="89" spans="1:11" x14ac:dyDescent="0.35">
      <c r="A89" t="s">
        <v>8219</v>
      </c>
      <c r="B89">
        <v>25</v>
      </c>
      <c r="C89">
        <f t="shared" si="2"/>
        <v>-0.20066960827860286</v>
      </c>
      <c r="I89" t="s">
        <v>8221</v>
      </c>
      <c r="J89">
        <v>0</v>
      </c>
      <c r="K89">
        <f t="shared" si="3"/>
        <v>-0.28830859714434109</v>
      </c>
    </row>
    <row r="90" spans="1:11" x14ac:dyDescent="0.35">
      <c r="A90" t="s">
        <v>8219</v>
      </c>
      <c r="B90">
        <v>60</v>
      </c>
      <c r="C90">
        <f t="shared" si="2"/>
        <v>-0.15921510525287538</v>
      </c>
      <c r="I90" t="s">
        <v>8221</v>
      </c>
      <c r="J90">
        <v>13</v>
      </c>
      <c r="K90">
        <f t="shared" si="3"/>
        <v>-7.6673743394675309E-2</v>
      </c>
    </row>
    <row r="91" spans="1:11" x14ac:dyDescent="0.35">
      <c r="A91" t="s">
        <v>8219</v>
      </c>
      <c r="B91">
        <v>56</v>
      </c>
      <c r="C91">
        <f t="shared" si="2"/>
        <v>-0.16395276274152995</v>
      </c>
      <c r="I91" t="s">
        <v>8221</v>
      </c>
      <c r="J91">
        <v>0</v>
      </c>
      <c r="K91">
        <f t="shared" si="3"/>
        <v>-0.28830859714434109</v>
      </c>
    </row>
    <row r="92" spans="1:11" x14ac:dyDescent="0.35">
      <c r="A92" t="s">
        <v>8219</v>
      </c>
      <c r="B92">
        <v>16</v>
      </c>
      <c r="C92">
        <f t="shared" si="2"/>
        <v>-0.21132933762807563</v>
      </c>
      <c r="I92" t="s">
        <v>8221</v>
      </c>
      <c r="J92">
        <v>5</v>
      </c>
      <c r="K92">
        <f t="shared" si="3"/>
        <v>-0.20691057647139272</v>
      </c>
    </row>
    <row r="93" spans="1:11" x14ac:dyDescent="0.35">
      <c r="A93" t="s">
        <v>8219</v>
      </c>
      <c r="B93">
        <v>46</v>
      </c>
      <c r="C93">
        <f t="shared" si="2"/>
        <v>-0.17579690646316637</v>
      </c>
      <c r="I93" t="s">
        <v>8221</v>
      </c>
      <c r="J93">
        <v>8</v>
      </c>
      <c r="K93">
        <f t="shared" si="3"/>
        <v>-0.15807176406762369</v>
      </c>
    </row>
    <row r="94" spans="1:11" x14ac:dyDescent="0.35">
      <c r="A94" t="s">
        <v>8219</v>
      </c>
      <c r="B94">
        <v>43</v>
      </c>
      <c r="C94">
        <f t="shared" si="2"/>
        <v>-0.17935014957965731</v>
      </c>
      <c r="I94" t="s">
        <v>8221</v>
      </c>
      <c r="J94">
        <v>8</v>
      </c>
      <c r="K94">
        <f t="shared" si="3"/>
        <v>-0.15807176406762369</v>
      </c>
    </row>
    <row r="95" spans="1:11" x14ac:dyDescent="0.35">
      <c r="A95" t="s">
        <v>8219</v>
      </c>
      <c r="B95">
        <v>15</v>
      </c>
      <c r="C95">
        <f t="shared" si="2"/>
        <v>-0.21251375200023928</v>
      </c>
      <c r="I95" t="s">
        <v>8221</v>
      </c>
      <c r="J95">
        <v>0</v>
      </c>
      <c r="K95">
        <f t="shared" si="3"/>
        <v>-0.28830859714434109</v>
      </c>
    </row>
    <row r="96" spans="1:11" x14ac:dyDescent="0.35">
      <c r="A96" t="s">
        <v>8219</v>
      </c>
      <c r="B96">
        <v>12</v>
      </c>
      <c r="C96">
        <f t="shared" si="2"/>
        <v>-0.21606699511673019</v>
      </c>
      <c r="I96" t="s">
        <v>8221</v>
      </c>
      <c r="J96">
        <v>2</v>
      </c>
      <c r="K96">
        <f t="shared" si="3"/>
        <v>-0.25574938887516174</v>
      </c>
    </row>
    <row r="97" spans="1:11" x14ac:dyDescent="0.35">
      <c r="A97" t="s">
        <v>8219</v>
      </c>
      <c r="B97">
        <v>21</v>
      </c>
      <c r="C97">
        <f t="shared" si="2"/>
        <v>-0.20540726576725743</v>
      </c>
      <c r="I97" t="s">
        <v>8221</v>
      </c>
      <c r="J97">
        <v>3</v>
      </c>
      <c r="K97">
        <f t="shared" si="3"/>
        <v>-0.23946978474057207</v>
      </c>
    </row>
    <row r="98" spans="1:11" x14ac:dyDescent="0.35">
      <c r="A98" t="s">
        <v>8219</v>
      </c>
      <c r="B98">
        <v>34</v>
      </c>
      <c r="C98">
        <f t="shared" si="2"/>
        <v>-0.19000987892913007</v>
      </c>
      <c r="I98" t="s">
        <v>8221</v>
      </c>
      <c r="J98">
        <v>0</v>
      </c>
      <c r="K98">
        <f t="shared" si="3"/>
        <v>-0.28830859714434109</v>
      </c>
    </row>
    <row r="99" spans="1:11" x14ac:dyDescent="0.35">
      <c r="A99" t="s">
        <v>8219</v>
      </c>
      <c r="B99">
        <v>8</v>
      </c>
      <c r="C99">
        <f t="shared" si="2"/>
        <v>-0.22080465260538476</v>
      </c>
      <c r="I99" t="s">
        <v>8221</v>
      </c>
      <c r="J99">
        <v>0</v>
      </c>
      <c r="K99">
        <f t="shared" si="3"/>
        <v>-0.28830859714434109</v>
      </c>
    </row>
    <row r="100" spans="1:11" x14ac:dyDescent="0.35">
      <c r="A100" t="s">
        <v>8219</v>
      </c>
      <c r="B100">
        <v>60</v>
      </c>
      <c r="C100">
        <f t="shared" si="2"/>
        <v>-0.15921510525287538</v>
      </c>
      <c r="I100" t="s">
        <v>8221</v>
      </c>
      <c r="J100">
        <v>11</v>
      </c>
      <c r="K100">
        <f t="shared" si="3"/>
        <v>-0.10923295166385466</v>
      </c>
    </row>
    <row r="101" spans="1:11" x14ac:dyDescent="0.35">
      <c r="A101" t="s">
        <v>8219</v>
      </c>
      <c r="B101">
        <v>39</v>
      </c>
      <c r="C101">
        <f t="shared" si="2"/>
        <v>-0.18408780706831188</v>
      </c>
      <c r="I101" t="s">
        <v>8221</v>
      </c>
      <c r="J101">
        <v>0</v>
      </c>
      <c r="K101">
        <f t="shared" si="3"/>
        <v>-0.28830859714434109</v>
      </c>
    </row>
    <row r="102" spans="1:11" x14ac:dyDescent="0.35">
      <c r="A102" t="s">
        <v>8219</v>
      </c>
      <c r="B102">
        <v>26</v>
      </c>
      <c r="C102">
        <f t="shared" si="2"/>
        <v>-0.19948519390643921</v>
      </c>
      <c r="I102" t="s">
        <v>8221</v>
      </c>
      <c r="J102">
        <v>1</v>
      </c>
      <c r="K102">
        <f t="shared" si="3"/>
        <v>-0.27202899300975142</v>
      </c>
    </row>
    <row r="103" spans="1:11" x14ac:dyDescent="0.35">
      <c r="A103" t="s">
        <v>8219</v>
      </c>
      <c r="B103">
        <v>35</v>
      </c>
      <c r="C103">
        <f t="shared" si="2"/>
        <v>-0.18882546455696644</v>
      </c>
      <c r="I103" t="s">
        <v>8221</v>
      </c>
      <c r="J103">
        <v>0</v>
      </c>
      <c r="K103">
        <f t="shared" si="3"/>
        <v>-0.28830859714434109</v>
      </c>
    </row>
    <row r="104" spans="1:11" x14ac:dyDescent="0.35">
      <c r="A104" t="s">
        <v>8219</v>
      </c>
      <c r="B104">
        <v>65</v>
      </c>
      <c r="C104">
        <f t="shared" si="2"/>
        <v>-0.15329303339205719</v>
      </c>
      <c r="I104" t="s">
        <v>8221</v>
      </c>
      <c r="J104">
        <v>17</v>
      </c>
      <c r="K104">
        <f t="shared" si="3"/>
        <v>-1.1555326856316609E-2</v>
      </c>
    </row>
    <row r="105" spans="1:11" x14ac:dyDescent="0.35">
      <c r="A105" t="s">
        <v>8219</v>
      </c>
      <c r="B105">
        <v>49</v>
      </c>
      <c r="C105">
        <f t="shared" si="2"/>
        <v>-0.17224366334667546</v>
      </c>
      <c r="I105" t="s">
        <v>8221</v>
      </c>
      <c r="J105">
        <v>2</v>
      </c>
      <c r="K105">
        <f t="shared" si="3"/>
        <v>-0.25574938887516174</v>
      </c>
    </row>
    <row r="106" spans="1:11" x14ac:dyDescent="0.35">
      <c r="A106" t="s">
        <v>8219</v>
      </c>
      <c r="B106">
        <v>10</v>
      </c>
      <c r="C106">
        <f t="shared" si="2"/>
        <v>-0.21843582386105748</v>
      </c>
      <c r="I106" t="s">
        <v>8221</v>
      </c>
      <c r="J106">
        <v>1</v>
      </c>
      <c r="K106">
        <f t="shared" si="3"/>
        <v>-0.27202899300975142</v>
      </c>
    </row>
    <row r="107" spans="1:11" x14ac:dyDescent="0.35">
      <c r="A107" t="s">
        <v>8219</v>
      </c>
      <c r="B107">
        <v>60</v>
      </c>
      <c r="C107">
        <f t="shared" si="2"/>
        <v>-0.15921510525287538</v>
      </c>
      <c r="I107" t="s">
        <v>8221</v>
      </c>
      <c r="J107">
        <v>2</v>
      </c>
      <c r="K107">
        <f t="shared" si="3"/>
        <v>-0.25574938887516174</v>
      </c>
    </row>
    <row r="108" spans="1:11" x14ac:dyDescent="0.35">
      <c r="A108" t="s">
        <v>8219</v>
      </c>
      <c r="B108">
        <v>27</v>
      </c>
      <c r="C108">
        <f t="shared" si="2"/>
        <v>-0.19830077953427558</v>
      </c>
      <c r="I108" t="s">
        <v>8221</v>
      </c>
      <c r="J108">
        <v>16</v>
      </c>
      <c r="K108">
        <f t="shared" si="3"/>
        <v>-2.7834930990906285E-2</v>
      </c>
    </row>
    <row r="109" spans="1:11" x14ac:dyDescent="0.35">
      <c r="A109" t="s">
        <v>8219</v>
      </c>
      <c r="B109">
        <v>69</v>
      </c>
      <c r="C109">
        <f t="shared" si="2"/>
        <v>-0.14855537590340262</v>
      </c>
      <c r="I109" t="s">
        <v>8221</v>
      </c>
      <c r="J109">
        <v>1</v>
      </c>
      <c r="K109">
        <f t="shared" si="3"/>
        <v>-0.27202899300975142</v>
      </c>
    </row>
    <row r="110" spans="1:11" x14ac:dyDescent="0.35">
      <c r="A110" t="s">
        <v>8219</v>
      </c>
      <c r="B110">
        <v>47</v>
      </c>
      <c r="C110">
        <f t="shared" si="2"/>
        <v>-0.17461249209100274</v>
      </c>
      <c r="I110" t="s">
        <v>8221</v>
      </c>
      <c r="J110">
        <v>4</v>
      </c>
      <c r="K110">
        <f t="shared" si="3"/>
        <v>-0.22319018060598239</v>
      </c>
    </row>
    <row r="111" spans="1:11" x14ac:dyDescent="0.35">
      <c r="A111" t="s">
        <v>8219</v>
      </c>
      <c r="B111">
        <v>47</v>
      </c>
      <c r="C111">
        <f t="shared" si="2"/>
        <v>-0.17461249209100274</v>
      </c>
      <c r="I111" t="s">
        <v>8221</v>
      </c>
      <c r="J111">
        <v>5</v>
      </c>
      <c r="K111">
        <f t="shared" si="3"/>
        <v>-0.20691057647139272</v>
      </c>
    </row>
    <row r="112" spans="1:11" x14ac:dyDescent="0.35">
      <c r="A112" t="s">
        <v>8219</v>
      </c>
      <c r="B112">
        <v>26</v>
      </c>
      <c r="C112">
        <f t="shared" si="2"/>
        <v>-0.19948519390643921</v>
      </c>
      <c r="I112" t="s">
        <v>8221</v>
      </c>
      <c r="J112">
        <v>7</v>
      </c>
      <c r="K112">
        <f t="shared" si="3"/>
        <v>-0.17435136820221336</v>
      </c>
    </row>
    <row r="113" spans="1:11" x14ac:dyDescent="0.35">
      <c r="A113" t="s">
        <v>8219</v>
      </c>
      <c r="B113">
        <v>53</v>
      </c>
      <c r="C113">
        <f t="shared" si="2"/>
        <v>-0.16750600585802089</v>
      </c>
      <c r="I113" t="s">
        <v>8221</v>
      </c>
      <c r="J113">
        <v>0</v>
      </c>
      <c r="K113">
        <f t="shared" si="3"/>
        <v>-0.28830859714434109</v>
      </c>
    </row>
    <row r="114" spans="1:11" x14ac:dyDescent="0.35">
      <c r="A114" t="s">
        <v>8219</v>
      </c>
      <c r="B114">
        <v>81</v>
      </c>
      <c r="C114">
        <f t="shared" si="2"/>
        <v>-0.13434240343743892</v>
      </c>
      <c r="I114" t="s">
        <v>8221</v>
      </c>
      <c r="J114">
        <v>12</v>
      </c>
      <c r="K114">
        <f t="shared" si="3"/>
        <v>-9.2953347529264985E-2</v>
      </c>
    </row>
    <row r="115" spans="1:11" x14ac:dyDescent="0.35">
      <c r="A115" t="s">
        <v>8219</v>
      </c>
      <c r="B115">
        <v>78</v>
      </c>
      <c r="C115">
        <f t="shared" si="2"/>
        <v>-0.13789564655392983</v>
      </c>
      <c r="I115" t="s">
        <v>8221</v>
      </c>
      <c r="J115">
        <v>2</v>
      </c>
      <c r="K115">
        <f t="shared" si="3"/>
        <v>-0.25574938887516174</v>
      </c>
    </row>
    <row r="116" spans="1:11" x14ac:dyDescent="0.35">
      <c r="A116" t="s">
        <v>8219</v>
      </c>
      <c r="B116">
        <v>35</v>
      </c>
      <c r="C116">
        <f t="shared" si="2"/>
        <v>-0.18882546455696644</v>
      </c>
      <c r="I116" t="s">
        <v>8221</v>
      </c>
      <c r="J116">
        <v>5</v>
      </c>
      <c r="K116">
        <f t="shared" si="3"/>
        <v>-0.20691057647139272</v>
      </c>
    </row>
    <row r="117" spans="1:11" x14ac:dyDescent="0.35">
      <c r="A117" t="s">
        <v>8219</v>
      </c>
      <c r="B117">
        <v>22</v>
      </c>
      <c r="C117">
        <f t="shared" si="2"/>
        <v>-0.20422285139509377</v>
      </c>
      <c r="I117" t="s">
        <v>8221</v>
      </c>
      <c r="J117">
        <v>2</v>
      </c>
      <c r="K117">
        <f t="shared" si="3"/>
        <v>-0.25574938887516174</v>
      </c>
    </row>
    <row r="118" spans="1:11" x14ac:dyDescent="0.35">
      <c r="A118" t="s">
        <v>8219</v>
      </c>
      <c r="B118">
        <v>57</v>
      </c>
      <c r="C118">
        <f t="shared" si="2"/>
        <v>-0.16276834836936632</v>
      </c>
      <c r="I118" t="s">
        <v>8221</v>
      </c>
      <c r="J118">
        <v>3</v>
      </c>
      <c r="K118">
        <f t="shared" si="3"/>
        <v>-0.23946978474057207</v>
      </c>
    </row>
    <row r="119" spans="1:11" x14ac:dyDescent="0.35">
      <c r="A119" t="s">
        <v>8219</v>
      </c>
      <c r="B119">
        <v>27</v>
      </c>
      <c r="C119">
        <f t="shared" si="2"/>
        <v>-0.19830077953427558</v>
      </c>
      <c r="I119" t="s">
        <v>8221</v>
      </c>
      <c r="J119">
        <v>0</v>
      </c>
      <c r="K119">
        <f t="shared" si="3"/>
        <v>-0.28830859714434109</v>
      </c>
    </row>
    <row r="120" spans="1:11" x14ac:dyDescent="0.35">
      <c r="A120" t="s">
        <v>8219</v>
      </c>
      <c r="B120">
        <v>39</v>
      </c>
      <c r="C120">
        <f t="shared" si="2"/>
        <v>-0.18408780706831188</v>
      </c>
      <c r="I120" t="s">
        <v>8221</v>
      </c>
      <c r="J120">
        <v>49</v>
      </c>
      <c r="K120">
        <f t="shared" si="3"/>
        <v>0.50939200545055296</v>
      </c>
    </row>
    <row r="121" spans="1:11" x14ac:dyDescent="0.35">
      <c r="A121" t="s">
        <v>8219</v>
      </c>
      <c r="B121">
        <v>37</v>
      </c>
      <c r="C121">
        <f t="shared" si="2"/>
        <v>-0.18645663581263916</v>
      </c>
      <c r="I121" t="s">
        <v>8221</v>
      </c>
      <c r="J121">
        <v>1</v>
      </c>
      <c r="K121">
        <f t="shared" si="3"/>
        <v>-0.27202899300975142</v>
      </c>
    </row>
    <row r="122" spans="1:11" x14ac:dyDescent="0.35">
      <c r="A122" t="s">
        <v>8219</v>
      </c>
      <c r="B122">
        <v>137</v>
      </c>
      <c r="C122">
        <f t="shared" si="2"/>
        <v>-6.8015198596274959E-2</v>
      </c>
      <c r="I122" t="s">
        <v>8221</v>
      </c>
      <c r="J122">
        <v>2</v>
      </c>
      <c r="K122">
        <f t="shared" si="3"/>
        <v>-0.25574938887516174</v>
      </c>
    </row>
    <row r="123" spans="1:11" x14ac:dyDescent="0.35">
      <c r="A123" t="s">
        <v>8219</v>
      </c>
      <c r="B123">
        <v>376</v>
      </c>
      <c r="C123">
        <f t="shared" si="2"/>
        <v>0.21505983635083545</v>
      </c>
      <c r="I123" t="s">
        <v>8221</v>
      </c>
      <c r="J123">
        <v>0</v>
      </c>
      <c r="K123">
        <f t="shared" si="3"/>
        <v>-0.28830859714434109</v>
      </c>
    </row>
    <row r="124" spans="1:11" x14ac:dyDescent="0.35">
      <c r="A124" t="s">
        <v>8219</v>
      </c>
      <c r="B124">
        <v>202</v>
      </c>
      <c r="C124">
        <f t="shared" si="2"/>
        <v>8.9717355943617627E-3</v>
      </c>
      <c r="I124" t="s">
        <v>8221</v>
      </c>
      <c r="J124">
        <v>0</v>
      </c>
      <c r="K124">
        <f t="shared" si="3"/>
        <v>-0.28830859714434109</v>
      </c>
    </row>
    <row r="125" spans="1:11" x14ac:dyDescent="0.35">
      <c r="A125" t="s">
        <v>8219</v>
      </c>
      <c r="B125">
        <v>328</v>
      </c>
      <c r="C125">
        <f t="shared" si="2"/>
        <v>0.15820794648698064</v>
      </c>
      <c r="I125" t="s">
        <v>8221</v>
      </c>
      <c r="J125">
        <v>11</v>
      </c>
      <c r="K125">
        <f t="shared" si="3"/>
        <v>-0.10923295166385466</v>
      </c>
    </row>
    <row r="126" spans="1:11" x14ac:dyDescent="0.35">
      <c r="A126" t="s">
        <v>8219</v>
      </c>
      <c r="B126">
        <v>84</v>
      </c>
      <c r="C126">
        <f t="shared" si="2"/>
        <v>-0.13078916032094798</v>
      </c>
      <c r="I126" t="s">
        <v>8221</v>
      </c>
      <c r="J126">
        <v>1</v>
      </c>
      <c r="K126">
        <f t="shared" si="3"/>
        <v>-0.27202899300975142</v>
      </c>
    </row>
    <row r="127" spans="1:11" x14ac:dyDescent="0.35">
      <c r="A127" t="s">
        <v>8219</v>
      </c>
      <c r="B127">
        <v>96</v>
      </c>
      <c r="C127">
        <f t="shared" si="2"/>
        <v>-0.11657618785498428</v>
      </c>
      <c r="I127" t="s">
        <v>8221</v>
      </c>
      <c r="J127">
        <v>8</v>
      </c>
      <c r="K127">
        <f t="shared" si="3"/>
        <v>-0.15807176406762369</v>
      </c>
    </row>
    <row r="128" spans="1:11" x14ac:dyDescent="0.35">
      <c r="A128" t="s">
        <v>8219</v>
      </c>
      <c r="B128">
        <v>223</v>
      </c>
      <c r="C128">
        <f t="shared" si="2"/>
        <v>3.3844437409798242E-2</v>
      </c>
      <c r="I128" t="s">
        <v>8221</v>
      </c>
      <c r="J128">
        <v>5</v>
      </c>
      <c r="K128">
        <f t="shared" si="3"/>
        <v>-0.20691057647139272</v>
      </c>
    </row>
    <row r="129" spans="1:11" x14ac:dyDescent="0.35">
      <c r="A129" t="s">
        <v>8219</v>
      </c>
      <c r="B129">
        <v>62</v>
      </c>
      <c r="C129">
        <f t="shared" si="2"/>
        <v>-0.1568462765085481</v>
      </c>
      <c r="I129" t="s">
        <v>8221</v>
      </c>
      <c r="J129">
        <v>39</v>
      </c>
      <c r="K129">
        <f t="shared" si="3"/>
        <v>0.34659596410465626</v>
      </c>
    </row>
    <row r="130" spans="1:11" x14ac:dyDescent="0.35">
      <c r="A130" t="s">
        <v>8219</v>
      </c>
      <c r="B130">
        <v>146</v>
      </c>
      <c r="C130">
        <f t="shared" si="2"/>
        <v>-5.7355469246802189E-2</v>
      </c>
      <c r="I130" t="s">
        <v>8221</v>
      </c>
      <c r="J130">
        <v>0</v>
      </c>
      <c r="K130">
        <f t="shared" si="3"/>
        <v>-0.28830859714434109</v>
      </c>
    </row>
    <row r="131" spans="1:11" x14ac:dyDescent="0.35">
      <c r="A131" t="s">
        <v>8219</v>
      </c>
      <c r="B131">
        <v>235</v>
      </c>
      <c r="C131">
        <f t="shared" ref="C131:C194" si="4">(B131-$F$3)/$F$8</f>
        <v>4.8057409875761944E-2</v>
      </c>
      <c r="I131" t="s">
        <v>8221</v>
      </c>
      <c r="J131">
        <v>0</v>
      </c>
      <c r="K131">
        <f t="shared" ref="K131:K194" si="5">(J131-$N$3)/$N$8</f>
        <v>-0.28830859714434109</v>
      </c>
    </row>
    <row r="132" spans="1:11" x14ac:dyDescent="0.35">
      <c r="A132" t="s">
        <v>8219</v>
      </c>
      <c r="B132">
        <v>437</v>
      </c>
      <c r="C132">
        <f t="shared" si="4"/>
        <v>0.28730911305281759</v>
      </c>
      <c r="I132" t="s">
        <v>8221</v>
      </c>
      <c r="J132">
        <v>2</v>
      </c>
      <c r="K132">
        <f t="shared" si="5"/>
        <v>-0.25574938887516174</v>
      </c>
    </row>
    <row r="133" spans="1:11" x14ac:dyDescent="0.35">
      <c r="A133" t="s">
        <v>8219</v>
      </c>
      <c r="B133">
        <v>77</v>
      </c>
      <c r="C133">
        <f t="shared" si="4"/>
        <v>-0.13908006092609349</v>
      </c>
      <c r="I133" t="s">
        <v>8221</v>
      </c>
      <c r="J133">
        <v>170</v>
      </c>
      <c r="K133">
        <f t="shared" si="5"/>
        <v>2.4792241057359035</v>
      </c>
    </row>
    <row r="134" spans="1:11" x14ac:dyDescent="0.35">
      <c r="A134" t="s">
        <v>8219</v>
      </c>
      <c r="B134">
        <v>108</v>
      </c>
      <c r="C134">
        <f t="shared" si="4"/>
        <v>-0.10236321538902057</v>
      </c>
      <c r="I134" t="s">
        <v>8221</v>
      </c>
      <c r="J134">
        <v>5</v>
      </c>
      <c r="K134">
        <f t="shared" si="5"/>
        <v>-0.20691057647139272</v>
      </c>
    </row>
    <row r="135" spans="1:11" x14ac:dyDescent="0.35">
      <c r="A135" t="s">
        <v>8219</v>
      </c>
      <c r="B135">
        <v>7</v>
      </c>
      <c r="C135">
        <f t="shared" si="4"/>
        <v>-0.22198906697754842</v>
      </c>
      <c r="I135" t="s">
        <v>8221</v>
      </c>
      <c r="J135">
        <v>14</v>
      </c>
      <c r="K135">
        <f t="shared" si="5"/>
        <v>-6.0394139260085633E-2</v>
      </c>
    </row>
    <row r="136" spans="1:11" x14ac:dyDescent="0.35">
      <c r="A136" t="s">
        <v>8219</v>
      </c>
      <c r="B136">
        <v>314</v>
      </c>
      <c r="C136">
        <f t="shared" si="4"/>
        <v>0.14162614527668965</v>
      </c>
      <c r="I136" t="s">
        <v>8221</v>
      </c>
      <c r="J136">
        <v>1</v>
      </c>
      <c r="K136">
        <f t="shared" si="5"/>
        <v>-0.27202899300975142</v>
      </c>
    </row>
    <row r="137" spans="1:11" x14ac:dyDescent="0.35">
      <c r="A137" t="s">
        <v>8219</v>
      </c>
      <c r="B137">
        <v>188</v>
      </c>
      <c r="C137">
        <f t="shared" si="4"/>
        <v>-7.6100656159292252E-3</v>
      </c>
      <c r="I137" t="s">
        <v>8221</v>
      </c>
      <c r="J137">
        <v>0</v>
      </c>
      <c r="K137">
        <f t="shared" si="5"/>
        <v>-0.28830859714434109</v>
      </c>
    </row>
    <row r="138" spans="1:11" x14ac:dyDescent="0.35">
      <c r="A138" t="s">
        <v>8219</v>
      </c>
      <c r="B138">
        <v>275</v>
      </c>
      <c r="C138">
        <f t="shared" si="4"/>
        <v>9.5433984762307619E-2</v>
      </c>
      <c r="I138" t="s">
        <v>8221</v>
      </c>
      <c r="J138">
        <v>124</v>
      </c>
      <c r="K138">
        <f t="shared" si="5"/>
        <v>1.7303623155447785</v>
      </c>
    </row>
    <row r="139" spans="1:11" x14ac:dyDescent="0.35">
      <c r="A139" t="s">
        <v>8219</v>
      </c>
      <c r="B139">
        <v>560</v>
      </c>
      <c r="C139">
        <f t="shared" si="4"/>
        <v>0.43299208082894558</v>
      </c>
      <c r="I139" t="s">
        <v>8221</v>
      </c>
      <c r="J139">
        <v>0</v>
      </c>
      <c r="K139">
        <f t="shared" si="5"/>
        <v>-0.28830859714434109</v>
      </c>
    </row>
    <row r="140" spans="1:11" x14ac:dyDescent="0.35">
      <c r="A140" t="s">
        <v>8219</v>
      </c>
      <c r="B140">
        <v>688</v>
      </c>
      <c r="C140">
        <f t="shared" si="4"/>
        <v>0.58459712046589174</v>
      </c>
      <c r="I140" t="s">
        <v>8221</v>
      </c>
      <c r="J140">
        <v>0</v>
      </c>
      <c r="K140">
        <f t="shared" si="5"/>
        <v>-0.28830859714434109</v>
      </c>
    </row>
    <row r="141" spans="1:11" x14ac:dyDescent="0.35">
      <c r="A141" t="s">
        <v>8219</v>
      </c>
      <c r="B141">
        <v>942</v>
      </c>
      <c r="C141">
        <f t="shared" si="4"/>
        <v>0.88543837099545686</v>
      </c>
      <c r="I141" t="s">
        <v>8221</v>
      </c>
      <c r="J141">
        <v>55</v>
      </c>
      <c r="K141">
        <f t="shared" si="5"/>
        <v>0.60706963025809102</v>
      </c>
    </row>
    <row r="142" spans="1:11" x14ac:dyDescent="0.35">
      <c r="A142" t="s">
        <v>8219</v>
      </c>
      <c r="B142">
        <v>88</v>
      </c>
      <c r="C142">
        <f t="shared" si="4"/>
        <v>-0.12605150283229341</v>
      </c>
      <c r="I142" t="s">
        <v>8221</v>
      </c>
      <c r="J142">
        <v>140</v>
      </c>
      <c r="K142">
        <f t="shared" si="5"/>
        <v>1.9908359816982133</v>
      </c>
    </row>
    <row r="143" spans="1:11" x14ac:dyDescent="0.35">
      <c r="A143" t="s">
        <v>8219</v>
      </c>
      <c r="B143">
        <v>220</v>
      </c>
      <c r="C143">
        <f t="shared" si="4"/>
        <v>3.0291194293307316E-2</v>
      </c>
      <c r="I143" t="s">
        <v>8221</v>
      </c>
      <c r="J143">
        <v>21</v>
      </c>
      <c r="K143">
        <f t="shared" si="5"/>
        <v>5.3563089682042091E-2</v>
      </c>
    </row>
    <row r="144" spans="1:11" x14ac:dyDescent="0.35">
      <c r="A144" t="s">
        <v>8219</v>
      </c>
      <c r="B144">
        <v>145</v>
      </c>
      <c r="C144">
        <f t="shared" si="4"/>
        <v>-5.8539883618965831E-2</v>
      </c>
      <c r="I144" t="s">
        <v>8221</v>
      </c>
      <c r="J144">
        <v>1</v>
      </c>
      <c r="K144">
        <f t="shared" si="5"/>
        <v>-0.27202899300975142</v>
      </c>
    </row>
    <row r="145" spans="1:11" x14ac:dyDescent="0.35">
      <c r="A145" t="s">
        <v>8219</v>
      </c>
      <c r="B145">
        <v>963</v>
      </c>
      <c r="C145">
        <f t="shared" si="4"/>
        <v>0.9103110728108933</v>
      </c>
      <c r="I145" t="s">
        <v>8221</v>
      </c>
      <c r="J145">
        <v>147</v>
      </c>
      <c r="K145">
        <f t="shared" si="5"/>
        <v>2.1047932106403411</v>
      </c>
    </row>
    <row r="146" spans="1:11" x14ac:dyDescent="0.35">
      <c r="A146" t="s">
        <v>8219</v>
      </c>
      <c r="B146">
        <v>91</v>
      </c>
      <c r="C146">
        <f t="shared" si="4"/>
        <v>-0.12249825971580248</v>
      </c>
      <c r="I146" t="s">
        <v>8221</v>
      </c>
      <c r="J146">
        <v>11</v>
      </c>
      <c r="K146">
        <f t="shared" si="5"/>
        <v>-0.10923295166385466</v>
      </c>
    </row>
    <row r="147" spans="1:11" x14ac:dyDescent="0.35">
      <c r="A147" t="s">
        <v>8219</v>
      </c>
      <c r="B147">
        <v>58</v>
      </c>
      <c r="C147">
        <f t="shared" si="4"/>
        <v>-0.16158393399720267</v>
      </c>
      <c r="I147" t="s">
        <v>8221</v>
      </c>
      <c r="J147">
        <v>125</v>
      </c>
      <c r="K147">
        <f t="shared" si="5"/>
        <v>1.7466419196793681</v>
      </c>
    </row>
    <row r="148" spans="1:11" x14ac:dyDescent="0.35">
      <c r="A148" t="s">
        <v>8219</v>
      </c>
      <c r="B148">
        <v>36</v>
      </c>
      <c r="C148">
        <f t="shared" si="4"/>
        <v>-0.18764105018480279</v>
      </c>
      <c r="I148" t="s">
        <v>8221</v>
      </c>
      <c r="J148">
        <v>1</v>
      </c>
      <c r="K148">
        <f t="shared" si="5"/>
        <v>-0.27202899300975142</v>
      </c>
    </row>
    <row r="149" spans="1:11" x14ac:dyDescent="0.35">
      <c r="A149" t="s">
        <v>8219</v>
      </c>
      <c r="B149">
        <v>165</v>
      </c>
      <c r="C149">
        <f t="shared" si="4"/>
        <v>-3.4851596175692987E-2</v>
      </c>
      <c r="I149" t="s">
        <v>8221</v>
      </c>
      <c r="J149">
        <v>0</v>
      </c>
      <c r="K149">
        <f t="shared" si="5"/>
        <v>-0.28830859714434109</v>
      </c>
    </row>
    <row r="150" spans="1:11" x14ac:dyDescent="0.35">
      <c r="A150" t="s">
        <v>8219</v>
      </c>
      <c r="B150">
        <v>111</v>
      </c>
      <c r="C150">
        <f t="shared" si="4"/>
        <v>-9.8809972272529648E-2</v>
      </c>
      <c r="I150" t="s">
        <v>8221</v>
      </c>
      <c r="J150">
        <v>0</v>
      </c>
      <c r="K150">
        <f t="shared" si="5"/>
        <v>-0.28830859714434109</v>
      </c>
    </row>
    <row r="151" spans="1:11" x14ac:dyDescent="0.35">
      <c r="A151" t="s">
        <v>8219</v>
      </c>
      <c r="B151">
        <v>1596</v>
      </c>
      <c r="C151">
        <f t="shared" si="4"/>
        <v>1.6600453703904785</v>
      </c>
      <c r="I151" t="s">
        <v>8221</v>
      </c>
      <c r="J151">
        <v>3</v>
      </c>
      <c r="K151">
        <f t="shared" si="5"/>
        <v>-0.23946978474057207</v>
      </c>
    </row>
    <row r="152" spans="1:11" x14ac:dyDescent="0.35">
      <c r="A152" t="s">
        <v>8219</v>
      </c>
      <c r="B152">
        <v>61</v>
      </c>
      <c r="C152">
        <f t="shared" si="4"/>
        <v>-0.15803069088071175</v>
      </c>
      <c r="I152" t="s">
        <v>8221</v>
      </c>
      <c r="J152">
        <v>0</v>
      </c>
      <c r="K152">
        <f t="shared" si="5"/>
        <v>-0.28830859714434109</v>
      </c>
    </row>
    <row r="153" spans="1:11" x14ac:dyDescent="0.35">
      <c r="A153" t="s">
        <v>8219</v>
      </c>
      <c r="B153">
        <v>287</v>
      </c>
      <c r="C153">
        <f t="shared" si="4"/>
        <v>0.10964695722827132</v>
      </c>
      <c r="I153" t="s">
        <v>8221</v>
      </c>
      <c r="J153">
        <v>0</v>
      </c>
      <c r="K153">
        <f t="shared" si="5"/>
        <v>-0.28830859714434109</v>
      </c>
    </row>
    <row r="154" spans="1:11" x14ac:dyDescent="0.35">
      <c r="A154" t="s">
        <v>8219</v>
      </c>
      <c r="B154">
        <v>65</v>
      </c>
      <c r="C154">
        <f t="shared" si="4"/>
        <v>-0.15329303339205719</v>
      </c>
      <c r="I154" t="s">
        <v>8221</v>
      </c>
      <c r="J154">
        <v>0</v>
      </c>
      <c r="K154">
        <f t="shared" si="5"/>
        <v>-0.28830859714434109</v>
      </c>
    </row>
    <row r="155" spans="1:11" x14ac:dyDescent="0.35">
      <c r="A155" t="s">
        <v>8219</v>
      </c>
      <c r="B155">
        <v>118</v>
      </c>
      <c r="C155">
        <f t="shared" si="4"/>
        <v>-9.0519071667384154E-2</v>
      </c>
      <c r="I155" t="s">
        <v>8221</v>
      </c>
      <c r="J155">
        <v>0</v>
      </c>
      <c r="K155">
        <f t="shared" si="5"/>
        <v>-0.28830859714434109</v>
      </c>
    </row>
    <row r="156" spans="1:11" x14ac:dyDescent="0.35">
      <c r="A156" t="s">
        <v>8219</v>
      </c>
      <c r="B156">
        <v>113</v>
      </c>
      <c r="C156">
        <f t="shared" si="4"/>
        <v>-9.6441143528202364E-2</v>
      </c>
      <c r="I156" t="s">
        <v>8221</v>
      </c>
      <c r="J156">
        <v>3</v>
      </c>
      <c r="K156">
        <f t="shared" si="5"/>
        <v>-0.23946978474057207</v>
      </c>
    </row>
    <row r="157" spans="1:11" x14ac:dyDescent="0.35">
      <c r="A157" t="s">
        <v>8219</v>
      </c>
      <c r="B157">
        <v>332</v>
      </c>
      <c r="C157">
        <f t="shared" si="4"/>
        <v>0.16294560397563521</v>
      </c>
      <c r="I157" t="s">
        <v>8221</v>
      </c>
      <c r="J157">
        <v>0</v>
      </c>
      <c r="K157">
        <f t="shared" si="5"/>
        <v>-0.28830859714434109</v>
      </c>
    </row>
    <row r="158" spans="1:11" x14ac:dyDescent="0.35">
      <c r="A158" t="s">
        <v>8219</v>
      </c>
      <c r="B158">
        <v>62</v>
      </c>
      <c r="C158">
        <f t="shared" si="4"/>
        <v>-0.1568462765085481</v>
      </c>
      <c r="I158" t="s">
        <v>8221</v>
      </c>
      <c r="J158">
        <v>1</v>
      </c>
      <c r="K158">
        <f t="shared" si="5"/>
        <v>-0.27202899300975142</v>
      </c>
    </row>
    <row r="159" spans="1:11" x14ac:dyDescent="0.35">
      <c r="A159" t="s">
        <v>8219</v>
      </c>
      <c r="B159">
        <v>951</v>
      </c>
      <c r="C159">
        <f t="shared" si="4"/>
        <v>0.89609810034492965</v>
      </c>
      <c r="I159" t="s">
        <v>8221</v>
      </c>
      <c r="J159">
        <v>3</v>
      </c>
      <c r="K159">
        <f t="shared" si="5"/>
        <v>-0.23946978474057207</v>
      </c>
    </row>
    <row r="160" spans="1:11" x14ac:dyDescent="0.35">
      <c r="A160" t="s">
        <v>8219</v>
      </c>
      <c r="B160">
        <v>415</v>
      </c>
      <c r="C160">
        <f t="shared" si="4"/>
        <v>0.2612519968652175</v>
      </c>
      <c r="I160" t="s">
        <v>8221</v>
      </c>
      <c r="J160">
        <v>22</v>
      </c>
      <c r="K160">
        <f t="shared" si="5"/>
        <v>6.984269381663176E-2</v>
      </c>
    </row>
    <row r="161" spans="1:11" x14ac:dyDescent="0.35">
      <c r="A161" t="s">
        <v>8219</v>
      </c>
      <c r="B161">
        <v>305</v>
      </c>
      <c r="C161">
        <f t="shared" si="4"/>
        <v>0.13096641592721689</v>
      </c>
      <c r="I161" t="s">
        <v>8221</v>
      </c>
      <c r="J161">
        <v>26</v>
      </c>
      <c r="K161">
        <f t="shared" si="5"/>
        <v>0.13496111035499048</v>
      </c>
    </row>
    <row r="162" spans="1:11" x14ac:dyDescent="0.35">
      <c r="A162" t="s">
        <v>8219</v>
      </c>
      <c r="B162">
        <v>2139</v>
      </c>
      <c r="C162">
        <f t="shared" si="4"/>
        <v>2.3031823744753361</v>
      </c>
      <c r="I162" t="s">
        <v>8221</v>
      </c>
      <c r="J162">
        <v>4</v>
      </c>
      <c r="K162">
        <f t="shared" si="5"/>
        <v>-0.22319018060598239</v>
      </c>
    </row>
    <row r="163" spans="1:11" x14ac:dyDescent="0.35">
      <c r="A163" t="s">
        <v>8219</v>
      </c>
      <c r="B163">
        <v>79</v>
      </c>
      <c r="C163">
        <f t="shared" si="4"/>
        <v>-0.1367112321817662</v>
      </c>
      <c r="I163" t="s">
        <v>8221</v>
      </c>
      <c r="J163">
        <v>0</v>
      </c>
      <c r="K163">
        <f t="shared" si="5"/>
        <v>-0.28830859714434109</v>
      </c>
    </row>
    <row r="164" spans="1:11" x14ac:dyDescent="0.35">
      <c r="A164" t="s">
        <v>8219</v>
      </c>
      <c r="B164">
        <v>179</v>
      </c>
      <c r="C164">
        <f t="shared" si="4"/>
        <v>-1.8269794965402004E-2</v>
      </c>
      <c r="I164" t="s">
        <v>8221</v>
      </c>
      <c r="J164">
        <v>4</v>
      </c>
      <c r="K164">
        <f t="shared" si="5"/>
        <v>-0.22319018060598239</v>
      </c>
    </row>
    <row r="165" spans="1:11" x14ac:dyDescent="0.35">
      <c r="A165" t="s">
        <v>8219</v>
      </c>
      <c r="B165">
        <v>202</v>
      </c>
      <c r="C165">
        <f t="shared" si="4"/>
        <v>8.9717355943617627E-3</v>
      </c>
      <c r="I165" t="s">
        <v>8221</v>
      </c>
      <c r="J165">
        <v>9</v>
      </c>
      <c r="K165">
        <f t="shared" si="5"/>
        <v>-0.14179215993303401</v>
      </c>
    </row>
    <row r="166" spans="1:11" x14ac:dyDescent="0.35">
      <c r="A166" t="s">
        <v>8219</v>
      </c>
      <c r="B166">
        <v>760</v>
      </c>
      <c r="C166">
        <f t="shared" si="4"/>
        <v>0.66987495526167395</v>
      </c>
      <c r="I166" t="s">
        <v>8221</v>
      </c>
      <c r="J166">
        <v>5</v>
      </c>
      <c r="K166">
        <f t="shared" si="5"/>
        <v>-0.20691057647139272</v>
      </c>
    </row>
    <row r="167" spans="1:11" x14ac:dyDescent="0.35">
      <c r="A167" t="s">
        <v>8219</v>
      </c>
      <c r="B167">
        <v>563</v>
      </c>
      <c r="C167">
        <f t="shared" si="4"/>
        <v>0.43654532394543655</v>
      </c>
      <c r="I167" t="s">
        <v>8221</v>
      </c>
      <c r="J167">
        <v>14</v>
      </c>
      <c r="K167">
        <f t="shared" si="5"/>
        <v>-6.0394139260085633E-2</v>
      </c>
    </row>
    <row r="168" spans="1:11" x14ac:dyDescent="0.35">
      <c r="A168" t="s">
        <v>8219</v>
      </c>
      <c r="B168">
        <v>135</v>
      </c>
      <c r="C168">
        <f t="shared" si="4"/>
        <v>-7.0384027340602243E-2</v>
      </c>
      <c r="I168" t="s">
        <v>8221</v>
      </c>
      <c r="J168">
        <v>1</v>
      </c>
      <c r="K168">
        <f t="shared" si="5"/>
        <v>-0.27202899300975142</v>
      </c>
    </row>
    <row r="169" spans="1:11" x14ac:dyDescent="0.35">
      <c r="A169" t="s">
        <v>8219</v>
      </c>
      <c r="B169">
        <v>290</v>
      </c>
      <c r="C169">
        <f t="shared" si="4"/>
        <v>0.11320020034476225</v>
      </c>
      <c r="I169" t="s">
        <v>8221</v>
      </c>
      <c r="J169">
        <v>10</v>
      </c>
      <c r="K169">
        <f t="shared" si="5"/>
        <v>-0.12551255579844434</v>
      </c>
    </row>
    <row r="170" spans="1:11" x14ac:dyDescent="0.35">
      <c r="A170" t="s">
        <v>8219</v>
      </c>
      <c r="B170">
        <v>447</v>
      </c>
      <c r="C170">
        <f t="shared" si="4"/>
        <v>0.29915325677445403</v>
      </c>
      <c r="I170" t="s">
        <v>8221</v>
      </c>
      <c r="J170">
        <v>3</v>
      </c>
      <c r="K170">
        <f t="shared" si="5"/>
        <v>-0.23946978474057207</v>
      </c>
    </row>
    <row r="171" spans="1:11" x14ac:dyDescent="0.35">
      <c r="A171" t="s">
        <v>8219</v>
      </c>
      <c r="B171">
        <v>232</v>
      </c>
      <c r="C171">
        <f t="shared" si="4"/>
        <v>4.4504166759271019E-2</v>
      </c>
      <c r="I171" t="s">
        <v>8221</v>
      </c>
      <c r="J171">
        <v>1</v>
      </c>
      <c r="K171">
        <f t="shared" si="5"/>
        <v>-0.27202899300975142</v>
      </c>
    </row>
    <row r="172" spans="1:11" x14ac:dyDescent="0.35">
      <c r="A172" t="s">
        <v>8219</v>
      </c>
      <c r="B172">
        <v>168</v>
      </c>
      <c r="C172">
        <f t="shared" si="4"/>
        <v>-3.1298353059202061E-2</v>
      </c>
      <c r="I172" t="s">
        <v>8221</v>
      </c>
      <c r="J172">
        <v>0</v>
      </c>
      <c r="K172">
        <f t="shared" si="5"/>
        <v>-0.28830859714434109</v>
      </c>
    </row>
    <row r="173" spans="1:11" x14ac:dyDescent="0.35">
      <c r="A173" t="s">
        <v>8219</v>
      </c>
      <c r="B173">
        <v>128</v>
      </c>
      <c r="C173">
        <f t="shared" si="4"/>
        <v>-7.8674927945747736E-2</v>
      </c>
      <c r="I173" t="s">
        <v>8221</v>
      </c>
      <c r="J173">
        <v>5</v>
      </c>
      <c r="K173">
        <f t="shared" si="5"/>
        <v>-0.20691057647139272</v>
      </c>
    </row>
    <row r="174" spans="1:11" x14ac:dyDescent="0.35">
      <c r="A174" t="s">
        <v>8219</v>
      </c>
      <c r="B174">
        <v>493</v>
      </c>
      <c r="C174">
        <f t="shared" si="4"/>
        <v>0.35363631789398159</v>
      </c>
      <c r="I174" t="s">
        <v>8221</v>
      </c>
      <c r="J174">
        <v>2</v>
      </c>
      <c r="K174">
        <f t="shared" si="5"/>
        <v>-0.25574938887516174</v>
      </c>
    </row>
    <row r="175" spans="1:11" x14ac:dyDescent="0.35">
      <c r="A175" t="s">
        <v>8219</v>
      </c>
      <c r="B175">
        <v>131</v>
      </c>
      <c r="C175">
        <f t="shared" si="4"/>
        <v>-7.512168482925681E-2</v>
      </c>
      <c r="I175" t="s">
        <v>8221</v>
      </c>
      <c r="J175">
        <v>68</v>
      </c>
      <c r="K175">
        <f t="shared" si="5"/>
        <v>0.81870448400775686</v>
      </c>
    </row>
    <row r="176" spans="1:11" x14ac:dyDescent="0.35">
      <c r="A176" t="s">
        <v>8219</v>
      </c>
      <c r="B176">
        <v>50</v>
      </c>
      <c r="C176">
        <f t="shared" si="4"/>
        <v>-0.1710592489745118</v>
      </c>
      <c r="I176" t="s">
        <v>8221</v>
      </c>
      <c r="J176">
        <v>3</v>
      </c>
      <c r="K176">
        <f t="shared" si="5"/>
        <v>-0.23946978474057207</v>
      </c>
    </row>
    <row r="177" spans="1:11" x14ac:dyDescent="0.35">
      <c r="A177" t="s">
        <v>8219</v>
      </c>
      <c r="B177">
        <v>665</v>
      </c>
      <c r="C177">
        <f t="shared" si="4"/>
        <v>0.55735558990612799</v>
      </c>
      <c r="I177" t="s">
        <v>8221</v>
      </c>
      <c r="J177">
        <v>34</v>
      </c>
      <c r="K177">
        <f t="shared" si="5"/>
        <v>0.26519794343170788</v>
      </c>
    </row>
    <row r="178" spans="1:11" x14ac:dyDescent="0.35">
      <c r="A178" t="s">
        <v>8219</v>
      </c>
      <c r="B178">
        <v>129</v>
      </c>
      <c r="C178">
        <f t="shared" si="4"/>
        <v>-7.7490513573584094E-2</v>
      </c>
      <c r="I178" t="s">
        <v>8221</v>
      </c>
      <c r="J178">
        <v>0</v>
      </c>
      <c r="K178">
        <f t="shared" si="5"/>
        <v>-0.28830859714434109</v>
      </c>
    </row>
    <row r="179" spans="1:11" x14ac:dyDescent="0.35">
      <c r="A179" t="s">
        <v>8219</v>
      </c>
      <c r="B179">
        <v>142</v>
      </c>
      <c r="C179">
        <f t="shared" si="4"/>
        <v>-6.2093126735456756E-2</v>
      </c>
      <c r="I179" t="s">
        <v>8221</v>
      </c>
      <c r="J179">
        <v>3</v>
      </c>
      <c r="K179">
        <f t="shared" si="5"/>
        <v>-0.23946978474057207</v>
      </c>
    </row>
    <row r="180" spans="1:11" x14ac:dyDescent="0.35">
      <c r="A180" t="s">
        <v>8219</v>
      </c>
      <c r="B180">
        <v>2436</v>
      </c>
      <c r="C180">
        <f t="shared" si="4"/>
        <v>2.6549534430079378</v>
      </c>
      <c r="I180" t="s">
        <v>8221</v>
      </c>
      <c r="J180">
        <v>0</v>
      </c>
      <c r="K180">
        <f t="shared" si="5"/>
        <v>-0.28830859714434109</v>
      </c>
    </row>
    <row r="181" spans="1:11" x14ac:dyDescent="0.35">
      <c r="A181" t="s">
        <v>8219</v>
      </c>
      <c r="B181">
        <v>244</v>
      </c>
      <c r="C181">
        <f t="shared" si="4"/>
        <v>5.8717139225234721E-2</v>
      </c>
      <c r="I181" t="s">
        <v>8221</v>
      </c>
      <c r="J181">
        <v>70</v>
      </c>
      <c r="K181">
        <f t="shared" si="5"/>
        <v>0.85126369227693621</v>
      </c>
    </row>
    <row r="182" spans="1:11" x14ac:dyDescent="0.35">
      <c r="A182" t="s">
        <v>8219</v>
      </c>
      <c r="B182">
        <v>298</v>
      </c>
      <c r="C182">
        <f t="shared" si="4"/>
        <v>0.12267551532207138</v>
      </c>
      <c r="I182" t="s">
        <v>8221</v>
      </c>
      <c r="J182">
        <v>1</v>
      </c>
      <c r="K182">
        <f t="shared" si="5"/>
        <v>-0.27202899300975142</v>
      </c>
    </row>
    <row r="183" spans="1:11" x14ac:dyDescent="0.35">
      <c r="A183" t="s">
        <v>8219</v>
      </c>
      <c r="B183">
        <v>251</v>
      </c>
      <c r="C183">
        <f t="shared" si="4"/>
        <v>6.7008039830380214E-2</v>
      </c>
      <c r="I183" t="s">
        <v>8221</v>
      </c>
      <c r="J183">
        <v>1</v>
      </c>
      <c r="K183">
        <f t="shared" si="5"/>
        <v>-0.27202899300975142</v>
      </c>
    </row>
    <row r="184" spans="1:11" x14ac:dyDescent="0.35">
      <c r="A184" t="s">
        <v>8219</v>
      </c>
      <c r="B184">
        <v>108</v>
      </c>
      <c r="C184">
        <f t="shared" si="4"/>
        <v>-0.10236321538902057</v>
      </c>
      <c r="I184" t="s">
        <v>8221</v>
      </c>
      <c r="J184">
        <v>1</v>
      </c>
      <c r="K184">
        <f t="shared" si="5"/>
        <v>-0.27202899300975142</v>
      </c>
    </row>
    <row r="185" spans="1:11" x14ac:dyDescent="0.35">
      <c r="A185" t="s">
        <v>8219</v>
      </c>
      <c r="B185">
        <v>82</v>
      </c>
      <c r="C185">
        <f t="shared" si="4"/>
        <v>-0.13315798906527526</v>
      </c>
      <c r="I185" t="s">
        <v>8221</v>
      </c>
      <c r="J185">
        <v>2</v>
      </c>
      <c r="K185">
        <f t="shared" si="5"/>
        <v>-0.25574938887516174</v>
      </c>
    </row>
    <row r="186" spans="1:11" x14ac:dyDescent="0.35">
      <c r="A186" t="s">
        <v>8219</v>
      </c>
      <c r="B186">
        <v>74</v>
      </c>
      <c r="C186">
        <f t="shared" si="4"/>
        <v>-0.1426333040425844</v>
      </c>
      <c r="I186" t="s">
        <v>8221</v>
      </c>
      <c r="J186">
        <v>2</v>
      </c>
      <c r="K186">
        <f t="shared" si="5"/>
        <v>-0.25574938887516174</v>
      </c>
    </row>
    <row r="187" spans="1:11" x14ac:dyDescent="0.35">
      <c r="A187" t="s">
        <v>8219</v>
      </c>
      <c r="B187">
        <v>189</v>
      </c>
      <c r="C187">
        <f t="shared" si="4"/>
        <v>-6.4256512437655833E-3</v>
      </c>
      <c r="I187" t="s">
        <v>8221</v>
      </c>
      <c r="J187">
        <v>34</v>
      </c>
      <c r="K187">
        <f t="shared" si="5"/>
        <v>0.26519794343170788</v>
      </c>
    </row>
    <row r="188" spans="1:11" x14ac:dyDescent="0.35">
      <c r="A188" t="s">
        <v>8219</v>
      </c>
      <c r="B188">
        <v>80</v>
      </c>
      <c r="C188">
        <f t="shared" si="4"/>
        <v>-0.13552681780960255</v>
      </c>
      <c r="I188" t="s">
        <v>8221</v>
      </c>
      <c r="J188">
        <v>2</v>
      </c>
      <c r="K188">
        <f t="shared" si="5"/>
        <v>-0.25574938887516174</v>
      </c>
    </row>
    <row r="189" spans="1:11" x14ac:dyDescent="0.35">
      <c r="A189" t="s">
        <v>8219</v>
      </c>
      <c r="B189">
        <v>576</v>
      </c>
      <c r="C189">
        <f t="shared" si="4"/>
        <v>0.45194271078356385</v>
      </c>
      <c r="I189" t="s">
        <v>8221</v>
      </c>
      <c r="J189">
        <v>0</v>
      </c>
      <c r="K189">
        <f t="shared" si="5"/>
        <v>-0.28830859714434109</v>
      </c>
    </row>
    <row r="190" spans="1:11" x14ac:dyDescent="0.35">
      <c r="A190" t="s">
        <v>8219</v>
      </c>
      <c r="B190">
        <v>202</v>
      </c>
      <c r="C190">
        <f t="shared" si="4"/>
        <v>8.9717355943617627E-3</v>
      </c>
      <c r="I190" t="s">
        <v>8221</v>
      </c>
      <c r="J190">
        <v>1</v>
      </c>
      <c r="K190">
        <f t="shared" si="5"/>
        <v>-0.27202899300975142</v>
      </c>
    </row>
    <row r="191" spans="1:11" x14ac:dyDescent="0.35">
      <c r="A191" t="s">
        <v>8219</v>
      </c>
      <c r="B191">
        <v>238</v>
      </c>
      <c r="C191">
        <f t="shared" si="4"/>
        <v>5.161065299225287E-2</v>
      </c>
      <c r="I191" t="s">
        <v>8221</v>
      </c>
      <c r="J191">
        <v>8</v>
      </c>
      <c r="K191">
        <f t="shared" si="5"/>
        <v>-0.15807176406762369</v>
      </c>
    </row>
    <row r="192" spans="1:11" x14ac:dyDescent="0.35">
      <c r="A192" t="s">
        <v>8219</v>
      </c>
      <c r="B192">
        <v>36</v>
      </c>
      <c r="C192">
        <f t="shared" si="4"/>
        <v>-0.18764105018480279</v>
      </c>
      <c r="I192" t="s">
        <v>8221</v>
      </c>
      <c r="J192">
        <v>4</v>
      </c>
      <c r="K192">
        <f t="shared" si="5"/>
        <v>-0.22319018060598239</v>
      </c>
    </row>
    <row r="193" spans="1:11" x14ac:dyDescent="0.35">
      <c r="A193" t="s">
        <v>8219</v>
      </c>
      <c r="B193">
        <v>150</v>
      </c>
      <c r="C193">
        <f t="shared" si="4"/>
        <v>-5.2617811758147622E-2</v>
      </c>
      <c r="I193" t="s">
        <v>8221</v>
      </c>
      <c r="J193">
        <v>28</v>
      </c>
      <c r="K193">
        <f t="shared" si="5"/>
        <v>0.16752031862416983</v>
      </c>
    </row>
    <row r="194" spans="1:11" x14ac:dyDescent="0.35">
      <c r="A194" t="s">
        <v>8219</v>
      </c>
      <c r="B194">
        <v>146</v>
      </c>
      <c r="C194">
        <f t="shared" si="4"/>
        <v>-5.7355469246802189E-2</v>
      </c>
      <c r="I194" t="s">
        <v>8221</v>
      </c>
      <c r="J194">
        <v>0</v>
      </c>
      <c r="K194">
        <f t="shared" si="5"/>
        <v>-0.28830859714434109</v>
      </c>
    </row>
    <row r="195" spans="1:11" x14ac:dyDescent="0.35">
      <c r="A195" t="s">
        <v>8219</v>
      </c>
      <c r="B195">
        <v>222</v>
      </c>
      <c r="C195">
        <f t="shared" ref="C195:C258" si="6">(B195-$F$3)/$F$8</f>
        <v>3.26600230376346E-2</v>
      </c>
      <c r="I195" t="s">
        <v>8221</v>
      </c>
      <c r="J195">
        <v>6</v>
      </c>
      <c r="K195">
        <f t="shared" ref="K195:K258" si="7">(J195-$N$3)/$N$8</f>
        <v>-0.19063097233680304</v>
      </c>
    </row>
    <row r="196" spans="1:11" x14ac:dyDescent="0.35">
      <c r="A196" t="s">
        <v>8219</v>
      </c>
      <c r="B196">
        <v>120</v>
      </c>
      <c r="C196">
        <f t="shared" si="6"/>
        <v>-8.8150242923056871E-2</v>
      </c>
      <c r="I196" t="s">
        <v>8221</v>
      </c>
      <c r="J196">
        <v>22</v>
      </c>
      <c r="K196">
        <f t="shared" si="7"/>
        <v>6.984269381663176E-2</v>
      </c>
    </row>
    <row r="197" spans="1:11" x14ac:dyDescent="0.35">
      <c r="A197" t="s">
        <v>8219</v>
      </c>
      <c r="B197">
        <v>126</v>
      </c>
      <c r="C197">
        <f t="shared" si="6"/>
        <v>-8.1043756690075019E-2</v>
      </c>
      <c r="I197" t="s">
        <v>8221</v>
      </c>
      <c r="J197">
        <v>0</v>
      </c>
      <c r="K197">
        <f t="shared" si="7"/>
        <v>-0.28830859714434109</v>
      </c>
    </row>
    <row r="198" spans="1:11" x14ac:dyDescent="0.35">
      <c r="A198" t="s">
        <v>8219</v>
      </c>
      <c r="B198">
        <v>158</v>
      </c>
      <c r="C198">
        <f t="shared" si="6"/>
        <v>-4.314249678083848E-2</v>
      </c>
      <c r="I198" t="s">
        <v>8221</v>
      </c>
      <c r="J198">
        <v>1</v>
      </c>
      <c r="K198">
        <f t="shared" si="7"/>
        <v>-0.27202899300975142</v>
      </c>
    </row>
    <row r="199" spans="1:11" x14ac:dyDescent="0.35">
      <c r="A199" t="s">
        <v>8219</v>
      </c>
      <c r="B199">
        <v>316</v>
      </c>
      <c r="C199">
        <f t="shared" si="6"/>
        <v>0.14399497402101694</v>
      </c>
      <c r="I199" t="s">
        <v>8221</v>
      </c>
      <c r="J199">
        <v>20</v>
      </c>
      <c r="K199">
        <f t="shared" si="7"/>
        <v>3.7283485547452415E-2</v>
      </c>
    </row>
    <row r="200" spans="1:11" x14ac:dyDescent="0.35">
      <c r="A200" t="s">
        <v>8219</v>
      </c>
      <c r="B200">
        <v>284</v>
      </c>
      <c r="C200">
        <f t="shared" si="6"/>
        <v>0.1060937141117804</v>
      </c>
      <c r="I200" t="s">
        <v>8221</v>
      </c>
      <c r="J200">
        <v>0</v>
      </c>
      <c r="K200">
        <f t="shared" si="7"/>
        <v>-0.28830859714434109</v>
      </c>
    </row>
    <row r="201" spans="1:11" x14ac:dyDescent="0.35">
      <c r="A201" t="s">
        <v>8219</v>
      </c>
      <c r="B201">
        <v>51</v>
      </c>
      <c r="C201">
        <f t="shared" si="6"/>
        <v>-0.16987483460234817</v>
      </c>
      <c r="I201" t="s">
        <v>8221</v>
      </c>
      <c r="J201">
        <v>1</v>
      </c>
      <c r="K201">
        <f t="shared" si="7"/>
        <v>-0.27202899300975142</v>
      </c>
    </row>
    <row r="202" spans="1:11" x14ac:dyDescent="0.35">
      <c r="A202" t="s">
        <v>8219</v>
      </c>
      <c r="B202">
        <v>158</v>
      </c>
      <c r="C202">
        <f t="shared" si="6"/>
        <v>-4.314249678083848E-2</v>
      </c>
      <c r="I202" t="s">
        <v>8221</v>
      </c>
      <c r="J202">
        <v>3</v>
      </c>
      <c r="K202">
        <f t="shared" si="7"/>
        <v>-0.23946978474057207</v>
      </c>
    </row>
    <row r="203" spans="1:11" x14ac:dyDescent="0.35">
      <c r="A203" t="s">
        <v>8219</v>
      </c>
      <c r="B203">
        <v>337</v>
      </c>
      <c r="C203">
        <f t="shared" si="6"/>
        <v>0.16886767583645343</v>
      </c>
      <c r="I203" t="s">
        <v>8221</v>
      </c>
      <c r="J203">
        <v>2</v>
      </c>
      <c r="K203">
        <f t="shared" si="7"/>
        <v>-0.25574938887516174</v>
      </c>
    </row>
    <row r="204" spans="1:11" x14ac:dyDescent="0.35">
      <c r="A204" t="s">
        <v>8219</v>
      </c>
      <c r="B204">
        <v>186</v>
      </c>
      <c r="C204">
        <f t="shared" si="6"/>
        <v>-9.978894360256509E-3</v>
      </c>
      <c r="I204" t="s">
        <v>8221</v>
      </c>
      <c r="J204">
        <v>0</v>
      </c>
      <c r="K204">
        <f t="shared" si="7"/>
        <v>-0.28830859714434109</v>
      </c>
    </row>
    <row r="205" spans="1:11" x14ac:dyDescent="0.35">
      <c r="A205" t="s">
        <v>8219</v>
      </c>
      <c r="B205">
        <v>58</v>
      </c>
      <c r="C205">
        <f t="shared" si="6"/>
        <v>-0.16158393399720267</v>
      </c>
      <c r="I205" t="s">
        <v>8221</v>
      </c>
      <c r="J205">
        <v>2</v>
      </c>
      <c r="K205">
        <f t="shared" si="7"/>
        <v>-0.25574938887516174</v>
      </c>
    </row>
    <row r="206" spans="1:11" x14ac:dyDescent="0.35">
      <c r="A206" t="s">
        <v>8219</v>
      </c>
      <c r="B206">
        <v>82</v>
      </c>
      <c r="C206">
        <f t="shared" si="6"/>
        <v>-0.13315798906527526</v>
      </c>
      <c r="I206" t="s">
        <v>8221</v>
      </c>
      <c r="J206">
        <v>1</v>
      </c>
      <c r="K206">
        <f t="shared" si="7"/>
        <v>-0.27202899300975142</v>
      </c>
    </row>
    <row r="207" spans="1:11" x14ac:dyDescent="0.35">
      <c r="A207" t="s">
        <v>8219</v>
      </c>
      <c r="B207">
        <v>736</v>
      </c>
      <c r="C207">
        <f t="shared" si="6"/>
        <v>0.64144901032974655</v>
      </c>
      <c r="I207" t="s">
        <v>8221</v>
      </c>
      <c r="J207">
        <v>0</v>
      </c>
      <c r="K207">
        <f t="shared" si="7"/>
        <v>-0.28830859714434109</v>
      </c>
    </row>
    <row r="208" spans="1:11" x14ac:dyDescent="0.35">
      <c r="A208" t="s">
        <v>8219</v>
      </c>
      <c r="B208">
        <v>1151</v>
      </c>
      <c r="C208">
        <f t="shared" si="6"/>
        <v>1.132980974777658</v>
      </c>
      <c r="I208" t="s">
        <v>8221</v>
      </c>
      <c r="J208">
        <v>1</v>
      </c>
      <c r="K208">
        <f t="shared" si="7"/>
        <v>-0.27202899300975142</v>
      </c>
    </row>
    <row r="209" spans="1:11" x14ac:dyDescent="0.35">
      <c r="A209" t="s">
        <v>8219</v>
      </c>
      <c r="B209">
        <v>34</v>
      </c>
      <c r="C209">
        <f t="shared" si="6"/>
        <v>-0.19000987892913007</v>
      </c>
      <c r="I209" t="s">
        <v>8221</v>
      </c>
      <c r="J209">
        <v>0</v>
      </c>
      <c r="K209">
        <f t="shared" si="7"/>
        <v>-0.28830859714434109</v>
      </c>
    </row>
    <row r="210" spans="1:11" x14ac:dyDescent="0.35">
      <c r="A210" t="s">
        <v>8219</v>
      </c>
      <c r="B210">
        <v>498</v>
      </c>
      <c r="C210">
        <f t="shared" si="6"/>
        <v>0.35955838975479981</v>
      </c>
      <c r="I210" t="s">
        <v>8221</v>
      </c>
      <c r="J210">
        <v>5</v>
      </c>
      <c r="K210">
        <f t="shared" si="7"/>
        <v>-0.20691057647139272</v>
      </c>
    </row>
    <row r="211" spans="1:11" x14ac:dyDescent="0.35">
      <c r="A211" t="s">
        <v>8219</v>
      </c>
      <c r="B211">
        <v>167</v>
      </c>
      <c r="C211">
        <f t="shared" si="6"/>
        <v>-3.2482767431365703E-2</v>
      </c>
      <c r="I211" t="s">
        <v>8221</v>
      </c>
      <c r="J211">
        <v>1</v>
      </c>
      <c r="K211">
        <f t="shared" si="7"/>
        <v>-0.27202899300975142</v>
      </c>
    </row>
    <row r="212" spans="1:11" x14ac:dyDescent="0.35">
      <c r="A212" t="s">
        <v>8219</v>
      </c>
      <c r="B212">
        <v>340</v>
      </c>
      <c r="C212">
        <f t="shared" si="6"/>
        <v>0.17242091895294434</v>
      </c>
      <c r="I212" t="s">
        <v>8221</v>
      </c>
      <c r="J212">
        <v>1</v>
      </c>
      <c r="K212">
        <f t="shared" si="7"/>
        <v>-0.27202899300975142</v>
      </c>
    </row>
    <row r="213" spans="1:11" x14ac:dyDescent="0.35">
      <c r="A213" t="s">
        <v>8219</v>
      </c>
      <c r="B213">
        <v>438</v>
      </c>
      <c r="C213">
        <f t="shared" si="6"/>
        <v>0.28849352742498124</v>
      </c>
      <c r="I213" t="s">
        <v>8221</v>
      </c>
      <c r="J213">
        <v>2</v>
      </c>
      <c r="K213">
        <f t="shared" si="7"/>
        <v>-0.25574938887516174</v>
      </c>
    </row>
    <row r="214" spans="1:11" x14ac:dyDescent="0.35">
      <c r="A214" t="s">
        <v>8219</v>
      </c>
      <c r="B214">
        <v>555</v>
      </c>
      <c r="C214">
        <f t="shared" si="6"/>
        <v>0.42707000896812741</v>
      </c>
      <c r="I214" t="s">
        <v>8221</v>
      </c>
      <c r="J214">
        <v>0</v>
      </c>
      <c r="K214">
        <f t="shared" si="7"/>
        <v>-0.28830859714434109</v>
      </c>
    </row>
    <row r="215" spans="1:11" x14ac:dyDescent="0.35">
      <c r="A215" t="s">
        <v>8219</v>
      </c>
      <c r="B215">
        <v>266</v>
      </c>
      <c r="C215">
        <f t="shared" si="6"/>
        <v>8.4774255412834842E-2</v>
      </c>
      <c r="I215" t="s">
        <v>8221</v>
      </c>
      <c r="J215">
        <v>9</v>
      </c>
      <c r="K215">
        <f t="shared" si="7"/>
        <v>-0.14179215993303401</v>
      </c>
    </row>
    <row r="216" spans="1:11" x14ac:dyDescent="0.35">
      <c r="A216" t="s">
        <v>8219</v>
      </c>
      <c r="B216">
        <v>69</v>
      </c>
      <c r="C216">
        <f t="shared" si="6"/>
        <v>-0.14855537590340262</v>
      </c>
      <c r="I216" t="s">
        <v>8221</v>
      </c>
      <c r="J216">
        <v>4</v>
      </c>
      <c r="K216">
        <f t="shared" si="7"/>
        <v>-0.22319018060598239</v>
      </c>
    </row>
    <row r="217" spans="1:11" x14ac:dyDescent="0.35">
      <c r="A217" t="s">
        <v>8219</v>
      </c>
      <c r="B217">
        <v>80</v>
      </c>
      <c r="C217">
        <f t="shared" si="6"/>
        <v>-0.13552681780960255</v>
      </c>
      <c r="I217" t="s">
        <v>8221</v>
      </c>
      <c r="J217">
        <v>4</v>
      </c>
      <c r="K217">
        <f t="shared" si="7"/>
        <v>-0.22319018060598239</v>
      </c>
    </row>
    <row r="218" spans="1:11" x14ac:dyDescent="0.35">
      <c r="A218" t="s">
        <v>8219</v>
      </c>
      <c r="B218">
        <v>493</v>
      </c>
      <c r="C218">
        <f t="shared" si="6"/>
        <v>0.35363631789398159</v>
      </c>
      <c r="I218" t="s">
        <v>8221</v>
      </c>
      <c r="J218">
        <v>1</v>
      </c>
      <c r="K218">
        <f t="shared" si="7"/>
        <v>-0.27202899300975142</v>
      </c>
    </row>
    <row r="219" spans="1:11" x14ac:dyDescent="0.35">
      <c r="A219" t="s">
        <v>8219</v>
      </c>
      <c r="B219">
        <v>31</v>
      </c>
      <c r="C219">
        <f t="shared" si="6"/>
        <v>-0.19356312204562101</v>
      </c>
      <c r="I219" t="s">
        <v>8221</v>
      </c>
      <c r="J219">
        <v>1</v>
      </c>
      <c r="K219">
        <f t="shared" si="7"/>
        <v>-0.27202899300975142</v>
      </c>
    </row>
    <row r="220" spans="1:11" x14ac:dyDescent="0.35">
      <c r="A220" t="s">
        <v>8219</v>
      </c>
      <c r="B220">
        <v>236</v>
      </c>
      <c r="C220">
        <f t="shared" si="6"/>
        <v>4.9241824247925586E-2</v>
      </c>
      <c r="I220" t="s">
        <v>8221</v>
      </c>
      <c r="J220">
        <v>7</v>
      </c>
      <c r="K220">
        <f t="shared" si="7"/>
        <v>-0.17435136820221336</v>
      </c>
    </row>
    <row r="221" spans="1:11" x14ac:dyDescent="0.35">
      <c r="A221" t="s">
        <v>8219</v>
      </c>
      <c r="B221">
        <v>89</v>
      </c>
      <c r="C221">
        <f t="shared" si="6"/>
        <v>-0.12486708846012977</v>
      </c>
      <c r="I221" t="s">
        <v>8221</v>
      </c>
      <c r="J221">
        <v>5</v>
      </c>
      <c r="K221">
        <f t="shared" si="7"/>
        <v>-0.20691057647139272</v>
      </c>
    </row>
    <row r="222" spans="1:11" x14ac:dyDescent="0.35">
      <c r="A222" t="s">
        <v>8219</v>
      </c>
      <c r="B222">
        <v>299</v>
      </c>
      <c r="C222">
        <f t="shared" si="6"/>
        <v>0.12385992969423502</v>
      </c>
      <c r="I222" t="s">
        <v>8221</v>
      </c>
      <c r="J222">
        <v>1</v>
      </c>
      <c r="K222">
        <f t="shared" si="7"/>
        <v>-0.27202899300975142</v>
      </c>
    </row>
    <row r="223" spans="1:11" x14ac:dyDescent="0.35">
      <c r="A223" t="s">
        <v>8219</v>
      </c>
      <c r="B223">
        <v>55</v>
      </c>
      <c r="C223">
        <f t="shared" si="6"/>
        <v>-0.16513717711369361</v>
      </c>
      <c r="I223" t="s">
        <v>8221</v>
      </c>
      <c r="J223">
        <v>0</v>
      </c>
      <c r="K223">
        <f t="shared" si="7"/>
        <v>-0.28830859714434109</v>
      </c>
    </row>
    <row r="224" spans="1:11" x14ac:dyDescent="0.35">
      <c r="A224" t="s">
        <v>8219</v>
      </c>
      <c r="B224">
        <v>325</v>
      </c>
      <c r="C224">
        <f t="shared" si="6"/>
        <v>0.15465470337048973</v>
      </c>
      <c r="I224" t="s">
        <v>8221</v>
      </c>
      <c r="J224">
        <v>0</v>
      </c>
      <c r="K224">
        <f t="shared" si="7"/>
        <v>-0.28830859714434109</v>
      </c>
    </row>
    <row r="225" spans="1:11" x14ac:dyDescent="0.35">
      <c r="A225" t="s">
        <v>8219</v>
      </c>
      <c r="B225">
        <v>524</v>
      </c>
      <c r="C225">
        <f t="shared" si="6"/>
        <v>0.39035316343105447</v>
      </c>
      <c r="I225" t="s">
        <v>8221</v>
      </c>
      <c r="J225">
        <v>1</v>
      </c>
      <c r="K225">
        <f t="shared" si="7"/>
        <v>-0.27202899300975142</v>
      </c>
    </row>
    <row r="226" spans="1:11" x14ac:dyDescent="0.35">
      <c r="A226" t="s">
        <v>8219</v>
      </c>
      <c r="B226">
        <v>285</v>
      </c>
      <c r="C226">
        <f t="shared" si="6"/>
        <v>0.10727812848394404</v>
      </c>
      <c r="I226" t="s">
        <v>8221</v>
      </c>
      <c r="J226">
        <v>2</v>
      </c>
      <c r="K226">
        <f t="shared" si="7"/>
        <v>-0.25574938887516174</v>
      </c>
    </row>
    <row r="227" spans="1:11" x14ac:dyDescent="0.35">
      <c r="A227" t="s">
        <v>8219</v>
      </c>
      <c r="B227">
        <v>179</v>
      </c>
      <c r="C227">
        <f t="shared" si="6"/>
        <v>-1.8269794965402004E-2</v>
      </c>
      <c r="I227" t="s">
        <v>8221</v>
      </c>
      <c r="J227">
        <v>0</v>
      </c>
      <c r="K227">
        <f t="shared" si="7"/>
        <v>-0.28830859714434109</v>
      </c>
    </row>
    <row r="228" spans="1:11" x14ac:dyDescent="0.35">
      <c r="A228" t="s">
        <v>8219</v>
      </c>
      <c r="B228">
        <v>188</v>
      </c>
      <c r="C228">
        <f t="shared" si="6"/>
        <v>-7.6100656159292252E-3</v>
      </c>
      <c r="I228" t="s">
        <v>8221</v>
      </c>
      <c r="J228">
        <v>4</v>
      </c>
      <c r="K228">
        <f t="shared" si="7"/>
        <v>-0.22319018060598239</v>
      </c>
    </row>
    <row r="229" spans="1:11" x14ac:dyDescent="0.35">
      <c r="A229" t="s">
        <v>8219</v>
      </c>
      <c r="B229">
        <v>379</v>
      </c>
      <c r="C229">
        <f t="shared" si="6"/>
        <v>0.21861307946732639</v>
      </c>
      <c r="I229" t="s">
        <v>8221</v>
      </c>
      <c r="J229">
        <v>7</v>
      </c>
      <c r="K229">
        <f t="shared" si="7"/>
        <v>-0.17435136820221336</v>
      </c>
    </row>
    <row r="230" spans="1:11" x14ac:dyDescent="0.35">
      <c r="A230" t="s">
        <v>8219</v>
      </c>
      <c r="B230">
        <v>119</v>
      </c>
      <c r="C230">
        <f t="shared" si="6"/>
        <v>-8.9334657295220513E-2</v>
      </c>
      <c r="I230" t="s">
        <v>8221</v>
      </c>
      <c r="J230">
        <v>2</v>
      </c>
      <c r="K230">
        <f t="shared" si="7"/>
        <v>-0.25574938887516174</v>
      </c>
    </row>
    <row r="231" spans="1:11" x14ac:dyDescent="0.35">
      <c r="A231" t="s">
        <v>8219</v>
      </c>
      <c r="B231">
        <v>167</v>
      </c>
      <c r="C231">
        <f t="shared" si="6"/>
        <v>-3.2482767431365703E-2</v>
      </c>
      <c r="I231" t="s">
        <v>8221</v>
      </c>
      <c r="J231">
        <v>1</v>
      </c>
      <c r="K231">
        <f t="shared" si="7"/>
        <v>-0.27202899300975142</v>
      </c>
    </row>
    <row r="232" spans="1:11" x14ac:dyDescent="0.35">
      <c r="A232" t="s">
        <v>8219</v>
      </c>
      <c r="B232">
        <v>221</v>
      </c>
      <c r="C232">
        <f t="shared" si="6"/>
        <v>3.1475608665470958E-2</v>
      </c>
      <c r="I232" t="s">
        <v>8221</v>
      </c>
      <c r="J232">
        <v>9</v>
      </c>
      <c r="K232">
        <f t="shared" si="7"/>
        <v>-0.14179215993303401</v>
      </c>
    </row>
    <row r="233" spans="1:11" x14ac:dyDescent="0.35">
      <c r="A233" t="s">
        <v>8219</v>
      </c>
      <c r="B233">
        <v>964</v>
      </c>
      <c r="C233">
        <f t="shared" si="6"/>
        <v>0.91149548718305695</v>
      </c>
      <c r="I233" t="s">
        <v>8221</v>
      </c>
      <c r="J233">
        <v>2</v>
      </c>
      <c r="K233">
        <f t="shared" si="7"/>
        <v>-0.25574938887516174</v>
      </c>
    </row>
    <row r="234" spans="1:11" x14ac:dyDescent="0.35">
      <c r="A234" t="s">
        <v>8219</v>
      </c>
      <c r="B234">
        <v>286</v>
      </c>
      <c r="C234">
        <f t="shared" si="6"/>
        <v>0.10846254285610768</v>
      </c>
      <c r="I234" t="s">
        <v>8221</v>
      </c>
      <c r="J234">
        <v>1</v>
      </c>
      <c r="K234">
        <f t="shared" si="7"/>
        <v>-0.27202899300975142</v>
      </c>
    </row>
    <row r="235" spans="1:11" x14ac:dyDescent="0.35">
      <c r="A235" t="s">
        <v>8219</v>
      </c>
      <c r="B235">
        <v>613</v>
      </c>
      <c r="C235">
        <f t="shared" si="6"/>
        <v>0.49576604255361861</v>
      </c>
      <c r="I235" t="s">
        <v>8221</v>
      </c>
      <c r="J235">
        <v>7</v>
      </c>
      <c r="K235">
        <f t="shared" si="7"/>
        <v>-0.17435136820221336</v>
      </c>
    </row>
    <row r="236" spans="1:11" x14ac:dyDescent="0.35">
      <c r="A236" t="s">
        <v>8219</v>
      </c>
      <c r="B236">
        <v>29</v>
      </c>
      <c r="C236">
        <f t="shared" si="6"/>
        <v>-0.19593195078994829</v>
      </c>
      <c r="I236" t="s">
        <v>8221</v>
      </c>
      <c r="J236">
        <v>2</v>
      </c>
      <c r="K236">
        <f t="shared" si="7"/>
        <v>-0.25574938887516174</v>
      </c>
    </row>
    <row r="237" spans="1:11" x14ac:dyDescent="0.35">
      <c r="A237" t="s">
        <v>8219</v>
      </c>
      <c r="B237">
        <v>165</v>
      </c>
      <c r="C237">
        <f t="shared" si="6"/>
        <v>-3.4851596175692987E-2</v>
      </c>
      <c r="I237" t="s">
        <v>8221</v>
      </c>
      <c r="J237">
        <v>8</v>
      </c>
      <c r="K237">
        <f t="shared" si="7"/>
        <v>-0.15807176406762369</v>
      </c>
    </row>
    <row r="238" spans="1:11" x14ac:dyDescent="0.35">
      <c r="A238" t="s">
        <v>8219</v>
      </c>
      <c r="B238">
        <v>97</v>
      </c>
      <c r="C238">
        <f t="shared" si="6"/>
        <v>-0.11539177348282063</v>
      </c>
      <c r="I238" t="s">
        <v>8221</v>
      </c>
      <c r="J238">
        <v>2</v>
      </c>
      <c r="K238">
        <f t="shared" si="7"/>
        <v>-0.25574938887516174</v>
      </c>
    </row>
    <row r="239" spans="1:11" x14ac:dyDescent="0.35">
      <c r="A239" t="s">
        <v>8219</v>
      </c>
      <c r="B239">
        <v>303</v>
      </c>
      <c r="C239">
        <f t="shared" si="6"/>
        <v>0.12859758718288961</v>
      </c>
      <c r="I239" t="s">
        <v>8221</v>
      </c>
      <c r="J239">
        <v>2</v>
      </c>
      <c r="K239">
        <f t="shared" si="7"/>
        <v>-0.25574938887516174</v>
      </c>
    </row>
    <row r="240" spans="1:11" x14ac:dyDescent="0.35">
      <c r="A240" t="s">
        <v>8219</v>
      </c>
      <c r="B240">
        <v>267</v>
      </c>
      <c r="C240">
        <f t="shared" si="6"/>
        <v>8.5958669784998484E-2</v>
      </c>
      <c r="I240" t="s">
        <v>8221</v>
      </c>
      <c r="J240">
        <v>7</v>
      </c>
      <c r="K240">
        <f t="shared" si="7"/>
        <v>-0.17435136820221336</v>
      </c>
    </row>
    <row r="241" spans="1:11" x14ac:dyDescent="0.35">
      <c r="A241" t="s">
        <v>8219</v>
      </c>
      <c r="B241">
        <v>302</v>
      </c>
      <c r="C241">
        <f t="shared" si="6"/>
        <v>0.12741317281072595</v>
      </c>
      <c r="I241" t="s">
        <v>8221</v>
      </c>
      <c r="J241">
        <v>2</v>
      </c>
      <c r="K241">
        <f t="shared" si="7"/>
        <v>-0.25574938887516174</v>
      </c>
    </row>
    <row r="242" spans="1:11" x14ac:dyDescent="0.35">
      <c r="A242" t="s">
        <v>8219</v>
      </c>
      <c r="B242">
        <v>87</v>
      </c>
      <c r="C242">
        <f t="shared" si="6"/>
        <v>-0.12723591720445707</v>
      </c>
      <c r="I242" t="s">
        <v>8221</v>
      </c>
      <c r="J242">
        <v>18</v>
      </c>
      <c r="K242">
        <f t="shared" si="7"/>
        <v>4.7242772782730659E-3</v>
      </c>
    </row>
    <row r="243" spans="1:11" x14ac:dyDescent="0.35">
      <c r="A243" t="s">
        <v>8219</v>
      </c>
      <c r="B243">
        <v>354</v>
      </c>
      <c r="C243">
        <f t="shared" si="6"/>
        <v>0.18900272016323533</v>
      </c>
      <c r="I243" t="s">
        <v>8221</v>
      </c>
      <c r="J243">
        <v>9</v>
      </c>
      <c r="K243">
        <f t="shared" si="7"/>
        <v>-0.14179215993303401</v>
      </c>
    </row>
    <row r="244" spans="1:11" x14ac:dyDescent="0.35">
      <c r="A244" t="s">
        <v>8219</v>
      </c>
      <c r="B244">
        <v>86</v>
      </c>
      <c r="C244">
        <f t="shared" si="6"/>
        <v>-0.12842033157662069</v>
      </c>
      <c r="I244" t="s">
        <v>8221</v>
      </c>
      <c r="J244">
        <v>4</v>
      </c>
      <c r="K244">
        <f t="shared" si="7"/>
        <v>-0.22319018060598239</v>
      </c>
    </row>
    <row r="245" spans="1:11" x14ac:dyDescent="0.35">
      <c r="A245" t="s">
        <v>8219</v>
      </c>
      <c r="B245">
        <v>26</v>
      </c>
      <c r="C245">
        <f t="shared" si="6"/>
        <v>-0.19948519390643921</v>
      </c>
      <c r="I245" t="s">
        <v>8221</v>
      </c>
      <c r="J245">
        <v>7</v>
      </c>
      <c r="K245">
        <f t="shared" si="7"/>
        <v>-0.17435136820221336</v>
      </c>
    </row>
    <row r="246" spans="1:11" x14ac:dyDescent="0.35">
      <c r="A246" t="s">
        <v>8219</v>
      </c>
      <c r="B246">
        <v>113</v>
      </c>
      <c r="C246">
        <f t="shared" si="6"/>
        <v>-9.6441143528202364E-2</v>
      </c>
      <c r="I246" t="s">
        <v>8221</v>
      </c>
      <c r="J246">
        <v>29</v>
      </c>
      <c r="K246">
        <f t="shared" si="7"/>
        <v>0.1837999227587595</v>
      </c>
    </row>
    <row r="247" spans="1:11" x14ac:dyDescent="0.35">
      <c r="A247" t="s">
        <v>8219</v>
      </c>
      <c r="B247">
        <v>65</v>
      </c>
      <c r="C247">
        <f t="shared" si="6"/>
        <v>-0.15329303339205719</v>
      </c>
      <c r="I247" t="s">
        <v>8221</v>
      </c>
      <c r="J247">
        <v>12</v>
      </c>
      <c r="K247">
        <f t="shared" si="7"/>
        <v>-9.2953347529264985E-2</v>
      </c>
    </row>
    <row r="248" spans="1:11" x14ac:dyDescent="0.35">
      <c r="A248" t="s">
        <v>8219</v>
      </c>
      <c r="B248">
        <v>134</v>
      </c>
      <c r="C248">
        <f t="shared" si="6"/>
        <v>-7.1568441712765885E-2</v>
      </c>
      <c r="I248" t="s">
        <v>8221</v>
      </c>
      <c r="J248">
        <v>4</v>
      </c>
      <c r="K248">
        <f t="shared" si="7"/>
        <v>-0.22319018060598239</v>
      </c>
    </row>
    <row r="249" spans="1:11" x14ac:dyDescent="0.35">
      <c r="A249" t="s">
        <v>8219</v>
      </c>
      <c r="B249">
        <v>119</v>
      </c>
      <c r="C249">
        <f t="shared" si="6"/>
        <v>-8.9334657295220513E-2</v>
      </c>
      <c r="I249" t="s">
        <v>8221</v>
      </c>
      <c r="J249">
        <v>28</v>
      </c>
      <c r="K249">
        <f t="shared" si="7"/>
        <v>0.16752031862416983</v>
      </c>
    </row>
    <row r="250" spans="1:11" x14ac:dyDescent="0.35">
      <c r="A250" t="s">
        <v>8219</v>
      </c>
      <c r="B250">
        <v>159</v>
      </c>
      <c r="C250">
        <f t="shared" si="6"/>
        <v>-4.1958082408674838E-2</v>
      </c>
      <c r="I250" t="s">
        <v>8221</v>
      </c>
      <c r="J250">
        <v>25</v>
      </c>
      <c r="K250">
        <f t="shared" si="7"/>
        <v>0.11868150622040079</v>
      </c>
    </row>
    <row r="251" spans="1:11" x14ac:dyDescent="0.35">
      <c r="A251" t="s">
        <v>8219</v>
      </c>
      <c r="B251">
        <v>167</v>
      </c>
      <c r="C251">
        <f t="shared" si="6"/>
        <v>-3.2482767431365703E-2</v>
      </c>
      <c r="I251" t="s">
        <v>8221</v>
      </c>
      <c r="J251">
        <v>28</v>
      </c>
      <c r="K251">
        <f t="shared" si="7"/>
        <v>0.16752031862416983</v>
      </c>
    </row>
    <row r="252" spans="1:11" x14ac:dyDescent="0.35">
      <c r="A252" t="s">
        <v>8219</v>
      </c>
      <c r="B252">
        <v>43</v>
      </c>
      <c r="C252">
        <f t="shared" si="6"/>
        <v>-0.17935014957965731</v>
      </c>
      <c r="I252" t="s">
        <v>8221</v>
      </c>
      <c r="J252">
        <v>310</v>
      </c>
      <c r="K252">
        <f t="shared" si="7"/>
        <v>4.7583686845784587</v>
      </c>
    </row>
    <row r="253" spans="1:11" x14ac:dyDescent="0.35">
      <c r="A253" t="s">
        <v>8219</v>
      </c>
      <c r="B253">
        <v>1062</v>
      </c>
      <c r="C253">
        <f t="shared" si="6"/>
        <v>1.0275680956550939</v>
      </c>
      <c r="I253" t="s">
        <v>8221</v>
      </c>
      <c r="J253">
        <v>15</v>
      </c>
      <c r="K253">
        <f t="shared" si="7"/>
        <v>-4.4114535125495957E-2</v>
      </c>
    </row>
    <row r="254" spans="1:11" x14ac:dyDescent="0.35">
      <c r="A254" t="s">
        <v>8219</v>
      </c>
      <c r="B254">
        <v>9</v>
      </c>
      <c r="C254">
        <f t="shared" si="6"/>
        <v>-0.21962023823322113</v>
      </c>
      <c r="I254" t="s">
        <v>8221</v>
      </c>
      <c r="J254">
        <v>215</v>
      </c>
      <c r="K254">
        <f t="shared" si="7"/>
        <v>3.2118062917924388</v>
      </c>
    </row>
    <row r="255" spans="1:11" x14ac:dyDescent="0.35">
      <c r="A255" t="s">
        <v>8219</v>
      </c>
      <c r="B255">
        <v>89</v>
      </c>
      <c r="C255">
        <f t="shared" si="6"/>
        <v>-0.12486708846012977</v>
      </c>
      <c r="I255" t="s">
        <v>8221</v>
      </c>
      <c r="J255">
        <v>3</v>
      </c>
      <c r="K255">
        <f t="shared" si="7"/>
        <v>-0.23946978474057207</v>
      </c>
    </row>
    <row r="256" spans="1:11" x14ac:dyDescent="0.35">
      <c r="A256" t="s">
        <v>8219</v>
      </c>
      <c r="B256">
        <v>174</v>
      </c>
      <c r="C256">
        <f t="shared" si="6"/>
        <v>-2.4191866826220213E-2</v>
      </c>
      <c r="I256" t="s">
        <v>8221</v>
      </c>
      <c r="J256">
        <v>2</v>
      </c>
      <c r="K256">
        <f t="shared" si="7"/>
        <v>-0.25574938887516174</v>
      </c>
    </row>
    <row r="257" spans="1:11" x14ac:dyDescent="0.35">
      <c r="A257" t="s">
        <v>8219</v>
      </c>
      <c r="B257">
        <v>14</v>
      </c>
      <c r="C257">
        <f t="shared" si="6"/>
        <v>-0.21369816637240291</v>
      </c>
      <c r="I257" t="s">
        <v>8221</v>
      </c>
      <c r="J257">
        <v>26</v>
      </c>
      <c r="K257">
        <f t="shared" si="7"/>
        <v>0.13496111035499048</v>
      </c>
    </row>
    <row r="258" spans="1:11" x14ac:dyDescent="0.35">
      <c r="A258" t="s">
        <v>8219</v>
      </c>
      <c r="B258">
        <v>48</v>
      </c>
      <c r="C258">
        <f t="shared" si="6"/>
        <v>-0.17342807771883909</v>
      </c>
      <c r="I258" t="s">
        <v>8221</v>
      </c>
      <c r="J258">
        <v>24</v>
      </c>
      <c r="K258">
        <f t="shared" si="7"/>
        <v>0.10240190208581111</v>
      </c>
    </row>
    <row r="259" spans="1:11" x14ac:dyDescent="0.35">
      <c r="A259" t="s">
        <v>8219</v>
      </c>
      <c r="B259">
        <v>133</v>
      </c>
      <c r="C259">
        <f t="shared" ref="C259:C322" si="8">(B259-$F$3)/$F$8</f>
        <v>-7.2752856084929526E-2</v>
      </c>
      <c r="I259" t="s">
        <v>8221</v>
      </c>
      <c r="J259">
        <v>96</v>
      </c>
      <c r="K259">
        <f t="shared" ref="K259:K322" si="9">(J259-$N$3)/$N$8</f>
        <v>1.2745333997762676</v>
      </c>
    </row>
    <row r="260" spans="1:11" x14ac:dyDescent="0.35">
      <c r="A260" t="s">
        <v>8219</v>
      </c>
      <c r="B260">
        <v>83</v>
      </c>
      <c r="C260">
        <f t="shared" si="8"/>
        <v>-0.13197357469311163</v>
      </c>
      <c r="I260" t="s">
        <v>8221</v>
      </c>
      <c r="J260">
        <v>17</v>
      </c>
      <c r="K260">
        <f t="shared" si="9"/>
        <v>-1.1555326856316609E-2</v>
      </c>
    </row>
    <row r="261" spans="1:11" x14ac:dyDescent="0.35">
      <c r="A261" t="s">
        <v>8219</v>
      </c>
      <c r="B261">
        <v>149</v>
      </c>
      <c r="C261">
        <f t="shared" si="8"/>
        <v>-5.3802226130311263E-2</v>
      </c>
      <c r="I261" t="s">
        <v>8221</v>
      </c>
      <c r="J261">
        <v>94</v>
      </c>
      <c r="K261">
        <f t="shared" si="9"/>
        <v>1.2419741915070883</v>
      </c>
    </row>
    <row r="262" spans="1:11" x14ac:dyDescent="0.35">
      <c r="A262" t="s">
        <v>8219</v>
      </c>
      <c r="B262">
        <v>49</v>
      </c>
      <c r="C262">
        <f t="shared" si="8"/>
        <v>-0.17224366334667546</v>
      </c>
      <c r="I262" t="s">
        <v>8221</v>
      </c>
      <c r="J262">
        <v>129</v>
      </c>
      <c r="K262">
        <f t="shared" si="9"/>
        <v>1.8117603362177268</v>
      </c>
    </row>
    <row r="263" spans="1:11" x14ac:dyDescent="0.35">
      <c r="A263" t="s">
        <v>8219</v>
      </c>
      <c r="B263">
        <v>251</v>
      </c>
      <c r="C263">
        <f t="shared" si="8"/>
        <v>6.7008039830380214E-2</v>
      </c>
      <c r="I263" t="s">
        <v>8221</v>
      </c>
      <c r="J263">
        <v>1</v>
      </c>
      <c r="K263">
        <f t="shared" si="9"/>
        <v>-0.27202899300975142</v>
      </c>
    </row>
    <row r="264" spans="1:11" x14ac:dyDescent="0.35">
      <c r="A264" t="s">
        <v>8219</v>
      </c>
      <c r="B264">
        <v>22</v>
      </c>
      <c r="C264">
        <f t="shared" si="8"/>
        <v>-0.20422285139509377</v>
      </c>
      <c r="I264" t="s">
        <v>8221</v>
      </c>
      <c r="J264">
        <v>4</v>
      </c>
      <c r="K264">
        <f t="shared" si="9"/>
        <v>-0.22319018060598239</v>
      </c>
    </row>
    <row r="265" spans="1:11" x14ac:dyDescent="0.35">
      <c r="A265" t="s">
        <v>8219</v>
      </c>
      <c r="B265">
        <v>48</v>
      </c>
      <c r="C265">
        <f t="shared" si="8"/>
        <v>-0.17342807771883909</v>
      </c>
      <c r="I265" t="s">
        <v>8221</v>
      </c>
      <c r="J265">
        <v>3</v>
      </c>
      <c r="K265">
        <f t="shared" si="9"/>
        <v>-0.23946978474057207</v>
      </c>
    </row>
    <row r="266" spans="1:11" x14ac:dyDescent="0.35">
      <c r="A266" t="s">
        <v>8219</v>
      </c>
      <c r="B266">
        <v>383</v>
      </c>
      <c r="C266">
        <f t="shared" si="8"/>
        <v>0.22335073695598096</v>
      </c>
      <c r="I266" t="s">
        <v>8221</v>
      </c>
      <c r="J266">
        <v>135</v>
      </c>
      <c r="K266">
        <f t="shared" si="9"/>
        <v>1.909437961025265</v>
      </c>
    </row>
    <row r="267" spans="1:11" x14ac:dyDescent="0.35">
      <c r="A267" t="s">
        <v>8219</v>
      </c>
      <c r="B267">
        <v>237</v>
      </c>
      <c r="C267">
        <f t="shared" si="8"/>
        <v>5.0426238620089228E-2</v>
      </c>
      <c r="I267" t="s">
        <v>8221</v>
      </c>
      <c r="J267">
        <v>10</v>
      </c>
      <c r="K267">
        <f t="shared" si="9"/>
        <v>-0.12551255579844434</v>
      </c>
    </row>
    <row r="268" spans="1:11" x14ac:dyDescent="0.35">
      <c r="A268" t="s">
        <v>8219</v>
      </c>
      <c r="B268">
        <v>13</v>
      </c>
      <c r="C268">
        <f t="shared" si="8"/>
        <v>-0.21488258074456656</v>
      </c>
      <c r="I268" t="s">
        <v>8221</v>
      </c>
      <c r="J268">
        <v>0</v>
      </c>
      <c r="K268">
        <f t="shared" si="9"/>
        <v>-0.28830859714434109</v>
      </c>
    </row>
    <row r="269" spans="1:11" x14ac:dyDescent="0.35">
      <c r="A269" t="s">
        <v>8219</v>
      </c>
      <c r="B269">
        <v>562</v>
      </c>
      <c r="C269">
        <f t="shared" si="8"/>
        <v>0.43536090957327289</v>
      </c>
      <c r="I269" t="s">
        <v>8221</v>
      </c>
      <c r="J269">
        <v>6</v>
      </c>
      <c r="K269">
        <f t="shared" si="9"/>
        <v>-0.19063097233680304</v>
      </c>
    </row>
    <row r="270" spans="1:11" x14ac:dyDescent="0.35">
      <c r="A270" t="s">
        <v>8219</v>
      </c>
      <c r="B270">
        <v>71</v>
      </c>
      <c r="C270">
        <f t="shared" si="8"/>
        <v>-0.14618654715907534</v>
      </c>
      <c r="I270" t="s">
        <v>8221</v>
      </c>
      <c r="J270">
        <v>36</v>
      </c>
      <c r="K270">
        <f t="shared" si="9"/>
        <v>0.29775715170088723</v>
      </c>
    </row>
    <row r="271" spans="1:11" x14ac:dyDescent="0.35">
      <c r="A271" t="s">
        <v>8219</v>
      </c>
      <c r="B271">
        <v>1510</v>
      </c>
      <c r="C271">
        <f t="shared" si="8"/>
        <v>1.5581857343844052</v>
      </c>
      <c r="I271" t="s">
        <v>8221</v>
      </c>
      <c r="J271">
        <v>336</v>
      </c>
      <c r="K271">
        <f t="shared" si="9"/>
        <v>5.1816383920777902</v>
      </c>
    </row>
    <row r="272" spans="1:11" x14ac:dyDescent="0.35">
      <c r="A272" t="s">
        <v>8219</v>
      </c>
      <c r="B272">
        <v>14</v>
      </c>
      <c r="C272">
        <f t="shared" si="8"/>
        <v>-0.21369816637240291</v>
      </c>
      <c r="I272" t="s">
        <v>8221</v>
      </c>
      <c r="J272">
        <v>34</v>
      </c>
      <c r="K272">
        <f t="shared" si="9"/>
        <v>0.26519794343170788</v>
      </c>
    </row>
    <row r="273" spans="1:11" x14ac:dyDescent="0.35">
      <c r="A273" t="s">
        <v>8219</v>
      </c>
      <c r="B273">
        <v>193</v>
      </c>
      <c r="C273">
        <f t="shared" si="8"/>
        <v>-1.6879937551110154E-3</v>
      </c>
      <c r="I273" t="s">
        <v>8221</v>
      </c>
      <c r="J273">
        <v>10</v>
      </c>
      <c r="K273">
        <f t="shared" si="9"/>
        <v>-0.12551255579844434</v>
      </c>
    </row>
    <row r="274" spans="1:11" x14ac:dyDescent="0.35">
      <c r="A274" t="s">
        <v>8219</v>
      </c>
      <c r="B274">
        <v>206</v>
      </c>
      <c r="C274">
        <f t="shared" si="8"/>
        <v>1.370939308301633E-2</v>
      </c>
      <c r="I274" t="s">
        <v>8221</v>
      </c>
      <c r="J274">
        <v>201</v>
      </c>
      <c r="K274">
        <f t="shared" si="9"/>
        <v>2.9838918339081837</v>
      </c>
    </row>
    <row r="275" spans="1:11" x14ac:dyDescent="0.35">
      <c r="A275" t="s">
        <v>8219</v>
      </c>
      <c r="B275">
        <v>351</v>
      </c>
      <c r="C275">
        <f t="shared" si="8"/>
        <v>0.18544947704674442</v>
      </c>
      <c r="I275" t="s">
        <v>8221</v>
      </c>
      <c r="J275">
        <v>296</v>
      </c>
      <c r="K275">
        <f t="shared" si="9"/>
        <v>4.5304542266942027</v>
      </c>
    </row>
    <row r="276" spans="1:11" x14ac:dyDescent="0.35">
      <c r="A276" t="s">
        <v>8219</v>
      </c>
      <c r="B276">
        <v>50</v>
      </c>
      <c r="C276">
        <f t="shared" si="8"/>
        <v>-0.1710592489745118</v>
      </c>
      <c r="I276" t="s">
        <v>8221</v>
      </c>
      <c r="J276">
        <v>7</v>
      </c>
      <c r="K276">
        <f t="shared" si="9"/>
        <v>-0.17435136820221336</v>
      </c>
    </row>
    <row r="277" spans="1:11" x14ac:dyDescent="0.35">
      <c r="A277" t="s">
        <v>8219</v>
      </c>
      <c r="B277">
        <v>184</v>
      </c>
      <c r="C277">
        <f t="shared" si="8"/>
        <v>-1.2347723104583793E-2</v>
      </c>
      <c r="I277" t="s">
        <v>8221</v>
      </c>
      <c r="J277">
        <v>7</v>
      </c>
      <c r="K277">
        <f t="shared" si="9"/>
        <v>-0.17435136820221336</v>
      </c>
    </row>
    <row r="278" spans="1:11" x14ac:dyDescent="0.35">
      <c r="A278" t="s">
        <v>8219</v>
      </c>
      <c r="B278">
        <v>196</v>
      </c>
      <c r="C278">
        <f t="shared" si="8"/>
        <v>1.8652493613799104E-3</v>
      </c>
      <c r="I278" t="s">
        <v>8221</v>
      </c>
      <c r="J278">
        <v>1</v>
      </c>
      <c r="K278">
        <f t="shared" si="9"/>
        <v>-0.27202899300975142</v>
      </c>
    </row>
    <row r="279" spans="1:11" x14ac:dyDescent="0.35">
      <c r="A279" t="s">
        <v>8219</v>
      </c>
      <c r="B279">
        <v>229</v>
      </c>
      <c r="C279">
        <f t="shared" si="8"/>
        <v>4.0950923642780093E-2</v>
      </c>
      <c r="I279" t="s">
        <v>8221</v>
      </c>
      <c r="J279">
        <v>114</v>
      </c>
      <c r="K279">
        <f t="shared" si="9"/>
        <v>1.5675662741988818</v>
      </c>
    </row>
    <row r="280" spans="1:11" x14ac:dyDescent="0.35">
      <c r="A280" t="s">
        <v>8219</v>
      </c>
      <c r="B280">
        <v>67</v>
      </c>
      <c r="C280">
        <f t="shared" si="8"/>
        <v>-0.1509242046477299</v>
      </c>
      <c r="I280" t="s">
        <v>8221</v>
      </c>
      <c r="J280">
        <v>29</v>
      </c>
      <c r="K280">
        <f t="shared" si="9"/>
        <v>0.1837999227587595</v>
      </c>
    </row>
    <row r="281" spans="1:11" x14ac:dyDescent="0.35">
      <c r="A281" t="s">
        <v>8219</v>
      </c>
      <c r="B281">
        <v>95</v>
      </c>
      <c r="C281">
        <f t="shared" si="8"/>
        <v>-0.11776060222714792</v>
      </c>
      <c r="I281" t="s">
        <v>8221</v>
      </c>
      <c r="J281">
        <v>890</v>
      </c>
      <c r="K281">
        <f t="shared" si="9"/>
        <v>14.20053908264047</v>
      </c>
    </row>
    <row r="282" spans="1:11" x14ac:dyDescent="0.35">
      <c r="A282" t="s">
        <v>8219</v>
      </c>
      <c r="B282">
        <v>62</v>
      </c>
      <c r="C282">
        <f t="shared" si="8"/>
        <v>-0.1568462765085481</v>
      </c>
      <c r="I282" t="s">
        <v>8221</v>
      </c>
      <c r="J282">
        <v>31</v>
      </c>
      <c r="K282">
        <f t="shared" si="9"/>
        <v>0.21635913102793886</v>
      </c>
    </row>
    <row r="283" spans="1:11" x14ac:dyDescent="0.35">
      <c r="A283" t="s">
        <v>8219</v>
      </c>
      <c r="B283">
        <v>73</v>
      </c>
      <c r="C283">
        <f t="shared" si="8"/>
        <v>-0.14381771841474805</v>
      </c>
      <c r="I283" t="s">
        <v>8221</v>
      </c>
      <c r="J283">
        <v>21</v>
      </c>
      <c r="K283">
        <f t="shared" si="9"/>
        <v>5.3563089682042091E-2</v>
      </c>
    </row>
    <row r="284" spans="1:11" x14ac:dyDescent="0.35">
      <c r="A284" t="s">
        <v>8219</v>
      </c>
      <c r="B284">
        <v>43</v>
      </c>
      <c r="C284">
        <f t="shared" si="8"/>
        <v>-0.17935014957965731</v>
      </c>
      <c r="I284" t="s">
        <v>8221</v>
      </c>
      <c r="J284">
        <v>37</v>
      </c>
      <c r="K284">
        <f t="shared" si="9"/>
        <v>0.31403675583547691</v>
      </c>
    </row>
    <row r="285" spans="1:11" x14ac:dyDescent="0.35">
      <c r="A285" t="s">
        <v>8219</v>
      </c>
      <c r="B285">
        <v>70</v>
      </c>
      <c r="C285">
        <f t="shared" si="8"/>
        <v>-0.14737096153123896</v>
      </c>
      <c r="I285" t="s">
        <v>8221</v>
      </c>
      <c r="J285">
        <v>7</v>
      </c>
      <c r="K285">
        <f t="shared" si="9"/>
        <v>-0.17435136820221336</v>
      </c>
    </row>
    <row r="286" spans="1:11" x14ac:dyDescent="0.35">
      <c r="A286" t="s">
        <v>8219</v>
      </c>
      <c r="B286">
        <v>271</v>
      </c>
      <c r="C286">
        <f t="shared" si="8"/>
        <v>9.0696327273653052E-2</v>
      </c>
      <c r="I286" t="s">
        <v>8221</v>
      </c>
      <c r="J286">
        <v>4</v>
      </c>
      <c r="K286">
        <f t="shared" si="9"/>
        <v>-0.22319018060598239</v>
      </c>
    </row>
    <row r="287" spans="1:11" x14ac:dyDescent="0.35">
      <c r="A287" t="s">
        <v>8219</v>
      </c>
      <c r="B287">
        <v>55</v>
      </c>
      <c r="C287">
        <f t="shared" si="8"/>
        <v>-0.16513717711369361</v>
      </c>
      <c r="I287" t="s">
        <v>8221</v>
      </c>
      <c r="J287">
        <v>5</v>
      </c>
      <c r="K287">
        <f t="shared" si="9"/>
        <v>-0.20691057647139272</v>
      </c>
    </row>
    <row r="288" spans="1:11" x14ac:dyDescent="0.35">
      <c r="A288" t="s">
        <v>8219</v>
      </c>
      <c r="B288">
        <v>35</v>
      </c>
      <c r="C288">
        <f t="shared" si="8"/>
        <v>-0.18882546455696644</v>
      </c>
      <c r="I288" t="s">
        <v>8221</v>
      </c>
      <c r="J288">
        <v>0</v>
      </c>
      <c r="K288">
        <f t="shared" si="9"/>
        <v>-0.28830859714434109</v>
      </c>
    </row>
    <row r="289" spans="1:11" x14ac:dyDescent="0.35">
      <c r="A289" t="s">
        <v>8219</v>
      </c>
      <c r="B289">
        <v>22</v>
      </c>
      <c r="C289">
        <f t="shared" si="8"/>
        <v>-0.20422285139509377</v>
      </c>
      <c r="I289" t="s">
        <v>8221</v>
      </c>
      <c r="J289">
        <v>456</v>
      </c>
      <c r="K289">
        <f t="shared" si="9"/>
        <v>7.1351908882285509</v>
      </c>
    </row>
    <row r="290" spans="1:11" x14ac:dyDescent="0.35">
      <c r="A290" t="s">
        <v>8219</v>
      </c>
      <c r="B290">
        <v>38</v>
      </c>
      <c r="C290">
        <f t="shared" si="8"/>
        <v>-0.1852722214404755</v>
      </c>
      <c r="I290" t="s">
        <v>8221</v>
      </c>
      <c r="J290">
        <v>369</v>
      </c>
      <c r="K290">
        <f t="shared" si="9"/>
        <v>5.7188653285192492</v>
      </c>
    </row>
    <row r="291" spans="1:11" x14ac:dyDescent="0.35">
      <c r="A291" t="s">
        <v>8219</v>
      </c>
      <c r="B291">
        <v>15</v>
      </c>
      <c r="C291">
        <f t="shared" si="8"/>
        <v>-0.21251375200023928</v>
      </c>
      <c r="I291" t="s">
        <v>8221</v>
      </c>
      <c r="J291">
        <v>2</v>
      </c>
      <c r="K291">
        <f t="shared" si="9"/>
        <v>-0.25574938887516174</v>
      </c>
    </row>
    <row r="292" spans="1:11" x14ac:dyDescent="0.35">
      <c r="A292" t="s">
        <v>8219</v>
      </c>
      <c r="B292">
        <v>7</v>
      </c>
      <c r="C292">
        <f t="shared" si="8"/>
        <v>-0.22198906697754842</v>
      </c>
      <c r="I292" t="s">
        <v>8221</v>
      </c>
      <c r="J292">
        <v>0</v>
      </c>
      <c r="K292">
        <f t="shared" si="9"/>
        <v>-0.28830859714434109</v>
      </c>
    </row>
    <row r="293" spans="1:11" x14ac:dyDescent="0.35">
      <c r="A293" t="s">
        <v>8219</v>
      </c>
      <c r="B293">
        <v>241</v>
      </c>
      <c r="C293">
        <f t="shared" si="8"/>
        <v>5.5163896108743796E-2</v>
      </c>
      <c r="I293" t="s">
        <v>8221</v>
      </c>
      <c r="J293">
        <v>338</v>
      </c>
      <c r="K293">
        <f t="shared" si="9"/>
        <v>5.2141976003469699</v>
      </c>
    </row>
    <row r="294" spans="1:11" x14ac:dyDescent="0.35">
      <c r="A294" t="s">
        <v>8219</v>
      </c>
      <c r="B294">
        <v>55</v>
      </c>
      <c r="C294">
        <f t="shared" si="8"/>
        <v>-0.16513717711369361</v>
      </c>
      <c r="I294" t="s">
        <v>8221</v>
      </c>
      <c r="J294">
        <v>4</v>
      </c>
      <c r="K294">
        <f t="shared" si="9"/>
        <v>-0.22319018060598239</v>
      </c>
    </row>
    <row r="295" spans="1:11" x14ac:dyDescent="0.35">
      <c r="A295" t="s">
        <v>8219</v>
      </c>
      <c r="B295">
        <v>171</v>
      </c>
      <c r="C295">
        <f t="shared" si="8"/>
        <v>-2.7745109942711139E-2</v>
      </c>
      <c r="I295" t="s">
        <v>8221</v>
      </c>
      <c r="J295">
        <v>1</v>
      </c>
      <c r="K295">
        <f t="shared" si="9"/>
        <v>-0.27202899300975142</v>
      </c>
    </row>
    <row r="296" spans="1:11" x14ac:dyDescent="0.35">
      <c r="A296" t="s">
        <v>8219</v>
      </c>
      <c r="B296">
        <v>208</v>
      </c>
      <c r="C296">
        <f t="shared" si="8"/>
        <v>1.6078221827343614E-2</v>
      </c>
      <c r="I296" t="s">
        <v>8221</v>
      </c>
      <c r="J296">
        <v>28</v>
      </c>
      <c r="K296">
        <f t="shared" si="9"/>
        <v>0.16752031862416983</v>
      </c>
    </row>
    <row r="297" spans="1:11" x14ac:dyDescent="0.35">
      <c r="A297" t="s">
        <v>8219</v>
      </c>
      <c r="B297">
        <v>21</v>
      </c>
      <c r="C297">
        <f t="shared" si="8"/>
        <v>-0.20540726576725743</v>
      </c>
      <c r="I297" t="s">
        <v>8221</v>
      </c>
      <c r="J297">
        <v>12</v>
      </c>
      <c r="K297">
        <f t="shared" si="9"/>
        <v>-9.2953347529264985E-2</v>
      </c>
    </row>
    <row r="298" spans="1:11" x14ac:dyDescent="0.35">
      <c r="A298" t="s">
        <v>8219</v>
      </c>
      <c r="B298">
        <v>25</v>
      </c>
      <c r="C298">
        <f t="shared" si="8"/>
        <v>-0.20066960827860286</v>
      </c>
      <c r="I298" t="s">
        <v>8221</v>
      </c>
      <c r="J298">
        <v>16</v>
      </c>
      <c r="K298">
        <f t="shared" si="9"/>
        <v>-2.7834930990906285E-2</v>
      </c>
    </row>
    <row r="299" spans="1:11" x14ac:dyDescent="0.35">
      <c r="A299" t="s">
        <v>8219</v>
      </c>
      <c r="B299">
        <v>52</v>
      </c>
      <c r="C299">
        <f t="shared" si="8"/>
        <v>-0.16869042023018452</v>
      </c>
      <c r="I299" t="s">
        <v>8221</v>
      </c>
      <c r="J299">
        <v>4</v>
      </c>
      <c r="K299">
        <f t="shared" si="9"/>
        <v>-0.22319018060598239</v>
      </c>
    </row>
    <row r="300" spans="1:11" x14ac:dyDescent="0.35">
      <c r="A300" t="s">
        <v>8219</v>
      </c>
      <c r="B300">
        <v>104</v>
      </c>
      <c r="C300">
        <f t="shared" si="8"/>
        <v>-0.10710087287767514</v>
      </c>
      <c r="I300" t="s">
        <v>8221</v>
      </c>
      <c r="J300">
        <v>4</v>
      </c>
      <c r="K300">
        <f t="shared" si="9"/>
        <v>-0.22319018060598239</v>
      </c>
    </row>
    <row r="301" spans="1:11" x14ac:dyDescent="0.35">
      <c r="A301" t="s">
        <v>8219</v>
      </c>
      <c r="B301">
        <v>73</v>
      </c>
      <c r="C301">
        <f t="shared" si="8"/>
        <v>-0.14381771841474805</v>
      </c>
      <c r="I301" t="s">
        <v>8221</v>
      </c>
      <c r="J301">
        <v>10</v>
      </c>
      <c r="K301">
        <f t="shared" si="9"/>
        <v>-0.12551255579844434</v>
      </c>
    </row>
    <row r="302" spans="1:11" x14ac:dyDescent="0.35">
      <c r="A302" t="s">
        <v>8219</v>
      </c>
      <c r="B302">
        <v>34</v>
      </c>
      <c r="C302">
        <f t="shared" si="8"/>
        <v>-0.19000987892913007</v>
      </c>
      <c r="I302" t="s">
        <v>8221</v>
      </c>
      <c r="J302">
        <v>0</v>
      </c>
      <c r="K302">
        <f t="shared" si="9"/>
        <v>-0.28830859714434109</v>
      </c>
    </row>
    <row r="303" spans="1:11" x14ac:dyDescent="0.35">
      <c r="A303" t="s">
        <v>8219</v>
      </c>
      <c r="B303">
        <v>56</v>
      </c>
      <c r="C303">
        <f t="shared" si="8"/>
        <v>-0.16395276274152995</v>
      </c>
      <c r="I303" t="s">
        <v>8221</v>
      </c>
      <c r="J303">
        <v>6</v>
      </c>
      <c r="K303">
        <f t="shared" si="9"/>
        <v>-0.19063097233680304</v>
      </c>
    </row>
    <row r="304" spans="1:11" x14ac:dyDescent="0.35">
      <c r="A304" t="s">
        <v>8219</v>
      </c>
      <c r="B304">
        <v>31</v>
      </c>
      <c r="C304">
        <f t="shared" si="8"/>
        <v>-0.19356312204562101</v>
      </c>
      <c r="I304" t="s">
        <v>8221</v>
      </c>
      <c r="J304">
        <v>0</v>
      </c>
      <c r="K304">
        <f t="shared" si="9"/>
        <v>-0.28830859714434109</v>
      </c>
    </row>
    <row r="305" spans="1:11" x14ac:dyDescent="0.35">
      <c r="A305" t="s">
        <v>8219</v>
      </c>
      <c r="B305">
        <v>84</v>
      </c>
      <c r="C305">
        <f t="shared" si="8"/>
        <v>-0.13078916032094798</v>
      </c>
      <c r="I305" t="s">
        <v>8221</v>
      </c>
      <c r="J305">
        <v>1</v>
      </c>
      <c r="K305">
        <f t="shared" si="9"/>
        <v>-0.27202899300975142</v>
      </c>
    </row>
    <row r="306" spans="1:11" x14ac:dyDescent="0.35">
      <c r="A306" t="s">
        <v>8219</v>
      </c>
      <c r="B306">
        <v>130</v>
      </c>
      <c r="C306">
        <f t="shared" si="8"/>
        <v>-7.6306099201420452E-2</v>
      </c>
      <c r="I306" t="s">
        <v>8221</v>
      </c>
      <c r="J306">
        <v>0</v>
      </c>
      <c r="K306">
        <f t="shared" si="9"/>
        <v>-0.28830859714434109</v>
      </c>
    </row>
    <row r="307" spans="1:11" x14ac:dyDescent="0.35">
      <c r="A307" t="s">
        <v>8219</v>
      </c>
      <c r="B307">
        <v>12</v>
      </c>
      <c r="C307">
        <f t="shared" si="8"/>
        <v>-0.21606699511673019</v>
      </c>
      <c r="I307" t="s">
        <v>8221</v>
      </c>
      <c r="J307">
        <v>44</v>
      </c>
      <c r="K307">
        <f t="shared" si="9"/>
        <v>0.42799398477760464</v>
      </c>
    </row>
    <row r="308" spans="1:11" x14ac:dyDescent="0.35">
      <c r="A308" t="s">
        <v>8219</v>
      </c>
      <c r="B308">
        <v>23</v>
      </c>
      <c r="C308">
        <f t="shared" si="8"/>
        <v>-0.20303843702293015</v>
      </c>
      <c r="I308" t="s">
        <v>8221</v>
      </c>
      <c r="J308">
        <v>0</v>
      </c>
      <c r="K308">
        <f t="shared" si="9"/>
        <v>-0.28830859714434109</v>
      </c>
    </row>
    <row r="309" spans="1:11" x14ac:dyDescent="0.35">
      <c r="A309" t="s">
        <v>8219</v>
      </c>
      <c r="B309">
        <v>158</v>
      </c>
      <c r="C309">
        <f t="shared" si="8"/>
        <v>-4.314249678083848E-2</v>
      </c>
      <c r="I309" t="s">
        <v>8221</v>
      </c>
      <c r="J309">
        <v>3</v>
      </c>
      <c r="K309">
        <f t="shared" si="9"/>
        <v>-0.23946978474057207</v>
      </c>
    </row>
    <row r="310" spans="1:11" x14ac:dyDescent="0.35">
      <c r="A310" t="s">
        <v>8219</v>
      </c>
      <c r="B310">
        <v>30</v>
      </c>
      <c r="C310">
        <f t="shared" si="8"/>
        <v>-0.19474753641778464</v>
      </c>
      <c r="I310" t="s">
        <v>8221</v>
      </c>
      <c r="J310">
        <v>0</v>
      </c>
      <c r="K310">
        <f t="shared" si="9"/>
        <v>-0.28830859714434109</v>
      </c>
    </row>
    <row r="311" spans="1:11" x14ac:dyDescent="0.35">
      <c r="A311" t="s">
        <v>8219</v>
      </c>
      <c r="B311">
        <v>18</v>
      </c>
      <c r="C311">
        <f t="shared" si="8"/>
        <v>-0.20896050888374834</v>
      </c>
      <c r="I311" t="s">
        <v>8221</v>
      </c>
      <c r="J311">
        <v>52</v>
      </c>
      <c r="K311">
        <f t="shared" si="9"/>
        <v>0.55823081785432205</v>
      </c>
    </row>
    <row r="312" spans="1:11" x14ac:dyDescent="0.35">
      <c r="A312" t="s">
        <v>8219</v>
      </c>
      <c r="B312">
        <v>29</v>
      </c>
      <c r="C312">
        <f t="shared" si="8"/>
        <v>-0.19593195078994829</v>
      </c>
      <c r="I312" t="s">
        <v>8221</v>
      </c>
      <c r="J312">
        <v>0</v>
      </c>
      <c r="K312">
        <f t="shared" si="9"/>
        <v>-0.28830859714434109</v>
      </c>
    </row>
    <row r="313" spans="1:11" x14ac:dyDescent="0.35">
      <c r="A313" t="s">
        <v>8219</v>
      </c>
      <c r="B313">
        <v>31</v>
      </c>
      <c r="C313">
        <f t="shared" si="8"/>
        <v>-0.19356312204562101</v>
      </c>
      <c r="I313" t="s">
        <v>8221</v>
      </c>
      <c r="J313">
        <v>1</v>
      </c>
      <c r="K313">
        <f t="shared" si="9"/>
        <v>-0.27202899300975142</v>
      </c>
    </row>
    <row r="314" spans="1:11" x14ac:dyDescent="0.35">
      <c r="A314" t="s">
        <v>8219</v>
      </c>
      <c r="B314">
        <v>173</v>
      </c>
      <c r="C314">
        <f t="shared" si="8"/>
        <v>-2.5376281198383855E-2</v>
      </c>
      <c r="I314" t="s">
        <v>8221</v>
      </c>
      <c r="J314">
        <v>1</v>
      </c>
      <c r="K314">
        <f t="shared" si="9"/>
        <v>-0.27202899300975142</v>
      </c>
    </row>
    <row r="315" spans="1:11" x14ac:dyDescent="0.35">
      <c r="A315" t="s">
        <v>8219</v>
      </c>
      <c r="B315">
        <v>17</v>
      </c>
      <c r="C315">
        <f t="shared" si="8"/>
        <v>-0.210144923255912</v>
      </c>
      <c r="I315" t="s">
        <v>8221</v>
      </c>
      <c r="J315">
        <v>2</v>
      </c>
      <c r="K315">
        <f t="shared" si="9"/>
        <v>-0.25574938887516174</v>
      </c>
    </row>
    <row r="316" spans="1:11" x14ac:dyDescent="0.35">
      <c r="A316" t="s">
        <v>8219</v>
      </c>
      <c r="B316">
        <v>48</v>
      </c>
      <c r="C316">
        <f t="shared" si="8"/>
        <v>-0.17342807771883909</v>
      </c>
      <c r="I316" t="s">
        <v>8221</v>
      </c>
      <c r="J316">
        <v>9</v>
      </c>
      <c r="K316">
        <f t="shared" si="9"/>
        <v>-0.14179215993303401</v>
      </c>
    </row>
    <row r="317" spans="1:11" x14ac:dyDescent="0.35">
      <c r="A317" t="s">
        <v>8219</v>
      </c>
      <c r="B317">
        <v>59</v>
      </c>
      <c r="C317">
        <f t="shared" si="8"/>
        <v>-0.16039951962503904</v>
      </c>
      <c r="I317" t="s">
        <v>8221</v>
      </c>
      <c r="J317">
        <v>5</v>
      </c>
      <c r="K317">
        <f t="shared" si="9"/>
        <v>-0.20691057647139272</v>
      </c>
    </row>
    <row r="318" spans="1:11" x14ac:dyDescent="0.35">
      <c r="A318" t="s">
        <v>8219</v>
      </c>
      <c r="B318">
        <v>39</v>
      </c>
      <c r="C318">
        <f t="shared" si="8"/>
        <v>-0.18408780706831188</v>
      </c>
      <c r="I318" t="s">
        <v>8221</v>
      </c>
      <c r="J318">
        <v>57</v>
      </c>
      <c r="K318">
        <f t="shared" si="9"/>
        <v>0.63962883852727037</v>
      </c>
    </row>
    <row r="319" spans="1:11" x14ac:dyDescent="0.35">
      <c r="A319" t="s">
        <v>8219</v>
      </c>
      <c r="B319">
        <v>59</v>
      </c>
      <c r="C319">
        <f t="shared" si="8"/>
        <v>-0.16039951962503904</v>
      </c>
      <c r="I319" t="s">
        <v>8221</v>
      </c>
      <c r="J319">
        <v>3</v>
      </c>
      <c r="K319">
        <f t="shared" si="9"/>
        <v>-0.23946978474057207</v>
      </c>
    </row>
    <row r="320" spans="1:11" x14ac:dyDescent="0.35">
      <c r="A320" t="s">
        <v>8219</v>
      </c>
      <c r="B320">
        <v>60</v>
      </c>
      <c r="C320">
        <f t="shared" si="8"/>
        <v>-0.15921510525287538</v>
      </c>
      <c r="I320" t="s">
        <v>8221</v>
      </c>
      <c r="J320">
        <v>1</v>
      </c>
      <c r="K320">
        <f t="shared" si="9"/>
        <v>-0.27202899300975142</v>
      </c>
    </row>
    <row r="321" spans="1:11" x14ac:dyDescent="0.35">
      <c r="A321" t="s">
        <v>8219</v>
      </c>
      <c r="B321">
        <v>20</v>
      </c>
      <c r="C321">
        <f t="shared" si="8"/>
        <v>-0.20659168013942106</v>
      </c>
      <c r="I321" t="s">
        <v>8221</v>
      </c>
      <c r="J321">
        <v>6</v>
      </c>
      <c r="K321">
        <f t="shared" si="9"/>
        <v>-0.19063097233680304</v>
      </c>
    </row>
    <row r="322" spans="1:11" x14ac:dyDescent="0.35">
      <c r="A322" t="s">
        <v>8219</v>
      </c>
      <c r="B322">
        <v>2</v>
      </c>
      <c r="C322">
        <f t="shared" si="8"/>
        <v>-0.22791113883836661</v>
      </c>
      <c r="I322" t="s">
        <v>8221</v>
      </c>
      <c r="J322">
        <v>48</v>
      </c>
      <c r="K322">
        <f t="shared" si="9"/>
        <v>0.49311240131596334</v>
      </c>
    </row>
    <row r="323" spans="1:11" x14ac:dyDescent="0.35">
      <c r="A323" t="s">
        <v>8219</v>
      </c>
      <c r="B323">
        <v>315</v>
      </c>
      <c r="C323">
        <f t="shared" ref="C323:C386" si="10">(B323-$F$3)/$F$8</f>
        <v>0.14281055964885331</v>
      </c>
      <c r="I323" t="s">
        <v>8221</v>
      </c>
      <c r="J323">
        <v>2</v>
      </c>
      <c r="K323">
        <f t="shared" ref="K323:K386" si="11">(J323-$N$3)/$N$8</f>
        <v>-0.25574938887516174</v>
      </c>
    </row>
    <row r="324" spans="1:11" x14ac:dyDescent="0.35">
      <c r="A324" t="s">
        <v>8219</v>
      </c>
      <c r="B324">
        <v>2174</v>
      </c>
      <c r="C324">
        <f t="shared" si="10"/>
        <v>2.3446368775010633</v>
      </c>
      <c r="I324" t="s">
        <v>8221</v>
      </c>
      <c r="J324">
        <v>4</v>
      </c>
      <c r="K324">
        <f t="shared" si="11"/>
        <v>-0.22319018060598239</v>
      </c>
    </row>
    <row r="325" spans="1:11" x14ac:dyDescent="0.35">
      <c r="A325" t="s">
        <v>8219</v>
      </c>
      <c r="B325">
        <v>152</v>
      </c>
      <c r="C325">
        <f t="shared" si="10"/>
        <v>-5.0248983013820331E-2</v>
      </c>
      <c r="I325" t="s">
        <v>8221</v>
      </c>
      <c r="J325">
        <v>5</v>
      </c>
      <c r="K325">
        <f t="shared" si="11"/>
        <v>-0.20691057647139272</v>
      </c>
    </row>
    <row r="326" spans="1:11" x14ac:dyDescent="0.35">
      <c r="A326" t="s">
        <v>8219</v>
      </c>
      <c r="B326">
        <v>1021</v>
      </c>
      <c r="C326">
        <f t="shared" si="10"/>
        <v>0.97900710639638455</v>
      </c>
      <c r="I326" t="s">
        <v>8221</v>
      </c>
      <c r="J326">
        <v>79</v>
      </c>
      <c r="K326">
        <f t="shared" si="11"/>
        <v>0.99778012948824324</v>
      </c>
    </row>
    <row r="327" spans="1:11" x14ac:dyDescent="0.35">
      <c r="A327" t="s">
        <v>8219</v>
      </c>
      <c r="B327">
        <v>237</v>
      </c>
      <c r="C327">
        <f t="shared" si="10"/>
        <v>5.0426238620089228E-2</v>
      </c>
      <c r="I327" t="s">
        <v>8221</v>
      </c>
      <c r="J327">
        <v>2</v>
      </c>
      <c r="K327">
        <f t="shared" si="11"/>
        <v>-0.25574938887516174</v>
      </c>
    </row>
    <row r="328" spans="1:11" x14ac:dyDescent="0.35">
      <c r="A328" t="s">
        <v>8219</v>
      </c>
      <c r="B328">
        <v>27</v>
      </c>
      <c r="C328">
        <f t="shared" si="10"/>
        <v>-0.19830077953427558</v>
      </c>
      <c r="I328" t="s">
        <v>8221</v>
      </c>
      <c r="J328">
        <v>11</v>
      </c>
      <c r="K328">
        <f t="shared" si="11"/>
        <v>-0.10923295166385466</v>
      </c>
    </row>
    <row r="329" spans="1:11" x14ac:dyDescent="0.35">
      <c r="A329" t="s">
        <v>8219</v>
      </c>
      <c r="B329">
        <v>17</v>
      </c>
      <c r="C329">
        <f t="shared" si="10"/>
        <v>-0.210144923255912</v>
      </c>
      <c r="I329" t="s">
        <v>8221</v>
      </c>
      <c r="J329">
        <v>11</v>
      </c>
      <c r="K329">
        <f t="shared" si="11"/>
        <v>-0.10923295166385466</v>
      </c>
    </row>
    <row r="330" spans="1:11" x14ac:dyDescent="0.35">
      <c r="A330" t="s">
        <v>8219</v>
      </c>
      <c r="B330">
        <v>27</v>
      </c>
      <c r="C330">
        <f t="shared" si="10"/>
        <v>-0.19830077953427558</v>
      </c>
      <c r="I330" t="s">
        <v>8221</v>
      </c>
      <c r="J330">
        <v>1</v>
      </c>
      <c r="K330">
        <f t="shared" si="11"/>
        <v>-0.27202899300975142</v>
      </c>
    </row>
    <row r="331" spans="1:11" x14ac:dyDescent="0.35">
      <c r="A331" t="s">
        <v>8219</v>
      </c>
      <c r="B331">
        <v>82</v>
      </c>
      <c r="C331">
        <f t="shared" si="10"/>
        <v>-0.13315798906527526</v>
      </c>
      <c r="I331" t="s">
        <v>8221</v>
      </c>
      <c r="J331">
        <v>3</v>
      </c>
      <c r="K331">
        <f t="shared" si="11"/>
        <v>-0.23946978474057207</v>
      </c>
    </row>
    <row r="332" spans="1:11" x14ac:dyDescent="0.35">
      <c r="A332" t="s">
        <v>8219</v>
      </c>
      <c r="B332">
        <v>48</v>
      </c>
      <c r="C332">
        <f t="shared" si="10"/>
        <v>-0.17342807771883909</v>
      </c>
      <c r="I332" t="s">
        <v>8221</v>
      </c>
      <c r="J332">
        <v>5</v>
      </c>
      <c r="K332">
        <f t="shared" si="11"/>
        <v>-0.20691057647139272</v>
      </c>
    </row>
    <row r="333" spans="1:11" x14ac:dyDescent="0.35">
      <c r="A333" t="s">
        <v>8219</v>
      </c>
      <c r="B333">
        <v>105</v>
      </c>
      <c r="C333">
        <f t="shared" si="10"/>
        <v>-0.1059164585055115</v>
      </c>
      <c r="I333" t="s">
        <v>8221</v>
      </c>
      <c r="J333">
        <v>12</v>
      </c>
      <c r="K333">
        <f t="shared" si="11"/>
        <v>-9.2953347529264985E-2</v>
      </c>
    </row>
    <row r="334" spans="1:11" x14ac:dyDescent="0.35">
      <c r="A334" t="s">
        <v>8219</v>
      </c>
      <c r="B334">
        <v>28</v>
      </c>
      <c r="C334">
        <f t="shared" si="10"/>
        <v>-0.19711636516211192</v>
      </c>
      <c r="I334" t="s">
        <v>8221</v>
      </c>
      <c r="J334">
        <v>2</v>
      </c>
      <c r="K334">
        <f t="shared" si="11"/>
        <v>-0.25574938887516174</v>
      </c>
    </row>
    <row r="335" spans="1:11" x14ac:dyDescent="0.35">
      <c r="A335" t="s">
        <v>8219</v>
      </c>
      <c r="B335">
        <v>1107</v>
      </c>
      <c r="C335">
        <f t="shared" si="10"/>
        <v>1.0808667424024578</v>
      </c>
      <c r="I335" t="s">
        <v>8221</v>
      </c>
      <c r="J335">
        <v>5</v>
      </c>
      <c r="K335">
        <f t="shared" si="11"/>
        <v>-0.20691057647139272</v>
      </c>
    </row>
    <row r="336" spans="1:11" x14ac:dyDescent="0.35">
      <c r="A336" t="s">
        <v>8219</v>
      </c>
      <c r="B336">
        <v>1013</v>
      </c>
      <c r="C336">
        <f t="shared" si="10"/>
        <v>0.96953179141907542</v>
      </c>
      <c r="I336" t="s">
        <v>8221</v>
      </c>
      <c r="J336">
        <v>21</v>
      </c>
      <c r="K336">
        <f t="shared" si="11"/>
        <v>5.3563089682042091E-2</v>
      </c>
    </row>
    <row r="337" spans="1:11" x14ac:dyDescent="0.35">
      <c r="A337" t="s">
        <v>8219</v>
      </c>
      <c r="B337">
        <v>274</v>
      </c>
      <c r="C337">
        <f t="shared" si="10"/>
        <v>9.4249570390143977E-2</v>
      </c>
      <c r="I337" t="s">
        <v>8221</v>
      </c>
      <c r="J337">
        <v>0</v>
      </c>
      <c r="K337">
        <f t="shared" si="11"/>
        <v>-0.28830859714434109</v>
      </c>
    </row>
    <row r="338" spans="1:11" x14ac:dyDescent="0.35">
      <c r="A338" t="s">
        <v>8219</v>
      </c>
      <c r="B338">
        <v>87</v>
      </c>
      <c r="C338">
        <f t="shared" si="10"/>
        <v>-0.12723591720445707</v>
      </c>
      <c r="I338" t="s">
        <v>8221</v>
      </c>
      <c r="J338">
        <v>45</v>
      </c>
      <c r="K338">
        <f t="shared" si="11"/>
        <v>0.44427358891219432</v>
      </c>
    </row>
    <row r="339" spans="1:11" x14ac:dyDescent="0.35">
      <c r="A339" t="s">
        <v>8219</v>
      </c>
      <c r="B339">
        <v>99</v>
      </c>
      <c r="C339">
        <f t="shared" si="10"/>
        <v>-0.11302294473849335</v>
      </c>
      <c r="I339" t="s">
        <v>8221</v>
      </c>
      <c r="J339">
        <v>29</v>
      </c>
      <c r="K339">
        <f t="shared" si="11"/>
        <v>0.1837999227587595</v>
      </c>
    </row>
    <row r="340" spans="1:11" x14ac:dyDescent="0.35">
      <c r="A340" t="s">
        <v>8219</v>
      </c>
      <c r="B340">
        <v>276</v>
      </c>
      <c r="C340">
        <f t="shared" si="10"/>
        <v>9.6618399134471261E-2</v>
      </c>
      <c r="I340" t="s">
        <v>8221</v>
      </c>
      <c r="J340">
        <v>2</v>
      </c>
      <c r="K340">
        <f t="shared" si="11"/>
        <v>-0.25574938887516174</v>
      </c>
    </row>
    <row r="341" spans="1:11" x14ac:dyDescent="0.35">
      <c r="A341" t="s">
        <v>8219</v>
      </c>
      <c r="B341">
        <v>21</v>
      </c>
      <c r="C341">
        <f t="shared" si="10"/>
        <v>-0.20540726576725743</v>
      </c>
      <c r="I341" t="s">
        <v>8221</v>
      </c>
      <c r="J341">
        <v>30</v>
      </c>
      <c r="K341">
        <f t="shared" si="11"/>
        <v>0.20007952689334918</v>
      </c>
    </row>
    <row r="342" spans="1:11" x14ac:dyDescent="0.35">
      <c r="A342" t="s">
        <v>8219</v>
      </c>
      <c r="B342">
        <v>41</v>
      </c>
      <c r="C342">
        <f t="shared" si="10"/>
        <v>-0.18171897832398459</v>
      </c>
      <c r="I342" t="s">
        <v>8221</v>
      </c>
      <c r="J342">
        <v>8</v>
      </c>
      <c r="K342">
        <f t="shared" si="11"/>
        <v>-0.15807176406762369</v>
      </c>
    </row>
    <row r="343" spans="1:11" x14ac:dyDescent="0.35">
      <c r="A343" t="s">
        <v>8219</v>
      </c>
      <c r="B343">
        <v>119</v>
      </c>
      <c r="C343">
        <f t="shared" si="10"/>
        <v>-8.9334657295220513E-2</v>
      </c>
      <c r="I343" t="s">
        <v>8221</v>
      </c>
      <c r="J343">
        <v>1</v>
      </c>
      <c r="K343">
        <f t="shared" si="11"/>
        <v>-0.27202899300975142</v>
      </c>
    </row>
    <row r="344" spans="1:11" x14ac:dyDescent="0.35">
      <c r="A344" t="s">
        <v>8219</v>
      </c>
      <c r="B344">
        <v>153</v>
      </c>
      <c r="C344">
        <f t="shared" si="10"/>
        <v>-4.9064568641656689E-2</v>
      </c>
      <c r="I344" t="s">
        <v>8221</v>
      </c>
      <c r="J344">
        <v>14</v>
      </c>
      <c r="K344">
        <f t="shared" si="11"/>
        <v>-6.0394139260085633E-2</v>
      </c>
    </row>
    <row r="345" spans="1:11" x14ac:dyDescent="0.35">
      <c r="A345" t="s">
        <v>8219</v>
      </c>
      <c r="B345">
        <v>100</v>
      </c>
      <c r="C345">
        <f t="shared" si="10"/>
        <v>-0.11183853036632971</v>
      </c>
      <c r="I345" t="s">
        <v>8221</v>
      </c>
      <c r="J345">
        <v>24</v>
      </c>
      <c r="K345">
        <f t="shared" si="11"/>
        <v>0.10240190208581111</v>
      </c>
    </row>
    <row r="346" spans="1:11" x14ac:dyDescent="0.35">
      <c r="A346" t="s">
        <v>8219</v>
      </c>
      <c r="B346">
        <v>143</v>
      </c>
      <c r="C346">
        <f t="shared" si="10"/>
        <v>-6.0908712363293115E-2</v>
      </c>
      <c r="I346" t="s">
        <v>8221</v>
      </c>
      <c r="J346">
        <v>2</v>
      </c>
      <c r="K346">
        <f t="shared" si="11"/>
        <v>-0.25574938887516174</v>
      </c>
    </row>
    <row r="347" spans="1:11" x14ac:dyDescent="0.35">
      <c r="A347" t="s">
        <v>8219</v>
      </c>
      <c r="B347">
        <v>140</v>
      </c>
      <c r="C347">
        <f t="shared" si="10"/>
        <v>-6.4461955479784033E-2</v>
      </c>
      <c r="I347" t="s">
        <v>8221</v>
      </c>
      <c r="J347">
        <v>21</v>
      </c>
      <c r="K347">
        <f t="shared" si="11"/>
        <v>5.3563089682042091E-2</v>
      </c>
    </row>
    <row r="348" spans="1:11" x14ac:dyDescent="0.35">
      <c r="A348" t="s">
        <v>8219</v>
      </c>
      <c r="B348">
        <v>35</v>
      </c>
      <c r="C348">
        <f t="shared" si="10"/>
        <v>-0.18882546455696644</v>
      </c>
      <c r="I348" t="s">
        <v>8221</v>
      </c>
      <c r="J348">
        <v>7</v>
      </c>
      <c r="K348">
        <f t="shared" si="11"/>
        <v>-0.17435136820221336</v>
      </c>
    </row>
    <row r="349" spans="1:11" x14ac:dyDescent="0.35">
      <c r="A349" t="s">
        <v>8219</v>
      </c>
      <c r="B349">
        <v>149</v>
      </c>
      <c r="C349">
        <f t="shared" si="10"/>
        <v>-5.3802226130311263E-2</v>
      </c>
      <c r="I349" t="s">
        <v>8221</v>
      </c>
      <c r="J349">
        <v>0</v>
      </c>
      <c r="K349">
        <f t="shared" si="11"/>
        <v>-0.28830859714434109</v>
      </c>
    </row>
    <row r="350" spans="1:11" x14ac:dyDescent="0.35">
      <c r="A350" t="s">
        <v>8219</v>
      </c>
      <c r="B350">
        <v>130</v>
      </c>
      <c r="C350">
        <f t="shared" si="10"/>
        <v>-7.6306099201420452E-2</v>
      </c>
      <c r="I350" t="s">
        <v>8221</v>
      </c>
      <c r="J350">
        <v>4</v>
      </c>
      <c r="K350">
        <f t="shared" si="11"/>
        <v>-0.22319018060598239</v>
      </c>
    </row>
    <row r="351" spans="1:11" x14ac:dyDescent="0.35">
      <c r="A351" t="s">
        <v>8219</v>
      </c>
      <c r="B351">
        <v>120</v>
      </c>
      <c r="C351">
        <f t="shared" si="10"/>
        <v>-8.8150242923056871E-2</v>
      </c>
      <c r="I351" t="s">
        <v>8221</v>
      </c>
      <c r="J351">
        <v>32</v>
      </c>
      <c r="K351">
        <f t="shared" si="11"/>
        <v>0.23263873516252853</v>
      </c>
    </row>
    <row r="352" spans="1:11" x14ac:dyDescent="0.35">
      <c r="A352" t="s">
        <v>8219</v>
      </c>
      <c r="B352">
        <v>265</v>
      </c>
      <c r="C352">
        <f t="shared" si="10"/>
        <v>8.3589841040671201E-2</v>
      </c>
      <c r="I352" t="s">
        <v>8221</v>
      </c>
      <c r="J352">
        <v>4</v>
      </c>
      <c r="K352">
        <f t="shared" si="11"/>
        <v>-0.22319018060598239</v>
      </c>
    </row>
    <row r="353" spans="1:11" x14ac:dyDescent="0.35">
      <c r="A353" t="s">
        <v>8219</v>
      </c>
      <c r="B353">
        <v>71</v>
      </c>
      <c r="C353">
        <f t="shared" si="10"/>
        <v>-0.14618654715907534</v>
      </c>
      <c r="I353" t="s">
        <v>8221</v>
      </c>
      <c r="J353">
        <v>9</v>
      </c>
      <c r="K353">
        <f t="shared" si="11"/>
        <v>-0.14179215993303401</v>
      </c>
    </row>
    <row r="354" spans="1:11" x14ac:dyDescent="0.35">
      <c r="A354" t="s">
        <v>8219</v>
      </c>
      <c r="B354">
        <v>13</v>
      </c>
      <c r="C354">
        <f t="shared" si="10"/>
        <v>-0.21488258074456656</v>
      </c>
      <c r="I354" t="s">
        <v>8221</v>
      </c>
      <c r="J354">
        <v>17</v>
      </c>
      <c r="K354">
        <f t="shared" si="11"/>
        <v>-1.1555326856316609E-2</v>
      </c>
    </row>
    <row r="355" spans="1:11" x14ac:dyDescent="0.35">
      <c r="A355" t="s">
        <v>8219</v>
      </c>
      <c r="B355">
        <v>169</v>
      </c>
      <c r="C355">
        <f t="shared" si="10"/>
        <v>-3.0113938687038422E-2</v>
      </c>
      <c r="I355" t="s">
        <v>8221</v>
      </c>
      <c r="J355">
        <v>5</v>
      </c>
      <c r="K355">
        <f t="shared" si="11"/>
        <v>-0.20691057647139272</v>
      </c>
    </row>
    <row r="356" spans="1:11" x14ac:dyDescent="0.35">
      <c r="A356" t="s">
        <v>8219</v>
      </c>
      <c r="B356">
        <v>57</v>
      </c>
      <c r="C356">
        <f t="shared" si="10"/>
        <v>-0.16276834836936632</v>
      </c>
      <c r="I356" t="s">
        <v>8221</v>
      </c>
      <c r="J356">
        <v>53</v>
      </c>
      <c r="K356">
        <f t="shared" si="11"/>
        <v>0.57451042198891167</v>
      </c>
    </row>
    <row r="357" spans="1:11" x14ac:dyDescent="0.35">
      <c r="A357" t="s">
        <v>8219</v>
      </c>
      <c r="B357">
        <v>229</v>
      </c>
      <c r="C357">
        <f t="shared" si="10"/>
        <v>4.0950923642780093E-2</v>
      </c>
      <c r="I357" t="s">
        <v>8221</v>
      </c>
      <c r="J357">
        <v>7</v>
      </c>
      <c r="K357">
        <f t="shared" si="11"/>
        <v>-0.17435136820221336</v>
      </c>
    </row>
    <row r="358" spans="1:11" x14ac:dyDescent="0.35">
      <c r="A358" t="s">
        <v>8219</v>
      </c>
      <c r="B358">
        <v>108</v>
      </c>
      <c r="C358">
        <f t="shared" si="10"/>
        <v>-0.10236321538902057</v>
      </c>
      <c r="I358" t="s">
        <v>8221</v>
      </c>
      <c r="J358">
        <v>72</v>
      </c>
      <c r="K358">
        <f t="shared" si="11"/>
        <v>0.88382290054611556</v>
      </c>
    </row>
    <row r="359" spans="1:11" x14ac:dyDescent="0.35">
      <c r="A359" t="s">
        <v>8219</v>
      </c>
      <c r="B359">
        <v>108</v>
      </c>
      <c r="C359">
        <f t="shared" si="10"/>
        <v>-0.10236321538902057</v>
      </c>
      <c r="I359" t="s">
        <v>8221</v>
      </c>
      <c r="J359">
        <v>0</v>
      </c>
      <c r="K359">
        <f t="shared" si="11"/>
        <v>-0.28830859714434109</v>
      </c>
    </row>
    <row r="360" spans="1:11" x14ac:dyDescent="0.35">
      <c r="A360" t="s">
        <v>8219</v>
      </c>
      <c r="B360">
        <v>41</v>
      </c>
      <c r="C360">
        <f t="shared" si="10"/>
        <v>-0.18171897832398459</v>
      </c>
      <c r="I360" t="s">
        <v>8221</v>
      </c>
      <c r="J360">
        <v>2</v>
      </c>
      <c r="K360">
        <f t="shared" si="11"/>
        <v>-0.25574938887516174</v>
      </c>
    </row>
    <row r="361" spans="1:11" x14ac:dyDescent="0.35">
      <c r="A361" t="s">
        <v>8219</v>
      </c>
      <c r="B361">
        <v>139</v>
      </c>
      <c r="C361">
        <f t="shared" si="10"/>
        <v>-6.5646369851947675E-2</v>
      </c>
      <c r="I361" t="s">
        <v>8221</v>
      </c>
      <c r="J361">
        <v>8</v>
      </c>
      <c r="K361">
        <f t="shared" si="11"/>
        <v>-0.15807176406762369</v>
      </c>
    </row>
    <row r="362" spans="1:11" x14ac:dyDescent="0.35">
      <c r="A362" t="s">
        <v>8219</v>
      </c>
      <c r="B362">
        <v>19</v>
      </c>
      <c r="C362">
        <f t="shared" si="10"/>
        <v>-0.20777609451158471</v>
      </c>
      <c r="I362" t="s">
        <v>8221</v>
      </c>
      <c r="J362">
        <v>2</v>
      </c>
      <c r="K362">
        <f t="shared" si="11"/>
        <v>-0.25574938887516174</v>
      </c>
    </row>
    <row r="363" spans="1:11" x14ac:dyDescent="0.35">
      <c r="A363" t="s">
        <v>8219</v>
      </c>
      <c r="B363">
        <v>94</v>
      </c>
      <c r="C363">
        <f t="shared" si="10"/>
        <v>-0.11894501659931156</v>
      </c>
      <c r="I363" t="s">
        <v>8221</v>
      </c>
      <c r="J363">
        <v>0</v>
      </c>
      <c r="K363">
        <f t="shared" si="11"/>
        <v>-0.28830859714434109</v>
      </c>
    </row>
    <row r="364" spans="1:11" x14ac:dyDescent="0.35">
      <c r="A364" t="s">
        <v>8219</v>
      </c>
      <c r="B364">
        <v>23</v>
      </c>
      <c r="C364">
        <f t="shared" si="10"/>
        <v>-0.20303843702293015</v>
      </c>
      <c r="I364" t="s">
        <v>8221</v>
      </c>
      <c r="J364">
        <v>3</v>
      </c>
      <c r="K364">
        <f t="shared" si="11"/>
        <v>-0.23946978474057207</v>
      </c>
    </row>
    <row r="365" spans="1:11" x14ac:dyDescent="0.35">
      <c r="A365" t="s">
        <v>8219</v>
      </c>
      <c r="B365">
        <v>15</v>
      </c>
      <c r="C365">
        <f t="shared" si="10"/>
        <v>-0.21251375200023928</v>
      </c>
      <c r="I365" t="s">
        <v>8221</v>
      </c>
      <c r="J365">
        <v>4</v>
      </c>
      <c r="K365">
        <f t="shared" si="11"/>
        <v>-0.22319018060598239</v>
      </c>
    </row>
    <row r="366" spans="1:11" x14ac:dyDescent="0.35">
      <c r="A366" t="s">
        <v>8219</v>
      </c>
      <c r="B366">
        <v>62</v>
      </c>
      <c r="C366">
        <f t="shared" si="10"/>
        <v>-0.1568462765085481</v>
      </c>
      <c r="I366" t="s">
        <v>8221</v>
      </c>
      <c r="J366">
        <v>3</v>
      </c>
      <c r="K366">
        <f t="shared" si="11"/>
        <v>-0.23946978474057207</v>
      </c>
    </row>
    <row r="367" spans="1:11" x14ac:dyDescent="0.35">
      <c r="A367" t="s">
        <v>8219</v>
      </c>
      <c r="B367">
        <v>74</v>
      </c>
      <c r="C367">
        <f t="shared" si="10"/>
        <v>-0.1426333040425844</v>
      </c>
      <c r="I367" t="s">
        <v>8221</v>
      </c>
      <c r="J367">
        <v>6</v>
      </c>
      <c r="K367">
        <f t="shared" si="11"/>
        <v>-0.19063097233680304</v>
      </c>
    </row>
    <row r="368" spans="1:11" x14ac:dyDescent="0.35">
      <c r="A368" t="s">
        <v>8219</v>
      </c>
      <c r="B368">
        <v>97</v>
      </c>
      <c r="C368">
        <f t="shared" si="10"/>
        <v>-0.11539177348282063</v>
      </c>
      <c r="I368" t="s">
        <v>8221</v>
      </c>
      <c r="J368">
        <v>0</v>
      </c>
      <c r="K368">
        <f t="shared" si="11"/>
        <v>-0.28830859714434109</v>
      </c>
    </row>
    <row r="369" spans="1:11" x14ac:dyDescent="0.35">
      <c r="A369" t="s">
        <v>8219</v>
      </c>
      <c r="B369">
        <v>55</v>
      </c>
      <c r="C369">
        <f t="shared" si="10"/>
        <v>-0.16513717711369361</v>
      </c>
      <c r="I369" t="s">
        <v>8221</v>
      </c>
      <c r="J369">
        <v>0</v>
      </c>
      <c r="K369">
        <f t="shared" si="11"/>
        <v>-0.28830859714434109</v>
      </c>
    </row>
    <row r="370" spans="1:11" x14ac:dyDescent="0.35">
      <c r="A370" t="s">
        <v>8219</v>
      </c>
      <c r="B370">
        <v>44</v>
      </c>
      <c r="C370">
        <f t="shared" si="10"/>
        <v>-0.17816573520749365</v>
      </c>
      <c r="I370" t="s">
        <v>8221</v>
      </c>
      <c r="J370">
        <v>0</v>
      </c>
      <c r="K370">
        <f t="shared" si="11"/>
        <v>-0.28830859714434109</v>
      </c>
    </row>
    <row r="371" spans="1:11" x14ac:dyDescent="0.35">
      <c r="A371" t="s">
        <v>8219</v>
      </c>
      <c r="B371">
        <v>110</v>
      </c>
      <c r="C371">
        <f t="shared" si="10"/>
        <v>-9.9994386644693289E-2</v>
      </c>
      <c r="I371" t="s">
        <v>8221</v>
      </c>
      <c r="J371">
        <v>8</v>
      </c>
      <c r="K371">
        <f t="shared" si="11"/>
        <v>-0.15807176406762369</v>
      </c>
    </row>
    <row r="372" spans="1:11" x14ac:dyDescent="0.35">
      <c r="A372" t="s">
        <v>8219</v>
      </c>
      <c r="B372">
        <v>59</v>
      </c>
      <c r="C372">
        <f t="shared" si="10"/>
        <v>-0.16039951962503904</v>
      </c>
      <c r="I372" t="s">
        <v>8221</v>
      </c>
      <c r="J372">
        <v>5</v>
      </c>
      <c r="K372">
        <f t="shared" si="11"/>
        <v>-0.20691057647139272</v>
      </c>
    </row>
    <row r="373" spans="1:11" x14ac:dyDescent="0.35">
      <c r="A373" t="s">
        <v>8219</v>
      </c>
      <c r="B373">
        <v>62</v>
      </c>
      <c r="C373">
        <f t="shared" si="10"/>
        <v>-0.1568462765085481</v>
      </c>
      <c r="I373" t="s">
        <v>8221</v>
      </c>
      <c r="J373">
        <v>0</v>
      </c>
      <c r="K373">
        <f t="shared" si="11"/>
        <v>-0.28830859714434109</v>
      </c>
    </row>
    <row r="374" spans="1:11" x14ac:dyDescent="0.35">
      <c r="A374" t="s">
        <v>8219</v>
      </c>
      <c r="B374">
        <v>105</v>
      </c>
      <c r="C374">
        <f t="shared" si="10"/>
        <v>-0.1059164585055115</v>
      </c>
      <c r="I374" t="s">
        <v>8221</v>
      </c>
      <c r="J374">
        <v>2</v>
      </c>
      <c r="K374">
        <f t="shared" si="11"/>
        <v>-0.25574938887516174</v>
      </c>
    </row>
    <row r="375" spans="1:11" x14ac:dyDescent="0.35">
      <c r="A375" t="s">
        <v>8219</v>
      </c>
      <c r="B375">
        <v>26</v>
      </c>
      <c r="C375">
        <f t="shared" si="10"/>
        <v>-0.19948519390643921</v>
      </c>
      <c r="I375" t="s">
        <v>8221</v>
      </c>
      <c r="J375">
        <v>24</v>
      </c>
      <c r="K375">
        <f t="shared" si="11"/>
        <v>0.10240190208581111</v>
      </c>
    </row>
    <row r="376" spans="1:11" x14ac:dyDescent="0.35">
      <c r="A376" t="s">
        <v>8219</v>
      </c>
      <c r="B376">
        <v>49</v>
      </c>
      <c r="C376">
        <f t="shared" si="10"/>
        <v>-0.17224366334667546</v>
      </c>
      <c r="I376" t="s">
        <v>8221</v>
      </c>
      <c r="J376">
        <v>0</v>
      </c>
      <c r="K376">
        <f t="shared" si="11"/>
        <v>-0.28830859714434109</v>
      </c>
    </row>
    <row r="377" spans="1:11" x14ac:dyDescent="0.35">
      <c r="A377" t="s">
        <v>8219</v>
      </c>
      <c r="B377">
        <v>68</v>
      </c>
      <c r="C377">
        <f t="shared" si="10"/>
        <v>-0.14973979027556625</v>
      </c>
      <c r="I377" t="s">
        <v>8221</v>
      </c>
      <c r="J377">
        <v>9</v>
      </c>
      <c r="K377">
        <f t="shared" si="11"/>
        <v>-0.14179215993303401</v>
      </c>
    </row>
    <row r="378" spans="1:11" x14ac:dyDescent="0.35">
      <c r="A378" t="s">
        <v>8219</v>
      </c>
      <c r="B378">
        <v>22</v>
      </c>
      <c r="C378">
        <f t="shared" si="10"/>
        <v>-0.20422285139509377</v>
      </c>
      <c r="I378" t="s">
        <v>8221</v>
      </c>
      <c r="J378">
        <v>0</v>
      </c>
      <c r="K378">
        <f t="shared" si="11"/>
        <v>-0.28830859714434109</v>
      </c>
    </row>
    <row r="379" spans="1:11" x14ac:dyDescent="0.35">
      <c r="A379" t="s">
        <v>8219</v>
      </c>
      <c r="B379">
        <v>18</v>
      </c>
      <c r="C379">
        <f t="shared" si="10"/>
        <v>-0.20896050888374834</v>
      </c>
      <c r="I379" t="s">
        <v>8221</v>
      </c>
      <c r="J379">
        <v>1</v>
      </c>
      <c r="K379">
        <f t="shared" si="11"/>
        <v>-0.27202899300975142</v>
      </c>
    </row>
    <row r="380" spans="1:11" x14ac:dyDescent="0.35">
      <c r="A380" t="s">
        <v>8219</v>
      </c>
      <c r="B380">
        <v>19</v>
      </c>
      <c r="C380">
        <f t="shared" si="10"/>
        <v>-0.20777609451158471</v>
      </c>
      <c r="I380" t="s">
        <v>8221</v>
      </c>
      <c r="J380">
        <v>10</v>
      </c>
      <c r="K380">
        <f t="shared" si="11"/>
        <v>-0.12551255579844434</v>
      </c>
    </row>
    <row r="381" spans="1:11" x14ac:dyDescent="0.35">
      <c r="A381" t="s">
        <v>8219</v>
      </c>
      <c r="B381">
        <v>99</v>
      </c>
      <c r="C381">
        <f t="shared" si="10"/>
        <v>-0.11302294473849335</v>
      </c>
      <c r="I381" t="s">
        <v>8221</v>
      </c>
      <c r="J381">
        <v>1</v>
      </c>
      <c r="K381">
        <f t="shared" si="11"/>
        <v>-0.27202899300975142</v>
      </c>
    </row>
    <row r="382" spans="1:11" x14ac:dyDescent="0.35">
      <c r="A382" t="s">
        <v>8219</v>
      </c>
      <c r="B382">
        <v>27</v>
      </c>
      <c r="C382">
        <f t="shared" si="10"/>
        <v>-0.19830077953427558</v>
      </c>
      <c r="I382" t="s">
        <v>8221</v>
      </c>
      <c r="J382">
        <v>0</v>
      </c>
      <c r="K382">
        <f t="shared" si="11"/>
        <v>-0.28830859714434109</v>
      </c>
    </row>
    <row r="383" spans="1:11" x14ac:dyDescent="0.35">
      <c r="A383" t="s">
        <v>8219</v>
      </c>
      <c r="B383">
        <v>25</v>
      </c>
      <c r="C383">
        <f t="shared" si="10"/>
        <v>-0.20066960827860286</v>
      </c>
      <c r="I383" t="s">
        <v>8221</v>
      </c>
      <c r="J383">
        <v>20</v>
      </c>
      <c r="K383">
        <f t="shared" si="11"/>
        <v>3.7283485547452415E-2</v>
      </c>
    </row>
    <row r="384" spans="1:11" x14ac:dyDescent="0.35">
      <c r="A384" t="s">
        <v>8219</v>
      </c>
      <c r="B384">
        <v>14</v>
      </c>
      <c r="C384">
        <f t="shared" si="10"/>
        <v>-0.21369816637240291</v>
      </c>
      <c r="I384" t="s">
        <v>8221</v>
      </c>
      <c r="J384">
        <v>30</v>
      </c>
      <c r="K384">
        <f t="shared" si="11"/>
        <v>0.20007952689334918</v>
      </c>
    </row>
    <row r="385" spans="1:11" x14ac:dyDescent="0.35">
      <c r="A385" t="s">
        <v>8219</v>
      </c>
      <c r="B385">
        <v>35</v>
      </c>
      <c r="C385">
        <f t="shared" si="10"/>
        <v>-0.18882546455696644</v>
      </c>
      <c r="I385" t="s">
        <v>8221</v>
      </c>
      <c r="J385">
        <v>6</v>
      </c>
      <c r="K385">
        <f t="shared" si="11"/>
        <v>-0.19063097233680304</v>
      </c>
    </row>
    <row r="386" spans="1:11" x14ac:dyDescent="0.35">
      <c r="A386" t="s">
        <v>8219</v>
      </c>
      <c r="B386">
        <v>10</v>
      </c>
      <c r="C386">
        <f t="shared" si="10"/>
        <v>-0.21843582386105748</v>
      </c>
      <c r="I386" t="s">
        <v>8221</v>
      </c>
      <c r="J386">
        <v>15</v>
      </c>
      <c r="K386">
        <f t="shared" si="11"/>
        <v>-4.4114535125495957E-2</v>
      </c>
    </row>
    <row r="387" spans="1:11" x14ac:dyDescent="0.35">
      <c r="A387" t="s">
        <v>8219</v>
      </c>
      <c r="B387">
        <v>29</v>
      </c>
      <c r="C387">
        <f t="shared" ref="C387:C450" si="12">(B387-$F$3)/$F$8</f>
        <v>-0.19593195078994829</v>
      </c>
      <c r="I387" t="s">
        <v>8221</v>
      </c>
      <c r="J387">
        <v>5</v>
      </c>
      <c r="K387">
        <f t="shared" ref="K387:K450" si="13">(J387-$N$3)/$N$8</f>
        <v>-0.20691057647139272</v>
      </c>
    </row>
    <row r="388" spans="1:11" x14ac:dyDescent="0.35">
      <c r="A388" t="s">
        <v>8219</v>
      </c>
      <c r="B388">
        <v>44</v>
      </c>
      <c r="C388">
        <f t="shared" si="12"/>
        <v>-0.17816573520749365</v>
      </c>
      <c r="I388" t="s">
        <v>8221</v>
      </c>
      <c r="J388">
        <v>0</v>
      </c>
      <c r="K388">
        <f t="shared" si="13"/>
        <v>-0.28830859714434109</v>
      </c>
    </row>
    <row r="389" spans="1:11" x14ac:dyDescent="0.35">
      <c r="A389" t="s">
        <v>8219</v>
      </c>
      <c r="B389">
        <v>17</v>
      </c>
      <c r="C389">
        <f t="shared" si="12"/>
        <v>-0.210144923255912</v>
      </c>
      <c r="I389" t="s">
        <v>8221</v>
      </c>
      <c r="J389">
        <v>0</v>
      </c>
      <c r="K389">
        <f t="shared" si="13"/>
        <v>-0.28830859714434109</v>
      </c>
    </row>
    <row r="390" spans="1:11" x14ac:dyDescent="0.35">
      <c r="A390" t="s">
        <v>8219</v>
      </c>
      <c r="B390">
        <v>34</v>
      </c>
      <c r="C390">
        <f t="shared" si="12"/>
        <v>-0.19000987892913007</v>
      </c>
      <c r="I390" t="s">
        <v>8221</v>
      </c>
      <c r="J390">
        <v>28</v>
      </c>
      <c r="K390">
        <f t="shared" si="13"/>
        <v>0.16752031862416983</v>
      </c>
    </row>
    <row r="391" spans="1:11" x14ac:dyDescent="0.35">
      <c r="A391" t="s">
        <v>8219</v>
      </c>
      <c r="B391">
        <v>14</v>
      </c>
      <c r="C391">
        <f t="shared" si="12"/>
        <v>-0.21369816637240291</v>
      </c>
      <c r="I391" t="s">
        <v>8221</v>
      </c>
      <c r="J391">
        <v>0</v>
      </c>
      <c r="K391">
        <f t="shared" si="13"/>
        <v>-0.28830859714434109</v>
      </c>
    </row>
    <row r="392" spans="1:11" x14ac:dyDescent="0.35">
      <c r="A392" t="s">
        <v>8219</v>
      </c>
      <c r="B392">
        <v>156</v>
      </c>
      <c r="C392">
        <f t="shared" si="12"/>
        <v>-4.5511325525165763E-2</v>
      </c>
      <c r="I392" t="s">
        <v>8221</v>
      </c>
      <c r="J392">
        <v>5</v>
      </c>
      <c r="K392">
        <f t="shared" si="13"/>
        <v>-0.20691057647139272</v>
      </c>
    </row>
    <row r="393" spans="1:11" x14ac:dyDescent="0.35">
      <c r="A393" t="s">
        <v>8219</v>
      </c>
      <c r="B393">
        <v>128</v>
      </c>
      <c r="C393">
        <f t="shared" si="12"/>
        <v>-7.8674927945747736E-2</v>
      </c>
      <c r="I393" t="s">
        <v>8221</v>
      </c>
      <c r="J393">
        <v>7</v>
      </c>
      <c r="K393">
        <f t="shared" si="13"/>
        <v>-0.17435136820221336</v>
      </c>
    </row>
    <row r="394" spans="1:11" x14ac:dyDescent="0.35">
      <c r="A394" t="s">
        <v>8219</v>
      </c>
      <c r="B394">
        <v>60</v>
      </c>
      <c r="C394">
        <f t="shared" si="12"/>
        <v>-0.15921510525287538</v>
      </c>
      <c r="I394" t="s">
        <v>8221</v>
      </c>
      <c r="J394">
        <v>30</v>
      </c>
      <c r="K394">
        <f t="shared" si="13"/>
        <v>0.20007952689334918</v>
      </c>
    </row>
    <row r="395" spans="1:11" x14ac:dyDescent="0.35">
      <c r="A395" t="s">
        <v>8219</v>
      </c>
      <c r="B395">
        <v>32</v>
      </c>
      <c r="C395">
        <f t="shared" si="12"/>
        <v>-0.19237870767345736</v>
      </c>
      <c r="I395" t="s">
        <v>8221</v>
      </c>
      <c r="J395">
        <v>2</v>
      </c>
      <c r="K395">
        <f t="shared" si="13"/>
        <v>-0.25574938887516174</v>
      </c>
    </row>
    <row r="396" spans="1:11" x14ac:dyDescent="0.35">
      <c r="A396" t="s">
        <v>8219</v>
      </c>
      <c r="B396">
        <v>53</v>
      </c>
      <c r="C396">
        <f t="shared" si="12"/>
        <v>-0.16750600585802089</v>
      </c>
      <c r="I396" t="s">
        <v>8221</v>
      </c>
      <c r="J396">
        <v>30</v>
      </c>
      <c r="K396">
        <f t="shared" si="13"/>
        <v>0.20007952689334918</v>
      </c>
    </row>
    <row r="397" spans="1:11" x14ac:dyDescent="0.35">
      <c r="A397" t="s">
        <v>8219</v>
      </c>
      <c r="B397">
        <v>184</v>
      </c>
      <c r="C397">
        <f t="shared" si="12"/>
        <v>-1.2347723104583793E-2</v>
      </c>
      <c r="I397" t="s">
        <v>8221</v>
      </c>
      <c r="J397">
        <v>2</v>
      </c>
      <c r="K397">
        <f t="shared" si="13"/>
        <v>-0.25574938887516174</v>
      </c>
    </row>
    <row r="398" spans="1:11" x14ac:dyDescent="0.35">
      <c r="A398" t="s">
        <v>8219</v>
      </c>
      <c r="B398">
        <v>90</v>
      </c>
      <c r="C398">
        <f t="shared" si="12"/>
        <v>-0.12368267408796613</v>
      </c>
      <c r="I398" t="s">
        <v>8221</v>
      </c>
      <c r="J398">
        <v>0</v>
      </c>
      <c r="K398">
        <f t="shared" si="13"/>
        <v>-0.28830859714434109</v>
      </c>
    </row>
    <row r="399" spans="1:11" x14ac:dyDescent="0.35">
      <c r="A399" t="s">
        <v>8219</v>
      </c>
      <c r="B399">
        <v>71</v>
      </c>
      <c r="C399">
        <f t="shared" si="12"/>
        <v>-0.14618654715907534</v>
      </c>
      <c r="I399" t="s">
        <v>8221</v>
      </c>
      <c r="J399">
        <v>2</v>
      </c>
      <c r="K399">
        <f t="shared" si="13"/>
        <v>-0.25574938887516174</v>
      </c>
    </row>
    <row r="400" spans="1:11" x14ac:dyDescent="0.35">
      <c r="A400" t="s">
        <v>8219</v>
      </c>
      <c r="B400">
        <v>87</v>
      </c>
      <c r="C400">
        <f t="shared" si="12"/>
        <v>-0.12723591720445707</v>
      </c>
      <c r="I400" t="s">
        <v>8221</v>
      </c>
      <c r="J400">
        <v>1</v>
      </c>
      <c r="K400">
        <f t="shared" si="13"/>
        <v>-0.27202899300975142</v>
      </c>
    </row>
    <row r="401" spans="1:11" x14ac:dyDescent="0.35">
      <c r="A401" t="s">
        <v>8219</v>
      </c>
      <c r="B401">
        <v>28</v>
      </c>
      <c r="C401">
        <f t="shared" si="12"/>
        <v>-0.19711636516211192</v>
      </c>
      <c r="I401" t="s">
        <v>8221</v>
      </c>
      <c r="J401">
        <v>2</v>
      </c>
      <c r="K401">
        <f t="shared" si="13"/>
        <v>-0.25574938887516174</v>
      </c>
    </row>
    <row r="402" spans="1:11" x14ac:dyDescent="0.35">
      <c r="A402" t="s">
        <v>8219</v>
      </c>
      <c r="B402">
        <v>56</v>
      </c>
      <c r="C402">
        <f t="shared" si="12"/>
        <v>-0.16395276274152995</v>
      </c>
      <c r="I402" t="s">
        <v>8221</v>
      </c>
      <c r="J402">
        <v>14</v>
      </c>
      <c r="K402">
        <f t="shared" si="13"/>
        <v>-6.0394139260085633E-2</v>
      </c>
    </row>
    <row r="403" spans="1:11" x14ac:dyDescent="0.35">
      <c r="A403" t="s">
        <v>8219</v>
      </c>
      <c r="B403">
        <v>51</v>
      </c>
      <c r="C403">
        <f t="shared" si="12"/>
        <v>-0.16987483460234817</v>
      </c>
      <c r="I403" t="s">
        <v>8221</v>
      </c>
      <c r="J403">
        <v>31</v>
      </c>
      <c r="K403">
        <f t="shared" si="13"/>
        <v>0.21635913102793886</v>
      </c>
    </row>
    <row r="404" spans="1:11" x14ac:dyDescent="0.35">
      <c r="A404" t="s">
        <v>8219</v>
      </c>
      <c r="B404">
        <v>75</v>
      </c>
      <c r="C404">
        <f t="shared" si="12"/>
        <v>-0.14144888967042077</v>
      </c>
      <c r="I404" t="s">
        <v>8221</v>
      </c>
      <c r="J404">
        <v>16</v>
      </c>
      <c r="K404">
        <f t="shared" si="13"/>
        <v>-2.7834930990906285E-2</v>
      </c>
    </row>
    <row r="405" spans="1:11" x14ac:dyDescent="0.35">
      <c r="A405" t="s">
        <v>8219</v>
      </c>
      <c r="B405">
        <v>38</v>
      </c>
      <c r="C405">
        <f t="shared" si="12"/>
        <v>-0.1852722214404755</v>
      </c>
      <c r="I405" t="s">
        <v>8221</v>
      </c>
      <c r="J405">
        <v>12</v>
      </c>
      <c r="K405">
        <f t="shared" si="13"/>
        <v>-9.2953347529264985E-2</v>
      </c>
    </row>
    <row r="406" spans="1:11" x14ac:dyDescent="0.35">
      <c r="A406" t="s">
        <v>8219</v>
      </c>
      <c r="B406">
        <v>18</v>
      </c>
      <c r="C406">
        <f t="shared" si="12"/>
        <v>-0.20896050888374834</v>
      </c>
      <c r="I406" t="s">
        <v>8221</v>
      </c>
      <c r="J406">
        <v>96</v>
      </c>
      <c r="K406">
        <f t="shared" si="13"/>
        <v>1.2745333997762676</v>
      </c>
    </row>
    <row r="407" spans="1:11" x14ac:dyDescent="0.35">
      <c r="A407" t="s">
        <v>8219</v>
      </c>
      <c r="B407">
        <v>54</v>
      </c>
      <c r="C407">
        <f t="shared" si="12"/>
        <v>-0.16632159148585723</v>
      </c>
      <c r="I407" t="s">
        <v>8221</v>
      </c>
      <c r="J407">
        <v>16</v>
      </c>
      <c r="K407">
        <f t="shared" si="13"/>
        <v>-2.7834930990906285E-2</v>
      </c>
    </row>
    <row r="408" spans="1:11" x14ac:dyDescent="0.35">
      <c r="A408" t="s">
        <v>8219</v>
      </c>
      <c r="B408">
        <v>71</v>
      </c>
      <c r="C408">
        <f t="shared" si="12"/>
        <v>-0.14618654715907534</v>
      </c>
      <c r="I408" t="s">
        <v>8221</v>
      </c>
      <c r="J408">
        <v>5</v>
      </c>
      <c r="K408">
        <f t="shared" si="13"/>
        <v>-0.20691057647139272</v>
      </c>
    </row>
    <row r="409" spans="1:11" x14ac:dyDescent="0.35">
      <c r="A409" t="s">
        <v>8219</v>
      </c>
      <c r="B409">
        <v>57</v>
      </c>
      <c r="C409">
        <f t="shared" si="12"/>
        <v>-0.16276834836936632</v>
      </c>
      <c r="I409" t="s">
        <v>8221</v>
      </c>
      <c r="J409">
        <v>0</v>
      </c>
      <c r="K409">
        <f t="shared" si="13"/>
        <v>-0.28830859714434109</v>
      </c>
    </row>
    <row r="410" spans="1:11" x14ac:dyDescent="0.35">
      <c r="A410" t="s">
        <v>8219</v>
      </c>
      <c r="B410">
        <v>43</v>
      </c>
      <c r="C410">
        <f t="shared" si="12"/>
        <v>-0.17935014957965731</v>
      </c>
      <c r="I410" t="s">
        <v>8221</v>
      </c>
      <c r="J410">
        <v>8</v>
      </c>
      <c r="K410">
        <f t="shared" si="13"/>
        <v>-0.15807176406762369</v>
      </c>
    </row>
    <row r="411" spans="1:11" x14ac:dyDescent="0.35">
      <c r="A411" t="s">
        <v>8219</v>
      </c>
      <c r="B411">
        <v>52</v>
      </c>
      <c r="C411">
        <f t="shared" si="12"/>
        <v>-0.16869042023018452</v>
      </c>
      <c r="I411" t="s">
        <v>8221</v>
      </c>
      <c r="J411">
        <v>7</v>
      </c>
      <c r="K411">
        <f t="shared" si="13"/>
        <v>-0.17435136820221336</v>
      </c>
    </row>
    <row r="412" spans="1:11" x14ac:dyDescent="0.35">
      <c r="A412" t="s">
        <v>8219</v>
      </c>
      <c r="B412">
        <v>27</v>
      </c>
      <c r="C412">
        <f t="shared" si="12"/>
        <v>-0.19830077953427558</v>
      </c>
      <c r="I412" t="s">
        <v>8221</v>
      </c>
      <c r="J412">
        <v>24</v>
      </c>
      <c r="K412">
        <f t="shared" si="13"/>
        <v>0.10240190208581111</v>
      </c>
    </row>
    <row r="413" spans="1:11" x14ac:dyDescent="0.35">
      <c r="A413" t="s">
        <v>8219</v>
      </c>
      <c r="B413">
        <v>12</v>
      </c>
      <c r="C413">
        <f t="shared" si="12"/>
        <v>-0.21606699511673019</v>
      </c>
      <c r="I413" t="s">
        <v>8221</v>
      </c>
      <c r="J413">
        <v>121</v>
      </c>
      <c r="K413">
        <f t="shared" si="13"/>
        <v>1.6815235031410094</v>
      </c>
    </row>
    <row r="414" spans="1:11" x14ac:dyDescent="0.35">
      <c r="A414" t="s">
        <v>8219</v>
      </c>
      <c r="B414">
        <v>33</v>
      </c>
      <c r="C414">
        <f t="shared" si="12"/>
        <v>-0.19119429330129373</v>
      </c>
      <c r="I414" t="s">
        <v>8221</v>
      </c>
      <c r="J414">
        <v>196</v>
      </c>
      <c r="K414">
        <f t="shared" si="13"/>
        <v>2.9024938132352349</v>
      </c>
    </row>
    <row r="415" spans="1:11" x14ac:dyDescent="0.35">
      <c r="A415" t="s">
        <v>8219</v>
      </c>
      <c r="B415">
        <v>96</v>
      </c>
      <c r="C415">
        <f t="shared" si="12"/>
        <v>-0.11657618785498428</v>
      </c>
      <c r="I415" t="s">
        <v>8221</v>
      </c>
      <c r="J415">
        <v>5</v>
      </c>
      <c r="K415">
        <f t="shared" si="13"/>
        <v>-0.20691057647139272</v>
      </c>
    </row>
    <row r="416" spans="1:11" x14ac:dyDescent="0.35">
      <c r="A416" t="s">
        <v>8219</v>
      </c>
      <c r="B416">
        <v>28</v>
      </c>
      <c r="C416">
        <f t="shared" si="12"/>
        <v>-0.19711636516211192</v>
      </c>
      <c r="I416" t="s">
        <v>8221</v>
      </c>
      <c r="J416">
        <v>73</v>
      </c>
      <c r="K416">
        <f t="shared" si="13"/>
        <v>0.90010250468070518</v>
      </c>
    </row>
    <row r="417" spans="1:11" x14ac:dyDescent="0.35">
      <c r="A417" t="s">
        <v>8219</v>
      </c>
      <c r="B417">
        <v>43</v>
      </c>
      <c r="C417">
        <f t="shared" si="12"/>
        <v>-0.17935014957965731</v>
      </c>
      <c r="I417" t="s">
        <v>8221</v>
      </c>
      <c r="J417">
        <v>93</v>
      </c>
      <c r="K417">
        <f t="shared" si="13"/>
        <v>1.2256945873724987</v>
      </c>
    </row>
    <row r="418" spans="1:11" x14ac:dyDescent="0.35">
      <c r="A418" t="s">
        <v>8219</v>
      </c>
      <c r="B418">
        <v>205</v>
      </c>
      <c r="C418">
        <f t="shared" si="12"/>
        <v>1.2524978710852688E-2</v>
      </c>
      <c r="I418" t="s">
        <v>8221</v>
      </c>
      <c r="J418">
        <v>17</v>
      </c>
      <c r="K418">
        <f t="shared" si="13"/>
        <v>-1.1555326856316609E-2</v>
      </c>
    </row>
    <row r="419" spans="1:11" x14ac:dyDescent="0.35">
      <c r="A419" t="s">
        <v>8219</v>
      </c>
      <c r="B419">
        <v>23</v>
      </c>
      <c r="C419">
        <f t="shared" si="12"/>
        <v>-0.20303843702293015</v>
      </c>
      <c r="I419" t="s">
        <v>8221</v>
      </c>
      <c r="J419">
        <v>7</v>
      </c>
      <c r="K419">
        <f t="shared" si="13"/>
        <v>-0.17435136820221336</v>
      </c>
    </row>
    <row r="420" spans="1:11" x14ac:dyDescent="0.35">
      <c r="A420" t="s">
        <v>8219</v>
      </c>
      <c r="B420">
        <v>19</v>
      </c>
      <c r="C420">
        <f t="shared" si="12"/>
        <v>-0.20777609451158471</v>
      </c>
      <c r="I420" t="s">
        <v>8221</v>
      </c>
      <c r="J420">
        <v>17</v>
      </c>
      <c r="K420">
        <f t="shared" si="13"/>
        <v>-1.1555326856316609E-2</v>
      </c>
    </row>
    <row r="421" spans="1:11" x14ac:dyDescent="0.35">
      <c r="A421" t="s">
        <v>8219</v>
      </c>
      <c r="B421">
        <v>14</v>
      </c>
      <c r="C421">
        <f t="shared" si="12"/>
        <v>-0.21369816637240291</v>
      </c>
      <c r="I421" t="s">
        <v>8221</v>
      </c>
      <c r="J421">
        <v>171</v>
      </c>
      <c r="K421">
        <f t="shared" si="13"/>
        <v>2.4955037098704933</v>
      </c>
    </row>
    <row r="422" spans="1:11" x14ac:dyDescent="0.35">
      <c r="A422" t="s">
        <v>8219</v>
      </c>
      <c r="B422">
        <v>38</v>
      </c>
      <c r="C422">
        <f t="shared" si="12"/>
        <v>-0.1852722214404755</v>
      </c>
      <c r="I422" t="s">
        <v>8221</v>
      </c>
      <c r="J422">
        <v>188</v>
      </c>
      <c r="K422">
        <f t="shared" si="13"/>
        <v>2.772256980158518</v>
      </c>
    </row>
    <row r="423" spans="1:11" x14ac:dyDescent="0.35">
      <c r="A423" t="s">
        <v>8219</v>
      </c>
      <c r="B423">
        <v>78</v>
      </c>
      <c r="C423">
        <f t="shared" si="12"/>
        <v>-0.13789564655392983</v>
      </c>
      <c r="I423" t="s">
        <v>8221</v>
      </c>
      <c r="J423">
        <v>110</v>
      </c>
      <c r="K423">
        <f t="shared" si="13"/>
        <v>1.5024478576605231</v>
      </c>
    </row>
    <row r="424" spans="1:11" x14ac:dyDescent="0.35">
      <c r="A424" t="s">
        <v>8219</v>
      </c>
      <c r="B424">
        <v>69</v>
      </c>
      <c r="C424">
        <f t="shared" si="12"/>
        <v>-0.14855537590340262</v>
      </c>
      <c r="I424" t="s">
        <v>8221</v>
      </c>
      <c r="J424">
        <v>37</v>
      </c>
      <c r="K424">
        <f t="shared" si="13"/>
        <v>0.31403675583547691</v>
      </c>
    </row>
    <row r="425" spans="1:11" x14ac:dyDescent="0.35">
      <c r="A425" t="s">
        <v>8219</v>
      </c>
      <c r="B425">
        <v>33</v>
      </c>
      <c r="C425">
        <f t="shared" si="12"/>
        <v>-0.19119429330129373</v>
      </c>
      <c r="I425" t="s">
        <v>8221</v>
      </c>
      <c r="J425">
        <v>9</v>
      </c>
      <c r="K425">
        <f t="shared" si="13"/>
        <v>-0.14179215993303401</v>
      </c>
    </row>
    <row r="426" spans="1:11" x14ac:dyDescent="0.35">
      <c r="A426" t="s">
        <v>8219</v>
      </c>
      <c r="B426">
        <v>54</v>
      </c>
      <c r="C426">
        <f t="shared" si="12"/>
        <v>-0.16632159148585723</v>
      </c>
      <c r="I426" t="s">
        <v>8221</v>
      </c>
      <c r="J426">
        <v>29</v>
      </c>
      <c r="K426">
        <f t="shared" si="13"/>
        <v>0.1837999227587595</v>
      </c>
    </row>
    <row r="427" spans="1:11" x14ac:dyDescent="0.35">
      <c r="A427" t="s">
        <v>8219</v>
      </c>
      <c r="B427">
        <v>99</v>
      </c>
      <c r="C427">
        <f t="shared" si="12"/>
        <v>-0.11302294473849335</v>
      </c>
      <c r="I427" t="s">
        <v>8221</v>
      </c>
      <c r="J427">
        <v>6</v>
      </c>
      <c r="K427">
        <f t="shared" si="13"/>
        <v>-0.19063097233680304</v>
      </c>
    </row>
    <row r="428" spans="1:11" x14ac:dyDescent="0.35">
      <c r="A428" t="s">
        <v>8219</v>
      </c>
      <c r="B428">
        <v>49</v>
      </c>
      <c r="C428">
        <f t="shared" si="12"/>
        <v>-0.17224366334667546</v>
      </c>
      <c r="I428" t="s">
        <v>8221</v>
      </c>
      <c r="J428">
        <v>30</v>
      </c>
      <c r="K428">
        <f t="shared" si="13"/>
        <v>0.20007952689334918</v>
      </c>
    </row>
    <row r="429" spans="1:11" x14ac:dyDescent="0.35">
      <c r="A429" t="s">
        <v>8219</v>
      </c>
      <c r="B429">
        <v>11</v>
      </c>
      <c r="C429">
        <f t="shared" si="12"/>
        <v>-0.21725140948889385</v>
      </c>
      <c r="I429" t="s">
        <v>8221</v>
      </c>
      <c r="J429">
        <v>81</v>
      </c>
      <c r="K429">
        <f t="shared" si="13"/>
        <v>1.0303393377574226</v>
      </c>
    </row>
    <row r="430" spans="1:11" x14ac:dyDescent="0.35">
      <c r="A430" t="s">
        <v>8219</v>
      </c>
      <c r="B430">
        <v>38</v>
      </c>
      <c r="C430">
        <f t="shared" si="12"/>
        <v>-0.1852722214404755</v>
      </c>
      <c r="I430" t="s">
        <v>8221</v>
      </c>
      <c r="J430">
        <v>4</v>
      </c>
      <c r="K430">
        <f t="shared" si="13"/>
        <v>-0.22319018060598239</v>
      </c>
    </row>
    <row r="431" spans="1:11" x14ac:dyDescent="0.35">
      <c r="A431" t="s">
        <v>8219</v>
      </c>
      <c r="B431">
        <v>16</v>
      </c>
      <c r="C431">
        <f t="shared" si="12"/>
        <v>-0.21132933762807563</v>
      </c>
      <c r="I431" t="s">
        <v>8221</v>
      </c>
      <c r="J431">
        <v>11</v>
      </c>
      <c r="K431">
        <f t="shared" si="13"/>
        <v>-0.10923295166385466</v>
      </c>
    </row>
    <row r="432" spans="1:11" x14ac:dyDescent="0.35">
      <c r="A432" t="s">
        <v>8219</v>
      </c>
      <c r="B432">
        <v>32</v>
      </c>
      <c r="C432">
        <f t="shared" si="12"/>
        <v>-0.19237870767345736</v>
      </c>
      <c r="I432" t="s">
        <v>8221</v>
      </c>
      <c r="J432">
        <v>14</v>
      </c>
      <c r="K432">
        <f t="shared" si="13"/>
        <v>-6.0394139260085633E-2</v>
      </c>
    </row>
    <row r="433" spans="1:11" x14ac:dyDescent="0.35">
      <c r="A433" t="s">
        <v>8219</v>
      </c>
      <c r="B433">
        <v>20</v>
      </c>
      <c r="C433">
        <f t="shared" si="12"/>
        <v>-0.20659168013942106</v>
      </c>
      <c r="I433" t="s">
        <v>8221</v>
      </c>
      <c r="J433">
        <v>5</v>
      </c>
      <c r="K433">
        <f t="shared" si="13"/>
        <v>-0.20691057647139272</v>
      </c>
    </row>
    <row r="434" spans="1:11" x14ac:dyDescent="0.35">
      <c r="A434" t="s">
        <v>8219</v>
      </c>
      <c r="B434">
        <v>154</v>
      </c>
      <c r="C434">
        <f t="shared" si="12"/>
        <v>-4.7880154269493047E-2</v>
      </c>
      <c r="I434" t="s">
        <v>8221</v>
      </c>
      <c r="J434">
        <v>45</v>
      </c>
      <c r="K434">
        <f t="shared" si="13"/>
        <v>0.44427358891219432</v>
      </c>
    </row>
    <row r="435" spans="1:11" x14ac:dyDescent="0.35">
      <c r="A435" t="s">
        <v>8219</v>
      </c>
      <c r="B435">
        <v>41</v>
      </c>
      <c r="C435">
        <f t="shared" si="12"/>
        <v>-0.18171897832398459</v>
      </c>
      <c r="I435" t="s">
        <v>8221</v>
      </c>
      <c r="J435">
        <v>8</v>
      </c>
      <c r="K435">
        <f t="shared" si="13"/>
        <v>-0.15807176406762369</v>
      </c>
    </row>
    <row r="436" spans="1:11" x14ac:dyDescent="0.35">
      <c r="A436" t="s">
        <v>8219</v>
      </c>
      <c r="B436">
        <v>75</v>
      </c>
      <c r="C436">
        <f t="shared" si="12"/>
        <v>-0.14144888967042077</v>
      </c>
      <c r="I436" t="s">
        <v>8221</v>
      </c>
      <c r="J436">
        <v>3</v>
      </c>
      <c r="K436">
        <f t="shared" si="13"/>
        <v>-0.23946978474057207</v>
      </c>
    </row>
    <row r="437" spans="1:11" x14ac:dyDescent="0.35">
      <c r="A437" t="s">
        <v>8219</v>
      </c>
      <c r="B437">
        <v>40</v>
      </c>
      <c r="C437">
        <f t="shared" si="12"/>
        <v>-0.18290339269614822</v>
      </c>
      <c r="I437" t="s">
        <v>8221</v>
      </c>
      <c r="J437">
        <v>24</v>
      </c>
      <c r="K437">
        <f t="shared" si="13"/>
        <v>0.10240190208581111</v>
      </c>
    </row>
    <row r="438" spans="1:11" x14ac:dyDescent="0.35">
      <c r="A438" t="s">
        <v>8219</v>
      </c>
      <c r="B438">
        <v>46</v>
      </c>
      <c r="C438">
        <f t="shared" si="12"/>
        <v>-0.17579690646316637</v>
      </c>
      <c r="I438" t="s">
        <v>8221</v>
      </c>
      <c r="J438">
        <v>18</v>
      </c>
      <c r="K438">
        <f t="shared" si="13"/>
        <v>4.7242772782730659E-3</v>
      </c>
    </row>
    <row r="439" spans="1:11" x14ac:dyDescent="0.35">
      <c r="A439" t="s">
        <v>8219</v>
      </c>
      <c r="B439">
        <v>62</v>
      </c>
      <c r="C439">
        <f t="shared" si="12"/>
        <v>-0.1568462765085481</v>
      </c>
      <c r="I439" t="s">
        <v>8221</v>
      </c>
      <c r="J439">
        <v>12</v>
      </c>
      <c r="K439">
        <f t="shared" si="13"/>
        <v>-9.2953347529264985E-2</v>
      </c>
    </row>
    <row r="440" spans="1:11" x14ac:dyDescent="0.35">
      <c r="A440" t="s">
        <v>8219</v>
      </c>
      <c r="B440">
        <v>61</v>
      </c>
      <c r="C440">
        <f t="shared" si="12"/>
        <v>-0.15803069088071175</v>
      </c>
      <c r="I440" t="s">
        <v>8221</v>
      </c>
      <c r="J440">
        <v>123</v>
      </c>
      <c r="K440">
        <f t="shared" si="13"/>
        <v>1.7140827114101889</v>
      </c>
    </row>
    <row r="441" spans="1:11" x14ac:dyDescent="0.35">
      <c r="A441" t="s">
        <v>8219</v>
      </c>
      <c r="B441">
        <v>96</v>
      </c>
      <c r="C441">
        <f t="shared" si="12"/>
        <v>-0.11657618785498428</v>
      </c>
      <c r="I441" t="s">
        <v>8221</v>
      </c>
      <c r="J441">
        <v>96</v>
      </c>
      <c r="K441">
        <f t="shared" si="13"/>
        <v>1.2745333997762676</v>
      </c>
    </row>
    <row r="442" spans="1:11" x14ac:dyDescent="0.35">
      <c r="A442" t="s">
        <v>8219</v>
      </c>
      <c r="B442">
        <v>190</v>
      </c>
      <c r="C442">
        <f t="shared" si="12"/>
        <v>-5.2412368716019415E-3</v>
      </c>
      <c r="I442" t="s">
        <v>8221</v>
      </c>
      <c r="J442">
        <v>31</v>
      </c>
      <c r="K442">
        <f t="shared" si="13"/>
        <v>0.21635913102793886</v>
      </c>
    </row>
    <row r="443" spans="1:11" x14ac:dyDescent="0.35">
      <c r="A443" t="s">
        <v>8219</v>
      </c>
      <c r="B443">
        <v>94</v>
      </c>
      <c r="C443">
        <f t="shared" si="12"/>
        <v>-0.11894501659931156</v>
      </c>
      <c r="I443" t="s">
        <v>8221</v>
      </c>
      <c r="J443">
        <v>4</v>
      </c>
      <c r="K443">
        <f t="shared" si="13"/>
        <v>-0.22319018060598239</v>
      </c>
    </row>
    <row r="444" spans="1:11" x14ac:dyDescent="0.35">
      <c r="A444" t="s">
        <v>8219</v>
      </c>
      <c r="B444">
        <v>39</v>
      </c>
      <c r="C444">
        <f t="shared" si="12"/>
        <v>-0.18408780706831188</v>
      </c>
      <c r="I444" t="s">
        <v>8221</v>
      </c>
      <c r="J444">
        <v>3</v>
      </c>
      <c r="K444">
        <f t="shared" si="13"/>
        <v>-0.23946978474057207</v>
      </c>
    </row>
    <row r="445" spans="1:11" x14ac:dyDescent="0.35">
      <c r="A445" t="s">
        <v>8219</v>
      </c>
      <c r="B445">
        <v>127</v>
      </c>
      <c r="C445">
        <f t="shared" si="12"/>
        <v>-7.9859342317911378E-2</v>
      </c>
      <c r="I445" t="s">
        <v>8221</v>
      </c>
      <c r="J445">
        <v>179</v>
      </c>
      <c r="K445">
        <f t="shared" si="13"/>
        <v>2.6257405429472107</v>
      </c>
    </row>
    <row r="446" spans="1:11" x14ac:dyDescent="0.35">
      <c r="A446" t="s">
        <v>8219</v>
      </c>
      <c r="B446">
        <v>159</v>
      </c>
      <c r="C446">
        <f t="shared" si="12"/>
        <v>-4.1958082408674838E-2</v>
      </c>
      <c r="I446" t="s">
        <v>8221</v>
      </c>
      <c r="J446">
        <v>3</v>
      </c>
      <c r="K446">
        <f t="shared" si="13"/>
        <v>-0.23946978474057207</v>
      </c>
    </row>
    <row r="447" spans="1:11" x14ac:dyDescent="0.35">
      <c r="A447" t="s">
        <v>8219</v>
      </c>
      <c r="B447">
        <v>177</v>
      </c>
      <c r="C447">
        <f t="shared" si="12"/>
        <v>-2.0638623709729288E-2</v>
      </c>
      <c r="I447" t="s">
        <v>8221</v>
      </c>
      <c r="J447">
        <v>23</v>
      </c>
      <c r="K447">
        <f t="shared" si="13"/>
        <v>8.6122297951221435E-2</v>
      </c>
    </row>
    <row r="448" spans="1:11" x14ac:dyDescent="0.35">
      <c r="A448" t="s">
        <v>8219</v>
      </c>
      <c r="B448">
        <v>47</v>
      </c>
      <c r="C448">
        <f t="shared" si="12"/>
        <v>-0.17461249209100274</v>
      </c>
      <c r="I448" t="s">
        <v>8221</v>
      </c>
      <c r="J448">
        <v>23</v>
      </c>
      <c r="K448">
        <f t="shared" si="13"/>
        <v>8.6122297951221435E-2</v>
      </c>
    </row>
    <row r="449" spans="1:11" x14ac:dyDescent="0.35">
      <c r="A449" t="s">
        <v>8219</v>
      </c>
      <c r="B449">
        <v>1</v>
      </c>
      <c r="C449">
        <f t="shared" si="12"/>
        <v>-0.22909555321053027</v>
      </c>
      <c r="I449" t="s">
        <v>8221</v>
      </c>
      <c r="J449">
        <v>41</v>
      </c>
      <c r="K449">
        <f t="shared" si="13"/>
        <v>0.37915517237383561</v>
      </c>
    </row>
    <row r="450" spans="1:11" x14ac:dyDescent="0.35">
      <c r="A450" t="s">
        <v>8219</v>
      </c>
      <c r="B450">
        <v>16</v>
      </c>
      <c r="C450">
        <f t="shared" si="12"/>
        <v>-0.21132933762807563</v>
      </c>
      <c r="I450" t="s">
        <v>8221</v>
      </c>
      <c r="J450">
        <v>0</v>
      </c>
      <c r="K450">
        <f t="shared" si="13"/>
        <v>-0.28830859714434109</v>
      </c>
    </row>
    <row r="451" spans="1:11" x14ac:dyDescent="0.35">
      <c r="A451" t="s">
        <v>8219</v>
      </c>
      <c r="B451">
        <v>115</v>
      </c>
      <c r="C451">
        <f t="shared" ref="C451:C514" si="14">(B451-$F$3)/$F$8</f>
        <v>-9.407231478387508E-2</v>
      </c>
      <c r="I451" t="s">
        <v>8221</v>
      </c>
      <c r="J451">
        <v>32</v>
      </c>
      <c r="K451">
        <f t="shared" ref="K451:K514" si="15">(J451-$N$3)/$N$8</f>
        <v>0.23263873516252853</v>
      </c>
    </row>
    <row r="452" spans="1:11" x14ac:dyDescent="0.35">
      <c r="A452" t="s">
        <v>8219</v>
      </c>
      <c r="B452">
        <v>133</v>
      </c>
      <c r="C452">
        <f t="shared" si="14"/>
        <v>-7.2752856084929526E-2</v>
      </c>
      <c r="I452" t="s">
        <v>8221</v>
      </c>
      <c r="J452">
        <v>2</v>
      </c>
      <c r="K452">
        <f t="shared" si="15"/>
        <v>-0.25574938887516174</v>
      </c>
    </row>
    <row r="453" spans="1:11" x14ac:dyDescent="0.35">
      <c r="A453" t="s">
        <v>8219</v>
      </c>
      <c r="B453">
        <v>70</v>
      </c>
      <c r="C453">
        <f t="shared" si="14"/>
        <v>-0.14737096153123896</v>
      </c>
      <c r="I453" t="s">
        <v>8221</v>
      </c>
      <c r="J453">
        <v>7</v>
      </c>
      <c r="K453">
        <f t="shared" si="15"/>
        <v>-0.17435136820221336</v>
      </c>
    </row>
    <row r="454" spans="1:11" x14ac:dyDescent="0.35">
      <c r="A454" t="s">
        <v>8219</v>
      </c>
      <c r="B454">
        <v>62</v>
      </c>
      <c r="C454">
        <f t="shared" si="14"/>
        <v>-0.1568462765085481</v>
      </c>
      <c r="I454" t="s">
        <v>8221</v>
      </c>
      <c r="J454">
        <v>4</v>
      </c>
      <c r="K454">
        <f t="shared" si="15"/>
        <v>-0.22319018060598239</v>
      </c>
    </row>
    <row r="455" spans="1:11" x14ac:dyDescent="0.35">
      <c r="A455" t="s">
        <v>8219</v>
      </c>
      <c r="B455">
        <v>10</v>
      </c>
      <c r="C455">
        <f t="shared" si="14"/>
        <v>-0.21843582386105748</v>
      </c>
      <c r="I455" t="s">
        <v>8221</v>
      </c>
      <c r="J455">
        <v>196</v>
      </c>
      <c r="K455">
        <f t="shared" si="15"/>
        <v>2.9024938132352349</v>
      </c>
    </row>
    <row r="456" spans="1:11" x14ac:dyDescent="0.35">
      <c r="A456" t="s">
        <v>8219</v>
      </c>
      <c r="B456">
        <v>499</v>
      </c>
      <c r="C456">
        <f t="shared" si="14"/>
        <v>0.36074280412696347</v>
      </c>
      <c r="I456" t="s">
        <v>8221</v>
      </c>
      <c r="J456">
        <v>11</v>
      </c>
      <c r="K456">
        <f t="shared" si="15"/>
        <v>-0.10923295166385466</v>
      </c>
    </row>
    <row r="457" spans="1:11" x14ac:dyDescent="0.35">
      <c r="A457" t="s">
        <v>8219</v>
      </c>
      <c r="B457">
        <v>47</v>
      </c>
      <c r="C457">
        <f t="shared" si="14"/>
        <v>-0.17461249209100274</v>
      </c>
      <c r="I457" t="s">
        <v>8221</v>
      </c>
      <c r="J457">
        <v>9</v>
      </c>
      <c r="K457">
        <f t="shared" si="15"/>
        <v>-0.14179215993303401</v>
      </c>
    </row>
    <row r="458" spans="1:11" x14ac:dyDescent="0.35">
      <c r="A458" t="s">
        <v>8219</v>
      </c>
      <c r="B458">
        <v>28</v>
      </c>
      <c r="C458">
        <f t="shared" si="14"/>
        <v>-0.19711636516211192</v>
      </c>
      <c r="I458" t="s">
        <v>8221</v>
      </c>
      <c r="J458">
        <v>5</v>
      </c>
      <c r="K458">
        <f t="shared" si="15"/>
        <v>-0.20691057647139272</v>
      </c>
    </row>
    <row r="459" spans="1:11" x14ac:dyDescent="0.35">
      <c r="A459" t="s">
        <v>8219</v>
      </c>
      <c r="B459">
        <v>24</v>
      </c>
      <c r="C459">
        <f t="shared" si="14"/>
        <v>-0.20185402265076649</v>
      </c>
      <c r="I459" t="s">
        <v>8221</v>
      </c>
      <c r="J459">
        <v>8</v>
      </c>
      <c r="K459">
        <f t="shared" si="15"/>
        <v>-0.15807176406762369</v>
      </c>
    </row>
    <row r="460" spans="1:11" x14ac:dyDescent="0.35">
      <c r="A460" t="s">
        <v>8219</v>
      </c>
      <c r="B460">
        <v>76</v>
      </c>
      <c r="C460">
        <f t="shared" si="14"/>
        <v>-0.14026447529825711</v>
      </c>
      <c r="I460" t="s">
        <v>8221</v>
      </c>
      <c r="J460">
        <v>229</v>
      </c>
      <c r="K460">
        <f t="shared" si="15"/>
        <v>3.4397207496766944</v>
      </c>
    </row>
    <row r="461" spans="1:11" x14ac:dyDescent="0.35">
      <c r="A461" t="s">
        <v>8219</v>
      </c>
      <c r="B461">
        <v>98</v>
      </c>
      <c r="C461">
        <f t="shared" si="14"/>
        <v>-0.11420735911065699</v>
      </c>
      <c r="I461" t="s">
        <v>8221</v>
      </c>
      <c r="J461">
        <v>40</v>
      </c>
      <c r="K461">
        <f t="shared" si="15"/>
        <v>0.36287556823924594</v>
      </c>
    </row>
    <row r="462" spans="1:11" x14ac:dyDescent="0.35">
      <c r="A462" t="s">
        <v>8219</v>
      </c>
      <c r="B462">
        <v>30</v>
      </c>
      <c r="C462">
        <f t="shared" si="14"/>
        <v>-0.19474753641778464</v>
      </c>
      <c r="I462" t="s">
        <v>8221</v>
      </c>
      <c r="J462">
        <v>123</v>
      </c>
      <c r="K462">
        <f t="shared" si="15"/>
        <v>1.7140827114101889</v>
      </c>
    </row>
    <row r="463" spans="1:11" x14ac:dyDescent="0.35">
      <c r="A463" t="s">
        <v>8219</v>
      </c>
      <c r="B463">
        <v>478</v>
      </c>
      <c r="C463">
        <f t="shared" si="14"/>
        <v>0.33587010231152697</v>
      </c>
      <c r="I463" t="s">
        <v>8221</v>
      </c>
      <c r="J463">
        <v>5</v>
      </c>
      <c r="K463">
        <f t="shared" si="15"/>
        <v>-0.20691057647139272</v>
      </c>
    </row>
    <row r="464" spans="1:11" x14ac:dyDescent="0.35">
      <c r="A464" t="s">
        <v>8219</v>
      </c>
      <c r="B464">
        <v>74</v>
      </c>
      <c r="C464">
        <f t="shared" si="14"/>
        <v>-0.1426333040425844</v>
      </c>
      <c r="I464" t="s">
        <v>8221</v>
      </c>
      <c r="J464">
        <v>148</v>
      </c>
      <c r="K464">
        <f t="shared" si="15"/>
        <v>2.1210728147749309</v>
      </c>
    </row>
    <row r="465" spans="1:11" x14ac:dyDescent="0.35">
      <c r="A465" t="s">
        <v>8219</v>
      </c>
      <c r="B465">
        <v>131</v>
      </c>
      <c r="C465">
        <f t="shared" si="14"/>
        <v>-7.512168482925681E-2</v>
      </c>
      <c r="I465" t="s">
        <v>8221</v>
      </c>
      <c r="J465">
        <v>10</v>
      </c>
      <c r="K465">
        <f t="shared" si="15"/>
        <v>-0.12551255579844434</v>
      </c>
    </row>
    <row r="466" spans="1:11" x14ac:dyDescent="0.35">
      <c r="A466" t="s">
        <v>8219</v>
      </c>
      <c r="B466">
        <v>61</v>
      </c>
      <c r="C466">
        <f t="shared" si="14"/>
        <v>-0.15803069088071175</v>
      </c>
      <c r="I466" t="s">
        <v>8221</v>
      </c>
      <c r="J466">
        <v>4</v>
      </c>
      <c r="K466">
        <f t="shared" si="15"/>
        <v>-0.22319018060598239</v>
      </c>
    </row>
    <row r="467" spans="1:11" x14ac:dyDescent="0.35">
      <c r="A467" t="s">
        <v>8219</v>
      </c>
      <c r="B467">
        <v>1071</v>
      </c>
      <c r="C467">
        <f t="shared" si="14"/>
        <v>1.0382278250045667</v>
      </c>
      <c r="I467" t="s">
        <v>8221</v>
      </c>
      <c r="J467">
        <v>21</v>
      </c>
      <c r="K467">
        <f t="shared" si="15"/>
        <v>5.3563089682042091E-2</v>
      </c>
    </row>
    <row r="468" spans="1:11" x14ac:dyDescent="0.35">
      <c r="A468" t="s">
        <v>8219</v>
      </c>
      <c r="B468">
        <v>122</v>
      </c>
      <c r="C468">
        <f t="shared" si="14"/>
        <v>-8.5781414178729587E-2</v>
      </c>
      <c r="I468" t="s">
        <v>8221</v>
      </c>
      <c r="J468">
        <v>2</v>
      </c>
      <c r="K468">
        <f t="shared" si="15"/>
        <v>-0.25574938887516174</v>
      </c>
    </row>
    <row r="469" spans="1:11" x14ac:dyDescent="0.35">
      <c r="A469" t="s">
        <v>8219</v>
      </c>
      <c r="B469">
        <v>111</v>
      </c>
      <c r="C469">
        <f t="shared" si="14"/>
        <v>-9.8809972272529648E-2</v>
      </c>
      <c r="I469" t="s">
        <v>8221</v>
      </c>
      <c r="J469">
        <v>0</v>
      </c>
      <c r="K469">
        <f t="shared" si="15"/>
        <v>-0.28830859714434109</v>
      </c>
    </row>
    <row r="470" spans="1:11" x14ac:dyDescent="0.35">
      <c r="A470" t="s">
        <v>8219</v>
      </c>
      <c r="B470">
        <v>255</v>
      </c>
      <c r="C470">
        <f t="shared" si="14"/>
        <v>7.1745697319034782E-2</v>
      </c>
      <c r="I470" t="s">
        <v>8221</v>
      </c>
      <c r="J470">
        <v>4</v>
      </c>
      <c r="K470">
        <f t="shared" si="15"/>
        <v>-0.22319018060598239</v>
      </c>
    </row>
    <row r="471" spans="1:11" x14ac:dyDescent="0.35">
      <c r="A471" t="s">
        <v>8219</v>
      </c>
      <c r="B471">
        <v>141</v>
      </c>
      <c r="C471">
        <f t="shared" si="14"/>
        <v>-6.3277541107620391E-2</v>
      </c>
      <c r="I471" t="s">
        <v>8221</v>
      </c>
      <c r="J471">
        <v>1</v>
      </c>
      <c r="K471">
        <f t="shared" si="15"/>
        <v>-0.27202899300975142</v>
      </c>
    </row>
    <row r="472" spans="1:11" x14ac:dyDescent="0.35">
      <c r="A472" t="s">
        <v>8219</v>
      </c>
      <c r="B472">
        <v>159</v>
      </c>
      <c r="C472">
        <f t="shared" si="14"/>
        <v>-4.1958082408674838E-2</v>
      </c>
      <c r="I472" t="s">
        <v>8221</v>
      </c>
      <c r="J472">
        <v>30</v>
      </c>
      <c r="K472">
        <f t="shared" si="15"/>
        <v>0.20007952689334918</v>
      </c>
    </row>
    <row r="473" spans="1:11" x14ac:dyDescent="0.35">
      <c r="A473" t="s">
        <v>8219</v>
      </c>
      <c r="B473">
        <v>99</v>
      </c>
      <c r="C473">
        <f t="shared" si="14"/>
        <v>-0.11302294473849335</v>
      </c>
      <c r="I473" t="s">
        <v>8221</v>
      </c>
      <c r="J473">
        <v>3</v>
      </c>
      <c r="K473">
        <f t="shared" si="15"/>
        <v>-0.23946978474057207</v>
      </c>
    </row>
    <row r="474" spans="1:11" x14ac:dyDescent="0.35">
      <c r="A474" t="s">
        <v>8219</v>
      </c>
      <c r="B474">
        <v>96</v>
      </c>
      <c r="C474">
        <f t="shared" si="14"/>
        <v>-0.11657618785498428</v>
      </c>
      <c r="I474" t="s">
        <v>8221</v>
      </c>
      <c r="J474">
        <v>975</v>
      </c>
      <c r="K474">
        <f t="shared" si="15"/>
        <v>15.584305434080592</v>
      </c>
    </row>
    <row r="475" spans="1:11" x14ac:dyDescent="0.35">
      <c r="A475" t="s">
        <v>8219</v>
      </c>
      <c r="B475">
        <v>27</v>
      </c>
      <c r="C475">
        <f t="shared" si="14"/>
        <v>-0.19830077953427558</v>
      </c>
      <c r="I475" t="s">
        <v>8221</v>
      </c>
      <c r="J475">
        <v>167</v>
      </c>
      <c r="K475">
        <f t="shared" si="15"/>
        <v>2.4303852933321344</v>
      </c>
    </row>
    <row r="476" spans="1:11" x14ac:dyDescent="0.35">
      <c r="A476" t="s">
        <v>8219</v>
      </c>
      <c r="B476">
        <v>166</v>
      </c>
      <c r="C476">
        <f t="shared" si="14"/>
        <v>-3.3667181803529345E-2</v>
      </c>
      <c r="I476" t="s">
        <v>8221</v>
      </c>
      <c r="J476">
        <v>5</v>
      </c>
      <c r="K476">
        <f t="shared" si="15"/>
        <v>-0.20691057647139272</v>
      </c>
    </row>
    <row r="477" spans="1:11" x14ac:dyDescent="0.35">
      <c r="A477" t="s">
        <v>8219</v>
      </c>
      <c r="B477">
        <v>76</v>
      </c>
      <c r="C477">
        <f t="shared" si="14"/>
        <v>-0.14026447529825711</v>
      </c>
      <c r="I477" t="s">
        <v>8221</v>
      </c>
      <c r="J477">
        <v>18</v>
      </c>
      <c r="K477">
        <f t="shared" si="15"/>
        <v>4.7242772782730659E-3</v>
      </c>
    </row>
    <row r="478" spans="1:11" x14ac:dyDescent="0.35">
      <c r="A478" t="s">
        <v>8219</v>
      </c>
      <c r="B478">
        <v>211</v>
      </c>
      <c r="C478">
        <f t="shared" si="14"/>
        <v>1.963146494383454E-2</v>
      </c>
      <c r="I478" t="s">
        <v>8221</v>
      </c>
      <c r="J478">
        <v>98</v>
      </c>
      <c r="K478">
        <f t="shared" si="15"/>
        <v>1.307092608045447</v>
      </c>
    </row>
    <row r="479" spans="1:11" x14ac:dyDescent="0.35">
      <c r="A479" t="s">
        <v>8219</v>
      </c>
      <c r="B479">
        <v>21</v>
      </c>
      <c r="C479">
        <f t="shared" si="14"/>
        <v>-0.20540726576725743</v>
      </c>
      <c r="I479" t="s">
        <v>8221</v>
      </c>
      <c r="J479">
        <v>4</v>
      </c>
      <c r="K479">
        <f t="shared" si="15"/>
        <v>-0.22319018060598239</v>
      </c>
    </row>
    <row r="480" spans="1:11" x14ac:dyDescent="0.35">
      <c r="A480" t="s">
        <v>8219</v>
      </c>
      <c r="B480">
        <v>61</v>
      </c>
      <c r="C480">
        <f t="shared" si="14"/>
        <v>-0.15803069088071175</v>
      </c>
      <c r="I480" t="s">
        <v>8221</v>
      </c>
      <c r="J480">
        <v>3</v>
      </c>
      <c r="K480">
        <f t="shared" si="15"/>
        <v>-0.23946978474057207</v>
      </c>
    </row>
    <row r="481" spans="1:11" x14ac:dyDescent="0.35">
      <c r="A481" t="s">
        <v>8219</v>
      </c>
      <c r="B481">
        <v>30</v>
      </c>
      <c r="C481">
        <f t="shared" si="14"/>
        <v>-0.19474753641778464</v>
      </c>
      <c r="I481" t="s">
        <v>8221</v>
      </c>
      <c r="J481">
        <v>1</v>
      </c>
      <c r="K481">
        <f t="shared" si="15"/>
        <v>-0.27202899300975142</v>
      </c>
    </row>
    <row r="482" spans="1:11" x14ac:dyDescent="0.35">
      <c r="A482" t="s">
        <v>8219</v>
      </c>
      <c r="B482">
        <v>375</v>
      </c>
      <c r="C482">
        <f t="shared" si="14"/>
        <v>0.21387542197867182</v>
      </c>
      <c r="I482" t="s">
        <v>8221</v>
      </c>
      <c r="J482">
        <v>0</v>
      </c>
      <c r="K482">
        <f t="shared" si="15"/>
        <v>-0.28830859714434109</v>
      </c>
    </row>
    <row r="483" spans="1:11" x14ac:dyDescent="0.35">
      <c r="A483" t="s">
        <v>8219</v>
      </c>
      <c r="B483">
        <v>111</v>
      </c>
      <c r="C483">
        <f t="shared" si="14"/>
        <v>-9.8809972272529648E-2</v>
      </c>
      <c r="I483" t="s">
        <v>8221</v>
      </c>
      <c r="J483">
        <v>9</v>
      </c>
      <c r="K483">
        <f t="shared" si="15"/>
        <v>-0.14179215993303401</v>
      </c>
    </row>
    <row r="484" spans="1:11" x14ac:dyDescent="0.35">
      <c r="A484" t="s">
        <v>8219</v>
      </c>
      <c r="B484">
        <v>123</v>
      </c>
      <c r="C484">
        <f t="shared" si="14"/>
        <v>-8.4596999806565945E-2</v>
      </c>
      <c r="I484" t="s">
        <v>8221</v>
      </c>
      <c r="J484">
        <v>2</v>
      </c>
      <c r="K484">
        <f t="shared" si="15"/>
        <v>-0.25574938887516174</v>
      </c>
    </row>
    <row r="485" spans="1:11" x14ac:dyDescent="0.35">
      <c r="A485" t="s">
        <v>8219</v>
      </c>
      <c r="B485">
        <v>70</v>
      </c>
      <c r="C485">
        <f t="shared" si="14"/>
        <v>-0.14737096153123896</v>
      </c>
      <c r="I485" t="s">
        <v>8221</v>
      </c>
      <c r="J485">
        <v>0</v>
      </c>
      <c r="K485">
        <f t="shared" si="15"/>
        <v>-0.28830859714434109</v>
      </c>
    </row>
    <row r="486" spans="1:11" x14ac:dyDescent="0.35">
      <c r="A486" t="s">
        <v>8219</v>
      </c>
      <c r="B486">
        <v>85</v>
      </c>
      <c r="C486">
        <f t="shared" si="14"/>
        <v>-0.12960474594878435</v>
      </c>
      <c r="I486" t="s">
        <v>8221</v>
      </c>
      <c r="J486">
        <v>147</v>
      </c>
      <c r="K486">
        <f t="shared" si="15"/>
        <v>2.1047932106403411</v>
      </c>
    </row>
    <row r="487" spans="1:11" x14ac:dyDescent="0.35">
      <c r="A487" t="s">
        <v>8219</v>
      </c>
      <c r="B487">
        <v>86</v>
      </c>
      <c r="C487">
        <f t="shared" si="14"/>
        <v>-0.12842033157662069</v>
      </c>
      <c r="I487" t="s">
        <v>8221</v>
      </c>
      <c r="J487">
        <v>49</v>
      </c>
      <c r="K487">
        <f t="shared" si="15"/>
        <v>0.50939200545055296</v>
      </c>
    </row>
    <row r="488" spans="1:11" x14ac:dyDescent="0.35">
      <c r="A488" t="s">
        <v>8219</v>
      </c>
      <c r="B488">
        <v>13</v>
      </c>
      <c r="C488">
        <f t="shared" si="14"/>
        <v>-0.21488258074456656</v>
      </c>
      <c r="I488" t="s">
        <v>8221</v>
      </c>
      <c r="J488">
        <v>1</v>
      </c>
      <c r="K488">
        <f t="shared" si="15"/>
        <v>-0.27202899300975142</v>
      </c>
    </row>
    <row r="489" spans="1:11" x14ac:dyDescent="0.35">
      <c r="A489" t="s">
        <v>8219</v>
      </c>
      <c r="B489">
        <v>33</v>
      </c>
      <c r="C489">
        <f t="shared" si="14"/>
        <v>-0.19119429330129373</v>
      </c>
      <c r="I489" t="s">
        <v>8221</v>
      </c>
      <c r="J489">
        <v>2</v>
      </c>
      <c r="K489">
        <f t="shared" si="15"/>
        <v>-0.25574938887516174</v>
      </c>
    </row>
    <row r="490" spans="1:11" x14ac:dyDescent="0.35">
      <c r="A490" t="s">
        <v>8219</v>
      </c>
      <c r="B490">
        <v>15</v>
      </c>
      <c r="C490">
        <f t="shared" si="14"/>
        <v>-0.21251375200023928</v>
      </c>
      <c r="I490" t="s">
        <v>8221</v>
      </c>
      <c r="J490">
        <v>7</v>
      </c>
      <c r="K490">
        <f t="shared" si="15"/>
        <v>-0.17435136820221336</v>
      </c>
    </row>
    <row r="491" spans="1:11" x14ac:dyDescent="0.35">
      <c r="A491" t="s">
        <v>8219</v>
      </c>
      <c r="B491">
        <v>273</v>
      </c>
      <c r="C491">
        <f t="shared" si="14"/>
        <v>9.3065156017980336E-2</v>
      </c>
      <c r="I491" t="s">
        <v>8221</v>
      </c>
      <c r="J491">
        <v>4</v>
      </c>
      <c r="K491">
        <f t="shared" si="15"/>
        <v>-0.22319018060598239</v>
      </c>
    </row>
    <row r="492" spans="1:11" x14ac:dyDescent="0.35">
      <c r="A492" t="s">
        <v>8219</v>
      </c>
      <c r="B492">
        <v>714</v>
      </c>
      <c r="C492">
        <f t="shared" si="14"/>
        <v>0.61539189414214646</v>
      </c>
      <c r="I492" t="s">
        <v>8221</v>
      </c>
      <c r="J492">
        <v>27</v>
      </c>
      <c r="K492">
        <f t="shared" si="15"/>
        <v>0.15124071448958015</v>
      </c>
    </row>
    <row r="493" spans="1:11" x14ac:dyDescent="0.35">
      <c r="A493" t="s">
        <v>8219</v>
      </c>
      <c r="B493">
        <v>170</v>
      </c>
      <c r="C493">
        <f t="shared" si="14"/>
        <v>-2.8929524314874781E-2</v>
      </c>
      <c r="I493" t="s">
        <v>8221</v>
      </c>
      <c r="J493">
        <v>94</v>
      </c>
      <c r="K493">
        <f t="shared" si="15"/>
        <v>1.2419741915070883</v>
      </c>
    </row>
    <row r="494" spans="1:11" x14ac:dyDescent="0.35">
      <c r="A494" t="s">
        <v>8219</v>
      </c>
      <c r="B494">
        <v>512</v>
      </c>
      <c r="C494">
        <f t="shared" si="14"/>
        <v>0.37614019096509077</v>
      </c>
      <c r="I494" t="s">
        <v>8221</v>
      </c>
      <c r="J494">
        <v>29</v>
      </c>
      <c r="K494">
        <f t="shared" si="15"/>
        <v>0.1837999227587595</v>
      </c>
    </row>
    <row r="495" spans="1:11" x14ac:dyDescent="0.35">
      <c r="A495" t="s">
        <v>8219</v>
      </c>
      <c r="B495">
        <v>314</v>
      </c>
      <c r="C495">
        <f t="shared" si="14"/>
        <v>0.14162614527668965</v>
      </c>
      <c r="I495" t="s">
        <v>8221</v>
      </c>
      <c r="J495">
        <v>7</v>
      </c>
      <c r="K495">
        <f t="shared" si="15"/>
        <v>-0.17435136820221336</v>
      </c>
    </row>
    <row r="496" spans="1:11" x14ac:dyDescent="0.35">
      <c r="A496" t="s">
        <v>8219</v>
      </c>
      <c r="B496">
        <v>167</v>
      </c>
      <c r="C496">
        <f t="shared" si="14"/>
        <v>-3.2482767431365703E-2</v>
      </c>
      <c r="I496" t="s">
        <v>8221</v>
      </c>
      <c r="J496">
        <v>22</v>
      </c>
      <c r="K496">
        <f t="shared" si="15"/>
        <v>6.984269381663176E-2</v>
      </c>
    </row>
    <row r="497" spans="1:11" x14ac:dyDescent="0.35">
      <c r="A497" t="s">
        <v>8219</v>
      </c>
      <c r="B497">
        <v>9</v>
      </c>
      <c r="C497">
        <f t="shared" si="14"/>
        <v>-0.21962023823322113</v>
      </c>
      <c r="I497" t="s">
        <v>8221</v>
      </c>
      <c r="J497">
        <v>1</v>
      </c>
      <c r="K497">
        <f t="shared" si="15"/>
        <v>-0.27202899300975142</v>
      </c>
    </row>
    <row r="498" spans="1:11" x14ac:dyDescent="0.35">
      <c r="A498" t="s">
        <v>8219</v>
      </c>
      <c r="B498">
        <v>103</v>
      </c>
      <c r="C498">
        <f t="shared" si="14"/>
        <v>-0.10828528724983878</v>
      </c>
      <c r="I498" t="s">
        <v>8221</v>
      </c>
      <c r="J498">
        <v>10</v>
      </c>
      <c r="K498">
        <f t="shared" si="15"/>
        <v>-0.12551255579844434</v>
      </c>
    </row>
    <row r="499" spans="1:11" x14ac:dyDescent="0.35">
      <c r="A499" t="s">
        <v>8219</v>
      </c>
      <c r="B499">
        <v>111</v>
      </c>
      <c r="C499">
        <f t="shared" si="14"/>
        <v>-9.8809972272529648E-2</v>
      </c>
      <c r="I499" t="s">
        <v>8221</v>
      </c>
      <c r="J499">
        <v>6</v>
      </c>
      <c r="K499">
        <f t="shared" si="15"/>
        <v>-0.19063097233680304</v>
      </c>
    </row>
    <row r="500" spans="1:11" x14ac:dyDescent="0.35">
      <c r="A500" t="s">
        <v>8219</v>
      </c>
      <c r="B500">
        <v>271</v>
      </c>
      <c r="C500">
        <f t="shared" si="14"/>
        <v>9.0696327273653052E-2</v>
      </c>
      <c r="I500" t="s">
        <v>8221</v>
      </c>
      <c r="J500">
        <v>24</v>
      </c>
      <c r="K500">
        <f t="shared" si="15"/>
        <v>0.10240190208581111</v>
      </c>
    </row>
    <row r="501" spans="1:11" x14ac:dyDescent="0.35">
      <c r="A501" t="s">
        <v>8219</v>
      </c>
      <c r="B501">
        <v>101</v>
      </c>
      <c r="C501">
        <f t="shared" si="14"/>
        <v>-0.11065411599416607</v>
      </c>
      <c r="I501" t="s">
        <v>8221</v>
      </c>
      <c r="J501">
        <v>15</v>
      </c>
      <c r="K501">
        <f t="shared" si="15"/>
        <v>-4.4114535125495957E-2</v>
      </c>
    </row>
    <row r="502" spans="1:11" x14ac:dyDescent="0.35">
      <c r="A502" t="s">
        <v>8219</v>
      </c>
      <c r="B502">
        <v>57</v>
      </c>
      <c r="C502">
        <f t="shared" si="14"/>
        <v>-0.16276834836936632</v>
      </c>
      <c r="I502" t="s">
        <v>8221</v>
      </c>
      <c r="J502">
        <v>37</v>
      </c>
      <c r="K502">
        <f t="shared" si="15"/>
        <v>0.31403675583547691</v>
      </c>
    </row>
    <row r="503" spans="1:11" x14ac:dyDescent="0.35">
      <c r="A503" t="s">
        <v>8219</v>
      </c>
      <c r="B503">
        <v>62</v>
      </c>
      <c r="C503">
        <f t="shared" si="14"/>
        <v>-0.1568462765085481</v>
      </c>
      <c r="I503" t="s">
        <v>8221</v>
      </c>
      <c r="J503">
        <v>20</v>
      </c>
      <c r="K503">
        <f t="shared" si="15"/>
        <v>3.7283485547452415E-2</v>
      </c>
    </row>
    <row r="504" spans="1:11" x14ac:dyDescent="0.35">
      <c r="A504" t="s">
        <v>8219</v>
      </c>
      <c r="B504">
        <v>32</v>
      </c>
      <c r="C504">
        <f t="shared" si="14"/>
        <v>-0.19237870767345736</v>
      </c>
      <c r="I504" t="s">
        <v>8221</v>
      </c>
      <c r="J504">
        <v>7</v>
      </c>
      <c r="K504">
        <f t="shared" si="15"/>
        <v>-0.17435136820221336</v>
      </c>
    </row>
    <row r="505" spans="1:11" x14ac:dyDescent="0.35">
      <c r="A505" t="s">
        <v>8219</v>
      </c>
      <c r="B505">
        <v>141</v>
      </c>
      <c r="C505">
        <f t="shared" si="14"/>
        <v>-6.3277541107620391E-2</v>
      </c>
      <c r="I505" t="s">
        <v>8221</v>
      </c>
      <c r="J505">
        <v>0</v>
      </c>
      <c r="K505">
        <f t="shared" si="15"/>
        <v>-0.28830859714434109</v>
      </c>
    </row>
    <row r="506" spans="1:11" x14ac:dyDescent="0.35">
      <c r="A506" t="s">
        <v>8219</v>
      </c>
      <c r="B506">
        <v>75</v>
      </c>
      <c r="C506">
        <f t="shared" si="14"/>
        <v>-0.14144888967042077</v>
      </c>
      <c r="I506" t="s">
        <v>8221</v>
      </c>
      <c r="J506">
        <v>21</v>
      </c>
      <c r="K506">
        <f t="shared" si="15"/>
        <v>5.3563089682042091E-2</v>
      </c>
    </row>
    <row r="507" spans="1:11" x14ac:dyDescent="0.35">
      <c r="A507" t="s">
        <v>8219</v>
      </c>
      <c r="B507">
        <v>46</v>
      </c>
      <c r="C507">
        <f t="shared" si="14"/>
        <v>-0.17579690646316637</v>
      </c>
      <c r="I507" t="s">
        <v>8221</v>
      </c>
      <c r="J507">
        <v>3</v>
      </c>
      <c r="K507">
        <f t="shared" si="15"/>
        <v>-0.23946978474057207</v>
      </c>
    </row>
    <row r="508" spans="1:11" x14ac:dyDescent="0.35">
      <c r="A508" t="s">
        <v>8219</v>
      </c>
      <c r="B508">
        <v>103</v>
      </c>
      <c r="C508">
        <f t="shared" si="14"/>
        <v>-0.10828528724983878</v>
      </c>
      <c r="I508" t="s">
        <v>8221</v>
      </c>
      <c r="J508">
        <v>11</v>
      </c>
      <c r="K508">
        <f t="shared" si="15"/>
        <v>-0.10923295166385466</v>
      </c>
    </row>
    <row r="509" spans="1:11" x14ac:dyDescent="0.35">
      <c r="A509" t="s">
        <v>8219</v>
      </c>
      <c r="B509">
        <v>6</v>
      </c>
      <c r="C509">
        <f t="shared" si="14"/>
        <v>-0.22317348134971204</v>
      </c>
      <c r="I509" t="s">
        <v>8221</v>
      </c>
      <c r="J509">
        <v>1</v>
      </c>
      <c r="K509">
        <f t="shared" si="15"/>
        <v>-0.27202899300975142</v>
      </c>
    </row>
    <row r="510" spans="1:11" x14ac:dyDescent="0.35">
      <c r="A510" t="s">
        <v>8219</v>
      </c>
      <c r="B510">
        <v>83</v>
      </c>
      <c r="C510">
        <f t="shared" si="14"/>
        <v>-0.13197357469311163</v>
      </c>
      <c r="I510" t="s">
        <v>8221</v>
      </c>
      <c r="J510">
        <v>312</v>
      </c>
      <c r="K510">
        <f t="shared" si="15"/>
        <v>4.7909278928476375</v>
      </c>
    </row>
    <row r="511" spans="1:11" x14ac:dyDescent="0.35">
      <c r="A511" t="s">
        <v>8219</v>
      </c>
      <c r="B511">
        <v>108</v>
      </c>
      <c r="C511">
        <f t="shared" si="14"/>
        <v>-0.10236321538902057</v>
      </c>
      <c r="I511" t="s">
        <v>8221</v>
      </c>
      <c r="J511">
        <v>1</v>
      </c>
      <c r="K511">
        <f t="shared" si="15"/>
        <v>-0.27202899300975142</v>
      </c>
    </row>
    <row r="512" spans="1:11" x14ac:dyDescent="0.35">
      <c r="A512" t="s">
        <v>8219</v>
      </c>
      <c r="B512">
        <v>25</v>
      </c>
      <c r="C512">
        <f t="shared" si="14"/>
        <v>-0.20066960827860286</v>
      </c>
      <c r="I512" t="s">
        <v>8221</v>
      </c>
      <c r="J512">
        <v>3</v>
      </c>
      <c r="K512">
        <f t="shared" si="15"/>
        <v>-0.23946978474057207</v>
      </c>
    </row>
    <row r="513" spans="1:11" x14ac:dyDescent="0.35">
      <c r="A513" t="s">
        <v>8219</v>
      </c>
      <c r="B513">
        <v>549</v>
      </c>
      <c r="C513">
        <f t="shared" si="14"/>
        <v>0.41996352273514553</v>
      </c>
      <c r="I513" t="s">
        <v>8221</v>
      </c>
      <c r="J513">
        <v>4</v>
      </c>
      <c r="K513">
        <f t="shared" si="15"/>
        <v>-0.22319018060598239</v>
      </c>
    </row>
    <row r="514" spans="1:11" x14ac:dyDescent="0.35">
      <c r="A514" t="s">
        <v>8219</v>
      </c>
      <c r="B514">
        <v>222</v>
      </c>
      <c r="C514">
        <f t="shared" si="14"/>
        <v>3.26600230376346E-2</v>
      </c>
      <c r="I514" t="s">
        <v>8221</v>
      </c>
      <c r="J514">
        <v>10</v>
      </c>
      <c r="K514">
        <f t="shared" si="15"/>
        <v>-0.12551255579844434</v>
      </c>
    </row>
    <row r="515" spans="1:11" x14ac:dyDescent="0.35">
      <c r="A515" t="s">
        <v>8219</v>
      </c>
      <c r="B515">
        <v>183</v>
      </c>
      <c r="C515">
        <f t="shared" ref="C515:C578" si="16">(B515-$F$3)/$F$8</f>
        <v>-1.3532137476747435E-2</v>
      </c>
      <c r="I515" t="s">
        <v>8221</v>
      </c>
      <c r="J515">
        <v>8</v>
      </c>
      <c r="K515">
        <f t="shared" ref="K515:K578" si="17">(J515-$N$3)/$N$8</f>
        <v>-0.15807176406762369</v>
      </c>
    </row>
    <row r="516" spans="1:11" x14ac:dyDescent="0.35">
      <c r="A516" t="s">
        <v>8219</v>
      </c>
      <c r="B516">
        <v>89</v>
      </c>
      <c r="C516">
        <f t="shared" si="16"/>
        <v>-0.12486708846012977</v>
      </c>
      <c r="I516" t="s">
        <v>8221</v>
      </c>
      <c r="J516">
        <v>3</v>
      </c>
      <c r="K516">
        <f t="shared" si="17"/>
        <v>-0.23946978474057207</v>
      </c>
    </row>
    <row r="517" spans="1:11" x14ac:dyDescent="0.35">
      <c r="A517" t="s">
        <v>8219</v>
      </c>
      <c r="B517">
        <v>253</v>
      </c>
      <c r="C517">
        <f t="shared" si="16"/>
        <v>6.9376868574707498E-2</v>
      </c>
      <c r="I517" t="s">
        <v>8221</v>
      </c>
      <c r="J517">
        <v>1</v>
      </c>
      <c r="K517">
        <f t="shared" si="17"/>
        <v>-0.27202899300975142</v>
      </c>
    </row>
    <row r="518" spans="1:11" x14ac:dyDescent="0.35">
      <c r="A518" t="s">
        <v>8219</v>
      </c>
      <c r="B518">
        <v>140</v>
      </c>
      <c r="C518">
        <f t="shared" si="16"/>
        <v>-6.4461955479784033E-2</v>
      </c>
      <c r="I518" t="s">
        <v>8221</v>
      </c>
      <c r="J518">
        <v>0</v>
      </c>
      <c r="K518">
        <f t="shared" si="17"/>
        <v>-0.28830859714434109</v>
      </c>
    </row>
    <row r="519" spans="1:11" x14ac:dyDescent="0.35">
      <c r="A519" t="s">
        <v>8219</v>
      </c>
      <c r="B519">
        <v>103</v>
      </c>
      <c r="C519">
        <f t="shared" si="16"/>
        <v>-0.10828528724983878</v>
      </c>
      <c r="I519" t="s">
        <v>8221</v>
      </c>
      <c r="J519">
        <v>5</v>
      </c>
      <c r="K519">
        <f t="shared" si="17"/>
        <v>-0.20691057647139272</v>
      </c>
    </row>
    <row r="520" spans="1:11" x14ac:dyDescent="0.35">
      <c r="A520" t="s">
        <v>8219</v>
      </c>
      <c r="B520">
        <v>138</v>
      </c>
      <c r="C520">
        <f t="shared" si="16"/>
        <v>-6.6830784224111317E-2</v>
      </c>
      <c r="I520" t="s">
        <v>8221</v>
      </c>
      <c r="J520">
        <v>0</v>
      </c>
      <c r="K520">
        <f t="shared" si="17"/>
        <v>-0.28830859714434109</v>
      </c>
    </row>
    <row r="521" spans="1:11" x14ac:dyDescent="0.35">
      <c r="A521" t="s">
        <v>8219</v>
      </c>
      <c r="B521">
        <v>191</v>
      </c>
      <c r="C521">
        <f t="shared" si="16"/>
        <v>-4.0568224994382996E-3</v>
      </c>
      <c r="I521" t="s">
        <v>8221</v>
      </c>
      <c r="J521">
        <v>3</v>
      </c>
      <c r="K521">
        <f t="shared" si="17"/>
        <v>-0.23946978474057207</v>
      </c>
    </row>
    <row r="522" spans="1:11" x14ac:dyDescent="0.35">
      <c r="A522" t="s">
        <v>8219</v>
      </c>
      <c r="B522">
        <v>45</v>
      </c>
      <c r="C522">
        <f t="shared" si="16"/>
        <v>-0.17698132083533002</v>
      </c>
      <c r="I522" t="s">
        <v>8221</v>
      </c>
      <c r="J522">
        <v>7</v>
      </c>
      <c r="K522">
        <f t="shared" si="17"/>
        <v>-0.17435136820221336</v>
      </c>
    </row>
    <row r="523" spans="1:11" x14ac:dyDescent="0.35">
      <c r="A523" t="s">
        <v>8219</v>
      </c>
      <c r="B523">
        <v>17</v>
      </c>
      <c r="C523">
        <f t="shared" si="16"/>
        <v>-0.210144923255912</v>
      </c>
      <c r="I523" t="s">
        <v>8221</v>
      </c>
      <c r="J523">
        <v>0</v>
      </c>
      <c r="K523">
        <f t="shared" si="17"/>
        <v>-0.28830859714434109</v>
      </c>
    </row>
    <row r="524" spans="1:11" x14ac:dyDescent="0.35">
      <c r="A524" t="s">
        <v>8219</v>
      </c>
      <c r="B524">
        <v>31</v>
      </c>
      <c r="C524">
        <f t="shared" si="16"/>
        <v>-0.19356312204562101</v>
      </c>
      <c r="I524" t="s">
        <v>8221</v>
      </c>
      <c r="J524">
        <v>2</v>
      </c>
      <c r="K524">
        <f t="shared" si="17"/>
        <v>-0.25574938887516174</v>
      </c>
    </row>
    <row r="525" spans="1:11" x14ac:dyDescent="0.35">
      <c r="A525" t="s">
        <v>8219</v>
      </c>
      <c r="B525">
        <v>50</v>
      </c>
      <c r="C525">
        <f t="shared" si="16"/>
        <v>-0.1710592489745118</v>
      </c>
      <c r="I525" t="s">
        <v>8221</v>
      </c>
      <c r="J525">
        <v>23</v>
      </c>
      <c r="K525">
        <f t="shared" si="17"/>
        <v>8.6122297951221435E-2</v>
      </c>
    </row>
    <row r="526" spans="1:11" x14ac:dyDescent="0.35">
      <c r="A526" t="s">
        <v>8219</v>
      </c>
      <c r="B526">
        <v>59</v>
      </c>
      <c r="C526">
        <f t="shared" si="16"/>
        <v>-0.16039951962503904</v>
      </c>
      <c r="I526" t="s">
        <v>8221</v>
      </c>
      <c r="J526">
        <v>1</v>
      </c>
      <c r="K526">
        <f t="shared" si="17"/>
        <v>-0.27202899300975142</v>
      </c>
    </row>
    <row r="527" spans="1:11" x14ac:dyDescent="0.35">
      <c r="A527" t="s">
        <v>8219</v>
      </c>
      <c r="B527">
        <v>81</v>
      </c>
      <c r="C527">
        <f t="shared" si="16"/>
        <v>-0.13434240343743892</v>
      </c>
      <c r="I527" t="s">
        <v>8221</v>
      </c>
      <c r="J527">
        <v>2</v>
      </c>
      <c r="K527">
        <f t="shared" si="17"/>
        <v>-0.25574938887516174</v>
      </c>
    </row>
    <row r="528" spans="1:11" x14ac:dyDescent="0.35">
      <c r="A528" t="s">
        <v>8219</v>
      </c>
      <c r="B528">
        <v>508</v>
      </c>
      <c r="C528">
        <f t="shared" si="16"/>
        <v>0.3714025334764362</v>
      </c>
      <c r="I528" t="s">
        <v>8221</v>
      </c>
      <c r="J528">
        <v>3</v>
      </c>
      <c r="K528">
        <f t="shared" si="17"/>
        <v>-0.23946978474057207</v>
      </c>
    </row>
    <row r="529" spans="1:11" x14ac:dyDescent="0.35">
      <c r="A529" t="s">
        <v>8219</v>
      </c>
      <c r="B529">
        <v>74</v>
      </c>
      <c r="C529">
        <f t="shared" si="16"/>
        <v>-0.1426333040425844</v>
      </c>
      <c r="I529" t="s">
        <v>8221</v>
      </c>
      <c r="J529">
        <v>0</v>
      </c>
      <c r="K529">
        <f t="shared" si="17"/>
        <v>-0.28830859714434109</v>
      </c>
    </row>
    <row r="530" spans="1:11" x14ac:dyDescent="0.35">
      <c r="A530" t="s">
        <v>8219</v>
      </c>
      <c r="B530">
        <v>141</v>
      </c>
      <c r="C530">
        <f t="shared" si="16"/>
        <v>-6.3277541107620391E-2</v>
      </c>
      <c r="I530" t="s">
        <v>8221</v>
      </c>
      <c r="J530">
        <v>13</v>
      </c>
      <c r="K530">
        <f t="shared" si="17"/>
        <v>-7.6673743394675309E-2</v>
      </c>
    </row>
    <row r="531" spans="1:11" x14ac:dyDescent="0.35">
      <c r="A531" t="s">
        <v>8219</v>
      </c>
      <c r="B531">
        <v>711</v>
      </c>
      <c r="C531">
        <f t="shared" si="16"/>
        <v>0.61183865102565549</v>
      </c>
      <c r="I531" t="s">
        <v>8221</v>
      </c>
      <c r="J531">
        <v>1</v>
      </c>
      <c r="K531">
        <f t="shared" si="17"/>
        <v>-0.27202899300975142</v>
      </c>
    </row>
    <row r="532" spans="1:11" x14ac:dyDescent="0.35">
      <c r="A532" t="s">
        <v>8219</v>
      </c>
      <c r="B532">
        <v>141</v>
      </c>
      <c r="C532">
        <f t="shared" si="16"/>
        <v>-6.3277541107620391E-2</v>
      </c>
      <c r="I532" t="s">
        <v>8221</v>
      </c>
      <c r="J532">
        <v>1</v>
      </c>
      <c r="K532">
        <f t="shared" si="17"/>
        <v>-0.27202899300975142</v>
      </c>
    </row>
    <row r="533" spans="1:11" x14ac:dyDescent="0.35">
      <c r="A533" t="s">
        <v>8219</v>
      </c>
      <c r="B533">
        <v>109</v>
      </c>
      <c r="C533">
        <f t="shared" si="16"/>
        <v>-0.10117880101685693</v>
      </c>
      <c r="I533" t="s">
        <v>8221</v>
      </c>
      <c r="J533">
        <v>1</v>
      </c>
      <c r="K533">
        <f t="shared" si="17"/>
        <v>-0.27202899300975142</v>
      </c>
    </row>
    <row r="534" spans="1:11" x14ac:dyDescent="0.35">
      <c r="A534" t="s">
        <v>8219</v>
      </c>
      <c r="B534">
        <v>361</v>
      </c>
      <c r="C534">
        <f t="shared" si="16"/>
        <v>0.19729362076838083</v>
      </c>
      <c r="I534" t="s">
        <v>8221</v>
      </c>
      <c r="J534">
        <v>6</v>
      </c>
      <c r="K534">
        <f t="shared" si="17"/>
        <v>-0.19063097233680304</v>
      </c>
    </row>
    <row r="535" spans="1:11" x14ac:dyDescent="0.35">
      <c r="A535" t="s">
        <v>8219</v>
      </c>
      <c r="B535">
        <v>176</v>
      </c>
      <c r="C535">
        <f t="shared" si="16"/>
        <v>-2.1823038081892929E-2</v>
      </c>
      <c r="I535" t="s">
        <v>8221</v>
      </c>
      <c r="J535">
        <v>39</v>
      </c>
      <c r="K535">
        <f t="shared" si="17"/>
        <v>0.34659596410465626</v>
      </c>
    </row>
    <row r="536" spans="1:11" x14ac:dyDescent="0.35">
      <c r="A536" t="s">
        <v>8219</v>
      </c>
      <c r="B536">
        <v>670</v>
      </c>
      <c r="C536">
        <f t="shared" si="16"/>
        <v>0.56327766176694627</v>
      </c>
      <c r="I536" t="s">
        <v>8221</v>
      </c>
      <c r="J536">
        <v>4</v>
      </c>
      <c r="K536">
        <f t="shared" si="17"/>
        <v>-0.22319018060598239</v>
      </c>
    </row>
    <row r="537" spans="1:11" x14ac:dyDescent="0.35">
      <c r="A537" t="s">
        <v>8219</v>
      </c>
      <c r="B537">
        <v>96</v>
      </c>
      <c r="C537">
        <f t="shared" si="16"/>
        <v>-0.11657618785498428</v>
      </c>
      <c r="I537" t="s">
        <v>8221</v>
      </c>
      <c r="J537">
        <v>1</v>
      </c>
      <c r="K537">
        <f t="shared" si="17"/>
        <v>-0.27202899300975142</v>
      </c>
    </row>
    <row r="538" spans="1:11" x14ac:dyDescent="0.35">
      <c r="A538" t="s">
        <v>8219</v>
      </c>
      <c r="B538">
        <v>74</v>
      </c>
      <c r="C538">
        <f t="shared" si="16"/>
        <v>-0.1426333040425844</v>
      </c>
      <c r="I538" t="s">
        <v>8221</v>
      </c>
      <c r="J538">
        <v>0</v>
      </c>
      <c r="K538">
        <f t="shared" si="17"/>
        <v>-0.28830859714434109</v>
      </c>
    </row>
    <row r="539" spans="1:11" x14ac:dyDescent="0.35">
      <c r="A539" t="s">
        <v>8219</v>
      </c>
      <c r="B539">
        <v>52</v>
      </c>
      <c r="C539">
        <f t="shared" si="16"/>
        <v>-0.16869042023018452</v>
      </c>
      <c r="I539" t="s">
        <v>8221</v>
      </c>
      <c r="J539">
        <v>0</v>
      </c>
      <c r="K539">
        <f t="shared" si="17"/>
        <v>-0.28830859714434109</v>
      </c>
    </row>
    <row r="540" spans="1:11" x14ac:dyDescent="0.35">
      <c r="A540" t="s">
        <v>8219</v>
      </c>
      <c r="B540">
        <v>105</v>
      </c>
      <c r="C540">
        <f t="shared" si="16"/>
        <v>-0.1059164585055115</v>
      </c>
      <c r="I540" t="s">
        <v>8221</v>
      </c>
      <c r="J540">
        <v>0</v>
      </c>
      <c r="K540">
        <f t="shared" si="17"/>
        <v>-0.28830859714434109</v>
      </c>
    </row>
    <row r="541" spans="1:11" x14ac:dyDescent="0.35">
      <c r="A541" t="s">
        <v>8219</v>
      </c>
      <c r="B541">
        <v>41</v>
      </c>
      <c r="C541">
        <f t="shared" si="16"/>
        <v>-0.18171897832398459</v>
      </c>
      <c r="I541" t="s">
        <v>8221</v>
      </c>
      <c r="J541">
        <v>8</v>
      </c>
      <c r="K541">
        <f t="shared" si="17"/>
        <v>-0.15807176406762369</v>
      </c>
    </row>
    <row r="542" spans="1:11" x14ac:dyDescent="0.35">
      <c r="A542" t="s">
        <v>8219</v>
      </c>
      <c r="B542">
        <v>34</v>
      </c>
      <c r="C542">
        <f t="shared" si="16"/>
        <v>-0.19000987892913007</v>
      </c>
      <c r="I542" t="s">
        <v>8221</v>
      </c>
      <c r="J542">
        <v>0</v>
      </c>
      <c r="K542">
        <f t="shared" si="17"/>
        <v>-0.28830859714434109</v>
      </c>
    </row>
    <row r="543" spans="1:11" x14ac:dyDescent="0.35">
      <c r="A543" t="s">
        <v>8219</v>
      </c>
      <c r="B543">
        <v>66</v>
      </c>
      <c r="C543">
        <f t="shared" si="16"/>
        <v>-0.15210861901989353</v>
      </c>
      <c r="I543" t="s">
        <v>8221</v>
      </c>
      <c r="J543">
        <v>1</v>
      </c>
      <c r="K543">
        <f t="shared" si="17"/>
        <v>-0.27202899300975142</v>
      </c>
    </row>
    <row r="544" spans="1:11" x14ac:dyDescent="0.35">
      <c r="A544" t="s">
        <v>8219</v>
      </c>
      <c r="B544">
        <v>50</v>
      </c>
      <c r="C544">
        <f t="shared" si="16"/>
        <v>-0.1710592489745118</v>
      </c>
      <c r="I544" t="s">
        <v>8221</v>
      </c>
      <c r="J544">
        <v>12</v>
      </c>
      <c r="K544">
        <f t="shared" si="17"/>
        <v>-9.2953347529264985E-2</v>
      </c>
    </row>
    <row r="545" spans="1:11" x14ac:dyDescent="0.35">
      <c r="A545" t="s">
        <v>8219</v>
      </c>
      <c r="B545">
        <v>159</v>
      </c>
      <c r="C545">
        <f t="shared" si="16"/>
        <v>-4.1958082408674838E-2</v>
      </c>
      <c r="I545" t="s">
        <v>8221</v>
      </c>
      <c r="J545">
        <v>0</v>
      </c>
      <c r="K545">
        <f t="shared" si="17"/>
        <v>-0.28830859714434109</v>
      </c>
    </row>
    <row r="546" spans="1:11" x14ac:dyDescent="0.35">
      <c r="A546" t="s">
        <v>8219</v>
      </c>
      <c r="B546">
        <v>182</v>
      </c>
      <c r="C546">
        <f t="shared" si="16"/>
        <v>-1.4716551848911076E-2</v>
      </c>
      <c r="I546" t="s">
        <v>8221</v>
      </c>
      <c r="J546">
        <v>3</v>
      </c>
      <c r="K546">
        <f t="shared" si="17"/>
        <v>-0.23946978474057207</v>
      </c>
    </row>
    <row r="547" spans="1:11" x14ac:dyDescent="0.35">
      <c r="A547" t="s">
        <v>8219</v>
      </c>
      <c r="B547">
        <v>206</v>
      </c>
      <c r="C547">
        <f t="shared" si="16"/>
        <v>1.370939308301633E-2</v>
      </c>
      <c r="I547" t="s">
        <v>8221</v>
      </c>
      <c r="J547">
        <v>2</v>
      </c>
      <c r="K547">
        <f t="shared" si="17"/>
        <v>-0.25574938887516174</v>
      </c>
    </row>
    <row r="548" spans="1:11" x14ac:dyDescent="0.35">
      <c r="A548" t="s">
        <v>8219</v>
      </c>
      <c r="B548">
        <v>169</v>
      </c>
      <c r="C548">
        <f t="shared" si="16"/>
        <v>-3.0113938687038422E-2</v>
      </c>
      <c r="I548" t="s">
        <v>8221</v>
      </c>
      <c r="J548">
        <v>6</v>
      </c>
      <c r="K548">
        <f t="shared" si="17"/>
        <v>-0.19063097233680304</v>
      </c>
    </row>
    <row r="549" spans="1:11" x14ac:dyDescent="0.35">
      <c r="A549" t="s">
        <v>8219</v>
      </c>
      <c r="B549">
        <v>31</v>
      </c>
      <c r="C549">
        <f t="shared" si="16"/>
        <v>-0.19356312204562101</v>
      </c>
      <c r="I549" t="s">
        <v>8221</v>
      </c>
      <c r="J549">
        <v>0</v>
      </c>
      <c r="K549">
        <f t="shared" si="17"/>
        <v>-0.28830859714434109</v>
      </c>
    </row>
    <row r="550" spans="1:11" x14ac:dyDescent="0.35">
      <c r="A550" t="s">
        <v>8219</v>
      </c>
      <c r="B550">
        <v>28</v>
      </c>
      <c r="C550">
        <f t="shared" si="16"/>
        <v>-0.19711636516211192</v>
      </c>
      <c r="I550" t="s">
        <v>8221</v>
      </c>
      <c r="J550">
        <v>15</v>
      </c>
      <c r="K550">
        <f t="shared" si="17"/>
        <v>-4.4114535125495957E-2</v>
      </c>
    </row>
    <row r="551" spans="1:11" x14ac:dyDescent="0.35">
      <c r="A551" t="s">
        <v>8219</v>
      </c>
      <c r="B551">
        <v>54</v>
      </c>
      <c r="C551">
        <f t="shared" si="16"/>
        <v>-0.16632159148585723</v>
      </c>
      <c r="I551" t="s">
        <v>8221</v>
      </c>
      <c r="J551">
        <v>1</v>
      </c>
      <c r="K551">
        <f t="shared" si="17"/>
        <v>-0.27202899300975142</v>
      </c>
    </row>
    <row r="552" spans="1:11" x14ac:dyDescent="0.35">
      <c r="A552" t="s">
        <v>8219</v>
      </c>
      <c r="B552">
        <v>467</v>
      </c>
      <c r="C552">
        <f t="shared" si="16"/>
        <v>0.32284154421772693</v>
      </c>
      <c r="I552" t="s">
        <v>8221</v>
      </c>
      <c r="J552">
        <v>3</v>
      </c>
      <c r="K552">
        <f t="shared" si="17"/>
        <v>-0.23946978474057207</v>
      </c>
    </row>
    <row r="553" spans="1:11" x14ac:dyDescent="0.35">
      <c r="A553" t="s">
        <v>8219</v>
      </c>
      <c r="B553">
        <v>389</v>
      </c>
      <c r="C553">
        <f t="shared" si="16"/>
        <v>0.23045722318896281</v>
      </c>
      <c r="I553" t="s">
        <v>8221</v>
      </c>
      <c r="J553">
        <v>8</v>
      </c>
      <c r="K553">
        <f t="shared" si="17"/>
        <v>-0.15807176406762369</v>
      </c>
    </row>
    <row r="554" spans="1:11" x14ac:dyDescent="0.35">
      <c r="A554" t="s">
        <v>8219</v>
      </c>
      <c r="B554">
        <v>68</v>
      </c>
      <c r="C554">
        <f t="shared" si="16"/>
        <v>-0.14973979027556625</v>
      </c>
      <c r="I554" t="s">
        <v>8221</v>
      </c>
      <c r="J554">
        <v>0</v>
      </c>
      <c r="K554">
        <f t="shared" si="17"/>
        <v>-0.28830859714434109</v>
      </c>
    </row>
    <row r="555" spans="1:11" x14ac:dyDescent="0.35">
      <c r="A555" t="s">
        <v>8219</v>
      </c>
      <c r="B555">
        <v>413</v>
      </c>
      <c r="C555">
        <f t="shared" si="16"/>
        <v>0.25888316812089018</v>
      </c>
      <c r="I555" t="s">
        <v>8221</v>
      </c>
      <c r="J555">
        <v>3</v>
      </c>
      <c r="K555">
        <f t="shared" si="17"/>
        <v>-0.23946978474057207</v>
      </c>
    </row>
    <row r="556" spans="1:11" x14ac:dyDescent="0.35">
      <c r="A556" t="s">
        <v>8219</v>
      </c>
      <c r="B556">
        <v>190</v>
      </c>
      <c r="C556">
        <f t="shared" si="16"/>
        <v>-5.2412368716019415E-3</v>
      </c>
      <c r="I556" t="s">
        <v>8221</v>
      </c>
      <c r="J556">
        <v>3</v>
      </c>
      <c r="K556">
        <f t="shared" si="17"/>
        <v>-0.23946978474057207</v>
      </c>
    </row>
    <row r="557" spans="1:11" x14ac:dyDescent="0.35">
      <c r="A557" t="s">
        <v>8219</v>
      </c>
      <c r="B557">
        <v>189</v>
      </c>
      <c r="C557">
        <f t="shared" si="16"/>
        <v>-6.4256512437655833E-3</v>
      </c>
      <c r="I557" t="s">
        <v>8221</v>
      </c>
      <c r="J557">
        <v>0</v>
      </c>
      <c r="K557">
        <f t="shared" si="17"/>
        <v>-0.28830859714434109</v>
      </c>
    </row>
    <row r="558" spans="1:11" x14ac:dyDescent="0.35">
      <c r="A558" t="s">
        <v>8219</v>
      </c>
      <c r="B558">
        <v>130</v>
      </c>
      <c r="C558">
        <f t="shared" si="16"/>
        <v>-7.6306099201420452E-2</v>
      </c>
      <c r="I558" t="s">
        <v>8221</v>
      </c>
      <c r="J558">
        <v>19</v>
      </c>
      <c r="K558">
        <f t="shared" si="17"/>
        <v>2.1003881412862739E-2</v>
      </c>
    </row>
    <row r="559" spans="1:11" x14ac:dyDescent="0.35">
      <c r="A559" t="s">
        <v>8219</v>
      </c>
      <c r="B559">
        <v>74</v>
      </c>
      <c r="C559">
        <f t="shared" si="16"/>
        <v>-0.1426333040425844</v>
      </c>
      <c r="I559" t="s">
        <v>8221</v>
      </c>
      <c r="J559">
        <v>0</v>
      </c>
      <c r="K559">
        <f t="shared" si="17"/>
        <v>-0.28830859714434109</v>
      </c>
    </row>
    <row r="560" spans="1:11" x14ac:dyDescent="0.35">
      <c r="A560" t="s">
        <v>8219</v>
      </c>
      <c r="B560">
        <v>274</v>
      </c>
      <c r="C560">
        <f t="shared" si="16"/>
        <v>9.4249570390143977E-2</v>
      </c>
      <c r="I560" t="s">
        <v>8221</v>
      </c>
      <c r="J560">
        <v>2</v>
      </c>
      <c r="K560">
        <f t="shared" si="17"/>
        <v>-0.25574938887516174</v>
      </c>
    </row>
    <row r="561" spans="1:11" x14ac:dyDescent="0.35">
      <c r="A561" t="s">
        <v>8219</v>
      </c>
      <c r="B561">
        <v>22</v>
      </c>
      <c r="C561">
        <f t="shared" si="16"/>
        <v>-0.20422285139509377</v>
      </c>
      <c r="I561" t="s">
        <v>8221</v>
      </c>
      <c r="J561">
        <v>0</v>
      </c>
      <c r="K561">
        <f t="shared" si="17"/>
        <v>-0.28830859714434109</v>
      </c>
    </row>
    <row r="562" spans="1:11" x14ac:dyDescent="0.35">
      <c r="A562" t="s">
        <v>8219</v>
      </c>
      <c r="B562">
        <v>31</v>
      </c>
      <c r="C562">
        <f t="shared" si="16"/>
        <v>-0.19356312204562101</v>
      </c>
      <c r="I562" t="s">
        <v>8221</v>
      </c>
      <c r="J562">
        <v>0</v>
      </c>
      <c r="K562">
        <f t="shared" si="17"/>
        <v>-0.28830859714434109</v>
      </c>
    </row>
    <row r="563" spans="1:11" x14ac:dyDescent="0.35">
      <c r="A563" t="s">
        <v>8219</v>
      </c>
      <c r="B563">
        <v>63</v>
      </c>
      <c r="C563">
        <f t="shared" si="16"/>
        <v>-0.15566186213638447</v>
      </c>
      <c r="I563" t="s">
        <v>8221</v>
      </c>
      <c r="J563">
        <v>25</v>
      </c>
      <c r="K563">
        <f t="shared" si="17"/>
        <v>0.11868150622040079</v>
      </c>
    </row>
    <row r="564" spans="1:11" x14ac:dyDescent="0.35">
      <c r="A564" t="s">
        <v>8219</v>
      </c>
      <c r="B564">
        <v>20</v>
      </c>
      <c r="C564">
        <f t="shared" si="16"/>
        <v>-0.20659168013942106</v>
      </c>
      <c r="I564" t="s">
        <v>8221</v>
      </c>
      <c r="J564">
        <v>8</v>
      </c>
      <c r="K564">
        <f t="shared" si="17"/>
        <v>-0.15807176406762369</v>
      </c>
    </row>
    <row r="565" spans="1:11" x14ac:dyDescent="0.35">
      <c r="A565" t="s">
        <v>8219</v>
      </c>
      <c r="B565">
        <v>25</v>
      </c>
      <c r="C565">
        <f t="shared" si="16"/>
        <v>-0.20066960827860286</v>
      </c>
      <c r="I565" t="s">
        <v>8221</v>
      </c>
      <c r="J565">
        <v>16</v>
      </c>
      <c r="K565">
        <f t="shared" si="17"/>
        <v>-2.7834930990906285E-2</v>
      </c>
    </row>
    <row r="566" spans="1:11" x14ac:dyDescent="0.35">
      <c r="A566" t="s">
        <v>8219</v>
      </c>
      <c r="B566">
        <v>61</v>
      </c>
      <c r="C566">
        <f t="shared" si="16"/>
        <v>-0.15803069088071175</v>
      </c>
      <c r="I566" t="s">
        <v>8221</v>
      </c>
      <c r="J566">
        <v>3</v>
      </c>
      <c r="K566">
        <f t="shared" si="17"/>
        <v>-0.23946978474057207</v>
      </c>
    </row>
    <row r="567" spans="1:11" x14ac:dyDescent="0.35">
      <c r="A567" t="s">
        <v>8219</v>
      </c>
      <c r="B567">
        <v>52</v>
      </c>
      <c r="C567">
        <f t="shared" si="16"/>
        <v>-0.16869042023018452</v>
      </c>
      <c r="I567" t="s">
        <v>8221</v>
      </c>
      <c r="J567">
        <v>3</v>
      </c>
      <c r="K567">
        <f t="shared" si="17"/>
        <v>-0.23946978474057207</v>
      </c>
    </row>
    <row r="568" spans="1:11" x14ac:dyDescent="0.35">
      <c r="A568" t="s">
        <v>8219</v>
      </c>
      <c r="B568">
        <v>86</v>
      </c>
      <c r="C568">
        <f t="shared" si="16"/>
        <v>-0.12842033157662069</v>
      </c>
      <c r="I568" t="s">
        <v>8221</v>
      </c>
      <c r="J568">
        <v>2</v>
      </c>
      <c r="K568">
        <f t="shared" si="17"/>
        <v>-0.25574938887516174</v>
      </c>
    </row>
    <row r="569" spans="1:11" x14ac:dyDescent="0.35">
      <c r="A569" t="s">
        <v>8219</v>
      </c>
      <c r="B569">
        <v>42</v>
      </c>
      <c r="C569">
        <f t="shared" si="16"/>
        <v>-0.18053456395182094</v>
      </c>
      <c r="I569" t="s">
        <v>8221</v>
      </c>
      <c r="J569">
        <v>1</v>
      </c>
      <c r="K569">
        <f t="shared" si="17"/>
        <v>-0.27202899300975142</v>
      </c>
    </row>
    <row r="570" spans="1:11" x14ac:dyDescent="0.35">
      <c r="A570" t="s">
        <v>8219</v>
      </c>
      <c r="B570">
        <v>52</v>
      </c>
      <c r="C570">
        <f t="shared" si="16"/>
        <v>-0.16869042023018452</v>
      </c>
      <c r="I570" t="s">
        <v>8221</v>
      </c>
      <c r="J570">
        <v>0</v>
      </c>
      <c r="K570">
        <f t="shared" si="17"/>
        <v>-0.28830859714434109</v>
      </c>
    </row>
    <row r="571" spans="1:11" x14ac:dyDescent="0.35">
      <c r="A571" t="s">
        <v>8219</v>
      </c>
      <c r="B571">
        <v>120</v>
      </c>
      <c r="C571">
        <f t="shared" si="16"/>
        <v>-8.8150242923056871E-2</v>
      </c>
      <c r="I571" t="s">
        <v>8221</v>
      </c>
      <c r="J571">
        <v>1</v>
      </c>
      <c r="K571">
        <f t="shared" si="17"/>
        <v>-0.27202899300975142</v>
      </c>
    </row>
    <row r="572" spans="1:11" x14ac:dyDescent="0.35">
      <c r="A572" t="s">
        <v>8219</v>
      </c>
      <c r="B572">
        <v>22</v>
      </c>
      <c r="C572">
        <f t="shared" si="16"/>
        <v>-0.20422285139509377</v>
      </c>
      <c r="I572" t="s">
        <v>8221</v>
      </c>
      <c r="J572">
        <v>19</v>
      </c>
      <c r="K572">
        <f t="shared" si="17"/>
        <v>2.1003881412862739E-2</v>
      </c>
    </row>
    <row r="573" spans="1:11" x14ac:dyDescent="0.35">
      <c r="A573" t="s">
        <v>8219</v>
      </c>
      <c r="B573">
        <v>64</v>
      </c>
      <c r="C573">
        <f t="shared" si="16"/>
        <v>-0.15447744776422082</v>
      </c>
      <c r="I573" t="s">
        <v>8221</v>
      </c>
      <c r="J573">
        <v>9</v>
      </c>
      <c r="K573">
        <f t="shared" si="17"/>
        <v>-0.14179215993303401</v>
      </c>
    </row>
    <row r="574" spans="1:11" x14ac:dyDescent="0.35">
      <c r="A574" t="s">
        <v>8219</v>
      </c>
      <c r="B574">
        <v>23</v>
      </c>
      <c r="C574">
        <f t="shared" si="16"/>
        <v>-0.20303843702293015</v>
      </c>
      <c r="I574" t="s">
        <v>8221</v>
      </c>
      <c r="J574">
        <v>1</v>
      </c>
      <c r="K574">
        <f t="shared" si="17"/>
        <v>-0.27202899300975142</v>
      </c>
    </row>
    <row r="575" spans="1:11" x14ac:dyDescent="0.35">
      <c r="A575" t="s">
        <v>8219</v>
      </c>
      <c r="B575">
        <v>238</v>
      </c>
      <c r="C575">
        <f t="shared" si="16"/>
        <v>5.161065299225287E-2</v>
      </c>
      <c r="I575" t="s">
        <v>8221</v>
      </c>
      <c r="J575">
        <v>0</v>
      </c>
      <c r="K575">
        <f t="shared" si="17"/>
        <v>-0.28830859714434109</v>
      </c>
    </row>
    <row r="576" spans="1:11" x14ac:dyDescent="0.35">
      <c r="A576" t="s">
        <v>8219</v>
      </c>
      <c r="B576">
        <v>33</v>
      </c>
      <c r="C576">
        <f t="shared" si="16"/>
        <v>-0.19119429330129373</v>
      </c>
      <c r="I576" t="s">
        <v>8221</v>
      </c>
      <c r="J576">
        <v>1</v>
      </c>
      <c r="K576">
        <f t="shared" si="17"/>
        <v>-0.27202899300975142</v>
      </c>
    </row>
    <row r="577" spans="1:11" x14ac:dyDescent="0.35">
      <c r="A577" t="s">
        <v>8219</v>
      </c>
      <c r="B577">
        <v>32</v>
      </c>
      <c r="C577">
        <f t="shared" si="16"/>
        <v>-0.19237870767345736</v>
      </c>
      <c r="I577" t="s">
        <v>8221</v>
      </c>
      <c r="J577">
        <v>5</v>
      </c>
      <c r="K577">
        <f t="shared" si="17"/>
        <v>-0.20691057647139272</v>
      </c>
    </row>
    <row r="578" spans="1:11" x14ac:dyDescent="0.35">
      <c r="A578" t="s">
        <v>8219</v>
      </c>
      <c r="B578">
        <v>24</v>
      </c>
      <c r="C578">
        <f t="shared" si="16"/>
        <v>-0.20185402265076649</v>
      </c>
      <c r="I578" t="s">
        <v>8221</v>
      </c>
      <c r="J578">
        <v>85</v>
      </c>
      <c r="K578">
        <f t="shared" si="17"/>
        <v>1.0954577542957813</v>
      </c>
    </row>
    <row r="579" spans="1:11" x14ac:dyDescent="0.35">
      <c r="A579" t="s">
        <v>8219</v>
      </c>
      <c r="B579">
        <v>29</v>
      </c>
      <c r="C579">
        <f t="shared" ref="C579:C642" si="18">(B579-$F$3)/$F$8</f>
        <v>-0.19593195078994829</v>
      </c>
      <c r="I579" t="s">
        <v>8221</v>
      </c>
      <c r="J579">
        <v>3</v>
      </c>
      <c r="K579">
        <f t="shared" ref="K579:K642" si="19">(J579-$N$3)/$N$8</f>
        <v>-0.23946978474057207</v>
      </c>
    </row>
    <row r="580" spans="1:11" x14ac:dyDescent="0.35">
      <c r="A580" t="s">
        <v>8219</v>
      </c>
      <c r="B580">
        <v>50</v>
      </c>
      <c r="C580">
        <f t="shared" si="18"/>
        <v>-0.1710592489745118</v>
      </c>
      <c r="I580" t="s">
        <v>8221</v>
      </c>
      <c r="J580">
        <v>4</v>
      </c>
      <c r="K580">
        <f t="shared" si="19"/>
        <v>-0.22319018060598239</v>
      </c>
    </row>
    <row r="581" spans="1:11" x14ac:dyDescent="0.35">
      <c r="A581" t="s">
        <v>8219</v>
      </c>
      <c r="B581">
        <v>108</v>
      </c>
      <c r="C581">
        <f t="shared" si="18"/>
        <v>-0.10236321538902057</v>
      </c>
      <c r="I581" t="s">
        <v>8221</v>
      </c>
      <c r="J581">
        <v>3</v>
      </c>
      <c r="K581">
        <f t="shared" si="19"/>
        <v>-0.23946978474057207</v>
      </c>
    </row>
    <row r="582" spans="1:11" x14ac:dyDescent="0.35">
      <c r="A582" t="s">
        <v>8219</v>
      </c>
      <c r="B582">
        <v>139</v>
      </c>
      <c r="C582">
        <f t="shared" si="18"/>
        <v>-6.5646369851947675E-2</v>
      </c>
      <c r="I582" t="s">
        <v>8221</v>
      </c>
      <c r="J582">
        <v>5</v>
      </c>
      <c r="K582">
        <f t="shared" si="19"/>
        <v>-0.20691057647139272</v>
      </c>
    </row>
    <row r="583" spans="1:11" x14ac:dyDescent="0.35">
      <c r="A583" t="s">
        <v>8219</v>
      </c>
      <c r="B583">
        <v>7</v>
      </c>
      <c r="C583">
        <f t="shared" si="18"/>
        <v>-0.22198906697754842</v>
      </c>
      <c r="I583" t="s">
        <v>8221</v>
      </c>
      <c r="J583">
        <v>17</v>
      </c>
      <c r="K583">
        <f t="shared" si="19"/>
        <v>-1.1555326856316609E-2</v>
      </c>
    </row>
    <row r="584" spans="1:11" x14ac:dyDescent="0.35">
      <c r="A584" t="s">
        <v>8219</v>
      </c>
      <c r="B584">
        <v>149</v>
      </c>
      <c r="C584">
        <f t="shared" si="18"/>
        <v>-5.3802226130311263E-2</v>
      </c>
      <c r="I584" t="s">
        <v>8221</v>
      </c>
      <c r="J584">
        <v>3</v>
      </c>
      <c r="K584">
        <f t="shared" si="19"/>
        <v>-0.23946978474057207</v>
      </c>
    </row>
    <row r="585" spans="1:11" x14ac:dyDescent="0.35">
      <c r="A585" t="s">
        <v>8219</v>
      </c>
      <c r="B585">
        <v>31</v>
      </c>
      <c r="C585">
        <f t="shared" si="18"/>
        <v>-0.19356312204562101</v>
      </c>
      <c r="I585" t="s">
        <v>8221</v>
      </c>
      <c r="J585">
        <v>2</v>
      </c>
      <c r="K585">
        <f t="shared" si="19"/>
        <v>-0.25574938887516174</v>
      </c>
    </row>
    <row r="586" spans="1:11" x14ac:dyDescent="0.35">
      <c r="A586" t="s">
        <v>8219</v>
      </c>
      <c r="B586">
        <v>26</v>
      </c>
      <c r="C586">
        <f t="shared" si="18"/>
        <v>-0.19948519390643921</v>
      </c>
      <c r="I586" t="s">
        <v>8221</v>
      </c>
      <c r="J586">
        <v>6</v>
      </c>
      <c r="K586">
        <f t="shared" si="19"/>
        <v>-0.19063097233680304</v>
      </c>
    </row>
    <row r="587" spans="1:11" x14ac:dyDescent="0.35">
      <c r="A587" t="s">
        <v>8219</v>
      </c>
      <c r="B587">
        <v>172</v>
      </c>
      <c r="C587">
        <f t="shared" si="18"/>
        <v>-2.6560695570547497E-2</v>
      </c>
      <c r="I587" t="s">
        <v>8221</v>
      </c>
      <c r="J587">
        <v>0</v>
      </c>
      <c r="K587">
        <f t="shared" si="19"/>
        <v>-0.28830859714434109</v>
      </c>
    </row>
    <row r="588" spans="1:11" x14ac:dyDescent="0.35">
      <c r="A588" t="s">
        <v>8219</v>
      </c>
      <c r="B588">
        <v>78</v>
      </c>
      <c r="C588">
        <f t="shared" si="18"/>
        <v>-0.13789564655392983</v>
      </c>
      <c r="I588" t="s">
        <v>8221</v>
      </c>
      <c r="J588">
        <v>1</v>
      </c>
      <c r="K588">
        <f t="shared" si="19"/>
        <v>-0.27202899300975142</v>
      </c>
    </row>
    <row r="589" spans="1:11" x14ac:dyDescent="0.35">
      <c r="A589" t="s">
        <v>8219</v>
      </c>
      <c r="B589">
        <v>120</v>
      </c>
      <c r="C589">
        <f t="shared" si="18"/>
        <v>-8.8150242923056871E-2</v>
      </c>
      <c r="I589" t="s">
        <v>8221</v>
      </c>
      <c r="J589">
        <v>3</v>
      </c>
      <c r="K589">
        <f t="shared" si="19"/>
        <v>-0.23946978474057207</v>
      </c>
    </row>
    <row r="590" spans="1:11" x14ac:dyDescent="0.35">
      <c r="A590" t="s">
        <v>8219</v>
      </c>
      <c r="B590">
        <v>227</v>
      </c>
      <c r="C590">
        <f t="shared" si="18"/>
        <v>3.8582094898452809E-2</v>
      </c>
      <c r="I590" t="s">
        <v>8221</v>
      </c>
      <c r="J590">
        <v>13</v>
      </c>
      <c r="K590">
        <f t="shared" si="19"/>
        <v>-7.6673743394675309E-2</v>
      </c>
    </row>
    <row r="591" spans="1:11" x14ac:dyDescent="0.35">
      <c r="A591" t="s">
        <v>8219</v>
      </c>
      <c r="B591">
        <v>42</v>
      </c>
      <c r="C591">
        <f t="shared" si="18"/>
        <v>-0.18053456395182094</v>
      </c>
      <c r="I591" t="s">
        <v>8221</v>
      </c>
      <c r="J591">
        <v>1</v>
      </c>
      <c r="K591">
        <f t="shared" si="19"/>
        <v>-0.27202899300975142</v>
      </c>
    </row>
    <row r="592" spans="1:11" x14ac:dyDescent="0.35">
      <c r="A592" t="s">
        <v>8219</v>
      </c>
      <c r="B592">
        <v>64</v>
      </c>
      <c r="C592">
        <f t="shared" si="18"/>
        <v>-0.15447744776422082</v>
      </c>
      <c r="I592" t="s">
        <v>8221</v>
      </c>
      <c r="J592">
        <v>1</v>
      </c>
      <c r="K592">
        <f t="shared" si="19"/>
        <v>-0.27202899300975142</v>
      </c>
    </row>
    <row r="593" spans="1:11" x14ac:dyDescent="0.35">
      <c r="A593" t="s">
        <v>8219</v>
      </c>
      <c r="B593">
        <v>121</v>
      </c>
      <c r="C593">
        <f t="shared" si="18"/>
        <v>-8.6965828550893229E-2</v>
      </c>
      <c r="I593" t="s">
        <v>8221</v>
      </c>
      <c r="J593">
        <v>9</v>
      </c>
      <c r="K593">
        <f t="shared" si="19"/>
        <v>-0.14179215993303401</v>
      </c>
    </row>
    <row r="594" spans="1:11" x14ac:dyDescent="0.35">
      <c r="A594" t="s">
        <v>8219</v>
      </c>
      <c r="B594">
        <v>87</v>
      </c>
      <c r="C594">
        <f t="shared" si="18"/>
        <v>-0.12723591720445707</v>
      </c>
      <c r="I594" t="s">
        <v>8221</v>
      </c>
      <c r="J594">
        <v>0</v>
      </c>
      <c r="K594">
        <f t="shared" si="19"/>
        <v>-0.28830859714434109</v>
      </c>
    </row>
    <row r="595" spans="1:11" x14ac:dyDescent="0.35">
      <c r="A595" t="s">
        <v>8219</v>
      </c>
      <c r="B595">
        <v>65</v>
      </c>
      <c r="C595">
        <f t="shared" si="18"/>
        <v>-0.15329303339205719</v>
      </c>
      <c r="I595" t="s">
        <v>8221</v>
      </c>
      <c r="J595">
        <v>2</v>
      </c>
      <c r="K595">
        <f t="shared" si="19"/>
        <v>-0.25574938887516174</v>
      </c>
    </row>
    <row r="596" spans="1:11" x14ac:dyDescent="0.35">
      <c r="A596" t="s">
        <v>8219</v>
      </c>
      <c r="B596">
        <v>49</v>
      </c>
      <c r="C596">
        <f t="shared" si="18"/>
        <v>-0.17224366334667546</v>
      </c>
      <c r="I596" t="s">
        <v>8221</v>
      </c>
      <c r="J596">
        <v>1</v>
      </c>
      <c r="K596">
        <f t="shared" si="19"/>
        <v>-0.27202899300975142</v>
      </c>
    </row>
    <row r="597" spans="1:11" x14ac:dyDescent="0.35">
      <c r="A597" t="s">
        <v>8219</v>
      </c>
      <c r="B597">
        <v>19</v>
      </c>
      <c r="C597">
        <f t="shared" si="18"/>
        <v>-0.20777609451158471</v>
      </c>
      <c r="I597" t="s">
        <v>8221</v>
      </c>
      <c r="J597">
        <v>10</v>
      </c>
      <c r="K597">
        <f t="shared" si="19"/>
        <v>-0.12551255579844434</v>
      </c>
    </row>
    <row r="598" spans="1:11" x14ac:dyDescent="0.35">
      <c r="A598" t="s">
        <v>8219</v>
      </c>
      <c r="B598">
        <v>81</v>
      </c>
      <c r="C598">
        <f t="shared" si="18"/>
        <v>-0.13434240343743892</v>
      </c>
      <c r="I598" t="s">
        <v>8221</v>
      </c>
      <c r="J598">
        <v>3</v>
      </c>
      <c r="K598">
        <f t="shared" si="19"/>
        <v>-0.23946978474057207</v>
      </c>
    </row>
    <row r="599" spans="1:11" x14ac:dyDescent="0.35">
      <c r="A599" t="s">
        <v>8219</v>
      </c>
      <c r="B599">
        <v>264</v>
      </c>
      <c r="C599">
        <f t="shared" si="18"/>
        <v>8.2405426668507559E-2</v>
      </c>
      <c r="I599" t="s">
        <v>8221</v>
      </c>
      <c r="J599">
        <v>2</v>
      </c>
      <c r="K599">
        <f t="shared" si="19"/>
        <v>-0.25574938887516174</v>
      </c>
    </row>
    <row r="600" spans="1:11" x14ac:dyDescent="0.35">
      <c r="A600" t="s">
        <v>8219</v>
      </c>
      <c r="B600">
        <v>25</v>
      </c>
      <c r="C600">
        <f t="shared" si="18"/>
        <v>-0.20066960827860286</v>
      </c>
      <c r="I600" t="s">
        <v>8221</v>
      </c>
      <c r="J600">
        <v>2</v>
      </c>
      <c r="K600">
        <f t="shared" si="19"/>
        <v>-0.25574938887516174</v>
      </c>
    </row>
    <row r="601" spans="1:11" x14ac:dyDescent="0.35">
      <c r="A601" t="s">
        <v>8219</v>
      </c>
      <c r="B601">
        <v>5</v>
      </c>
      <c r="C601">
        <f t="shared" si="18"/>
        <v>-0.2243578957218757</v>
      </c>
      <c r="I601" t="s">
        <v>8221</v>
      </c>
      <c r="J601">
        <v>1</v>
      </c>
      <c r="K601">
        <f t="shared" si="19"/>
        <v>-0.27202899300975142</v>
      </c>
    </row>
    <row r="602" spans="1:11" x14ac:dyDescent="0.35">
      <c r="A602" t="s">
        <v>8219</v>
      </c>
      <c r="B602">
        <v>144</v>
      </c>
      <c r="C602">
        <f t="shared" si="18"/>
        <v>-5.9724297991129473E-2</v>
      </c>
      <c r="I602" t="s">
        <v>8221</v>
      </c>
      <c r="J602">
        <v>14</v>
      </c>
      <c r="K602">
        <f t="shared" si="19"/>
        <v>-6.0394139260085633E-2</v>
      </c>
    </row>
    <row r="603" spans="1:11" x14ac:dyDescent="0.35">
      <c r="A603" t="s">
        <v>8219</v>
      </c>
      <c r="B603">
        <v>92</v>
      </c>
      <c r="C603">
        <f t="shared" si="18"/>
        <v>-0.12131384534363884</v>
      </c>
      <c r="I603" t="s">
        <v>8221</v>
      </c>
      <c r="J603">
        <v>0</v>
      </c>
      <c r="K603">
        <f t="shared" si="19"/>
        <v>-0.28830859714434109</v>
      </c>
    </row>
    <row r="604" spans="1:11" x14ac:dyDescent="0.35">
      <c r="A604" t="s">
        <v>8219</v>
      </c>
      <c r="B604">
        <v>147</v>
      </c>
      <c r="C604">
        <f t="shared" si="18"/>
        <v>-5.6171054874638547E-2</v>
      </c>
      <c r="I604" t="s">
        <v>8221</v>
      </c>
      <c r="J604">
        <v>0</v>
      </c>
      <c r="K604">
        <f t="shared" si="19"/>
        <v>-0.28830859714434109</v>
      </c>
    </row>
    <row r="605" spans="1:11" x14ac:dyDescent="0.35">
      <c r="A605" t="s">
        <v>8219</v>
      </c>
      <c r="B605">
        <v>90</v>
      </c>
      <c r="C605">
        <f t="shared" si="18"/>
        <v>-0.12368267408796613</v>
      </c>
      <c r="I605" t="s">
        <v>8221</v>
      </c>
      <c r="J605">
        <v>4</v>
      </c>
      <c r="K605">
        <f t="shared" si="19"/>
        <v>-0.22319018060598239</v>
      </c>
    </row>
    <row r="606" spans="1:11" x14ac:dyDescent="0.35">
      <c r="A606" t="s">
        <v>8219</v>
      </c>
      <c r="B606">
        <v>87</v>
      </c>
      <c r="C606">
        <f t="shared" si="18"/>
        <v>-0.12723591720445707</v>
      </c>
      <c r="I606" t="s">
        <v>8221</v>
      </c>
      <c r="J606">
        <v>3</v>
      </c>
      <c r="K606">
        <f t="shared" si="19"/>
        <v>-0.23946978474057207</v>
      </c>
    </row>
    <row r="607" spans="1:11" x14ac:dyDescent="0.35">
      <c r="A607" t="s">
        <v>8219</v>
      </c>
      <c r="B607">
        <v>406</v>
      </c>
      <c r="C607">
        <f t="shared" si="18"/>
        <v>0.2505922675157447</v>
      </c>
      <c r="I607" t="s">
        <v>8221</v>
      </c>
      <c r="J607">
        <v>0</v>
      </c>
      <c r="K607">
        <f t="shared" si="19"/>
        <v>-0.28830859714434109</v>
      </c>
    </row>
    <row r="608" spans="1:11" x14ac:dyDescent="0.35">
      <c r="A608" t="s">
        <v>8219</v>
      </c>
      <c r="B608">
        <v>20</v>
      </c>
      <c r="C608">
        <f t="shared" si="18"/>
        <v>-0.20659168013942106</v>
      </c>
      <c r="I608" t="s">
        <v>8221</v>
      </c>
      <c r="J608">
        <v>5</v>
      </c>
      <c r="K608">
        <f t="shared" si="19"/>
        <v>-0.20691057647139272</v>
      </c>
    </row>
    <row r="609" spans="1:11" x14ac:dyDescent="0.35">
      <c r="A609" t="s">
        <v>8219</v>
      </c>
      <c r="B609">
        <v>70</v>
      </c>
      <c r="C609">
        <f t="shared" si="18"/>
        <v>-0.14737096153123896</v>
      </c>
      <c r="I609" t="s">
        <v>8221</v>
      </c>
      <c r="J609">
        <v>47</v>
      </c>
      <c r="K609">
        <f t="shared" si="19"/>
        <v>0.47683279718137367</v>
      </c>
    </row>
    <row r="610" spans="1:11" x14ac:dyDescent="0.35">
      <c r="A610" t="s">
        <v>8219</v>
      </c>
      <c r="B610">
        <v>16</v>
      </c>
      <c r="C610">
        <f t="shared" si="18"/>
        <v>-0.21132933762807563</v>
      </c>
      <c r="I610" t="s">
        <v>8221</v>
      </c>
      <c r="J610">
        <v>0</v>
      </c>
      <c r="K610">
        <f t="shared" si="19"/>
        <v>-0.28830859714434109</v>
      </c>
    </row>
    <row r="611" spans="1:11" x14ac:dyDescent="0.35">
      <c r="A611" t="s">
        <v>8219</v>
      </c>
      <c r="B611">
        <v>52</v>
      </c>
      <c r="C611">
        <f t="shared" si="18"/>
        <v>-0.16869042023018452</v>
      </c>
      <c r="I611" t="s">
        <v>8221</v>
      </c>
      <c r="J611">
        <v>10</v>
      </c>
      <c r="K611">
        <f t="shared" si="19"/>
        <v>-0.12551255579844434</v>
      </c>
    </row>
    <row r="612" spans="1:11" x14ac:dyDescent="0.35">
      <c r="A612" t="s">
        <v>8219</v>
      </c>
      <c r="B612">
        <v>66</v>
      </c>
      <c r="C612">
        <f t="shared" si="18"/>
        <v>-0.15210861901989353</v>
      </c>
      <c r="I612" t="s">
        <v>8221</v>
      </c>
      <c r="J612">
        <v>11</v>
      </c>
      <c r="K612">
        <f t="shared" si="19"/>
        <v>-0.10923295166385466</v>
      </c>
    </row>
    <row r="613" spans="1:11" x14ac:dyDescent="0.35">
      <c r="A613" t="s">
        <v>8219</v>
      </c>
      <c r="B613">
        <v>109</v>
      </c>
      <c r="C613">
        <f t="shared" si="18"/>
        <v>-0.10117880101685693</v>
      </c>
      <c r="I613" t="s">
        <v>8221</v>
      </c>
      <c r="J613">
        <v>2</v>
      </c>
      <c r="K613">
        <f t="shared" si="19"/>
        <v>-0.25574938887516174</v>
      </c>
    </row>
    <row r="614" spans="1:11" x14ac:dyDescent="0.35">
      <c r="A614" t="s">
        <v>8219</v>
      </c>
      <c r="B614">
        <v>168</v>
      </c>
      <c r="C614">
        <f t="shared" si="18"/>
        <v>-3.1298353059202061E-2</v>
      </c>
      <c r="I614" t="s">
        <v>8221</v>
      </c>
      <c r="J614">
        <v>2</v>
      </c>
      <c r="K614">
        <f t="shared" si="19"/>
        <v>-0.25574938887516174</v>
      </c>
    </row>
    <row r="615" spans="1:11" x14ac:dyDescent="0.35">
      <c r="A615" t="s">
        <v>8219</v>
      </c>
      <c r="B615">
        <v>31</v>
      </c>
      <c r="C615">
        <f t="shared" si="18"/>
        <v>-0.19356312204562101</v>
      </c>
      <c r="I615" t="s">
        <v>8221</v>
      </c>
      <c r="J615">
        <v>22</v>
      </c>
      <c r="K615">
        <f t="shared" si="19"/>
        <v>6.984269381663176E-2</v>
      </c>
    </row>
    <row r="616" spans="1:11" x14ac:dyDescent="0.35">
      <c r="A616" t="s">
        <v>8219</v>
      </c>
      <c r="B616">
        <v>133</v>
      </c>
      <c r="C616">
        <f t="shared" si="18"/>
        <v>-7.2752856084929526E-2</v>
      </c>
      <c r="I616" t="s">
        <v>8221</v>
      </c>
      <c r="J616">
        <v>8</v>
      </c>
      <c r="K616">
        <f t="shared" si="19"/>
        <v>-0.15807176406762369</v>
      </c>
    </row>
    <row r="617" spans="1:11" x14ac:dyDescent="0.35">
      <c r="A617" t="s">
        <v>8219</v>
      </c>
      <c r="B617">
        <v>151</v>
      </c>
      <c r="C617">
        <f t="shared" si="18"/>
        <v>-5.1433397385983973E-2</v>
      </c>
      <c r="I617" t="s">
        <v>8221</v>
      </c>
      <c r="J617">
        <v>6</v>
      </c>
      <c r="K617">
        <f t="shared" si="19"/>
        <v>-0.19063097233680304</v>
      </c>
    </row>
    <row r="618" spans="1:11" x14ac:dyDescent="0.35">
      <c r="A618" t="s">
        <v>8219</v>
      </c>
      <c r="B618">
        <v>5</v>
      </c>
      <c r="C618">
        <f t="shared" si="18"/>
        <v>-0.2243578957218757</v>
      </c>
      <c r="I618" t="s">
        <v>8221</v>
      </c>
      <c r="J618">
        <v>1</v>
      </c>
      <c r="K618">
        <f t="shared" si="19"/>
        <v>-0.27202899300975142</v>
      </c>
    </row>
    <row r="619" spans="1:11" x14ac:dyDescent="0.35">
      <c r="A619" t="s">
        <v>8219</v>
      </c>
      <c r="B619">
        <v>73</v>
      </c>
      <c r="C619">
        <f t="shared" si="18"/>
        <v>-0.14381771841474805</v>
      </c>
      <c r="I619" t="s">
        <v>8221</v>
      </c>
      <c r="J619">
        <v>3</v>
      </c>
      <c r="K619">
        <f t="shared" si="19"/>
        <v>-0.23946978474057207</v>
      </c>
    </row>
    <row r="620" spans="1:11" x14ac:dyDescent="0.35">
      <c r="A620" t="s">
        <v>8219</v>
      </c>
      <c r="B620">
        <v>148</v>
      </c>
      <c r="C620">
        <f t="shared" si="18"/>
        <v>-5.4986640502474905E-2</v>
      </c>
      <c r="I620" t="s">
        <v>8221</v>
      </c>
      <c r="J620">
        <v>0</v>
      </c>
      <c r="K620">
        <f t="shared" si="19"/>
        <v>-0.28830859714434109</v>
      </c>
    </row>
    <row r="621" spans="1:11" x14ac:dyDescent="0.35">
      <c r="A621" t="s">
        <v>8219</v>
      </c>
      <c r="B621">
        <v>93</v>
      </c>
      <c r="C621">
        <f t="shared" si="18"/>
        <v>-0.1201294309714752</v>
      </c>
      <c r="I621" t="s">
        <v>8221</v>
      </c>
      <c r="J621">
        <v>0</v>
      </c>
      <c r="K621">
        <f t="shared" si="19"/>
        <v>-0.28830859714434109</v>
      </c>
    </row>
    <row r="622" spans="1:11" x14ac:dyDescent="0.35">
      <c r="A622" t="s">
        <v>8219</v>
      </c>
      <c r="B622">
        <v>63</v>
      </c>
      <c r="C622">
        <f t="shared" si="18"/>
        <v>-0.15566186213638447</v>
      </c>
      <c r="I622" t="s">
        <v>8221</v>
      </c>
      <c r="J622">
        <v>0</v>
      </c>
      <c r="K622">
        <f t="shared" si="19"/>
        <v>-0.28830859714434109</v>
      </c>
    </row>
    <row r="623" spans="1:11" x14ac:dyDescent="0.35">
      <c r="A623" t="s">
        <v>8219</v>
      </c>
      <c r="B623">
        <v>134</v>
      </c>
      <c r="C623">
        <f t="shared" si="18"/>
        <v>-7.1568441712765885E-2</v>
      </c>
      <c r="I623" t="s">
        <v>8221</v>
      </c>
      <c r="J623">
        <v>0</v>
      </c>
      <c r="K623">
        <f t="shared" si="19"/>
        <v>-0.28830859714434109</v>
      </c>
    </row>
    <row r="624" spans="1:11" x14ac:dyDescent="0.35">
      <c r="A624" t="s">
        <v>8219</v>
      </c>
      <c r="B624">
        <v>14</v>
      </c>
      <c r="C624">
        <f t="shared" si="18"/>
        <v>-0.21369816637240291</v>
      </c>
      <c r="I624" t="s">
        <v>8221</v>
      </c>
      <c r="J624">
        <v>0</v>
      </c>
      <c r="K624">
        <f t="shared" si="19"/>
        <v>-0.28830859714434109</v>
      </c>
    </row>
    <row r="625" spans="1:11" x14ac:dyDescent="0.35">
      <c r="A625" t="s">
        <v>8219</v>
      </c>
      <c r="B625">
        <v>78</v>
      </c>
      <c r="C625">
        <f t="shared" si="18"/>
        <v>-0.13789564655392983</v>
      </c>
      <c r="I625" t="s">
        <v>8221</v>
      </c>
      <c r="J625">
        <v>3</v>
      </c>
      <c r="K625">
        <f t="shared" si="19"/>
        <v>-0.23946978474057207</v>
      </c>
    </row>
    <row r="626" spans="1:11" x14ac:dyDescent="0.35">
      <c r="A626" t="s">
        <v>8219</v>
      </c>
      <c r="B626">
        <v>112</v>
      </c>
      <c r="C626">
        <f t="shared" si="18"/>
        <v>-9.7625557900366006E-2</v>
      </c>
      <c r="I626" t="s">
        <v>8221</v>
      </c>
      <c r="J626">
        <v>0</v>
      </c>
      <c r="K626">
        <f t="shared" si="19"/>
        <v>-0.28830859714434109</v>
      </c>
    </row>
    <row r="627" spans="1:11" x14ac:dyDescent="0.35">
      <c r="A627" t="s">
        <v>8219</v>
      </c>
      <c r="B627">
        <v>34</v>
      </c>
      <c r="C627">
        <f t="shared" si="18"/>
        <v>-0.19000987892913007</v>
      </c>
      <c r="I627" t="s">
        <v>8221</v>
      </c>
      <c r="J627">
        <v>0</v>
      </c>
      <c r="K627">
        <f t="shared" si="19"/>
        <v>-0.28830859714434109</v>
      </c>
    </row>
    <row r="628" spans="1:11" x14ac:dyDescent="0.35">
      <c r="A628" t="s">
        <v>8219</v>
      </c>
      <c r="B628">
        <v>19</v>
      </c>
      <c r="C628">
        <f t="shared" si="18"/>
        <v>-0.20777609451158471</v>
      </c>
      <c r="I628" t="s">
        <v>8221</v>
      </c>
      <c r="J628">
        <v>1</v>
      </c>
      <c r="K628">
        <f t="shared" si="19"/>
        <v>-0.27202899300975142</v>
      </c>
    </row>
    <row r="629" spans="1:11" x14ac:dyDescent="0.35">
      <c r="A629" t="s">
        <v>8219</v>
      </c>
      <c r="B629">
        <v>13</v>
      </c>
      <c r="C629">
        <f t="shared" si="18"/>
        <v>-0.21488258074456656</v>
      </c>
      <c r="I629" t="s">
        <v>8221</v>
      </c>
      <c r="J629">
        <v>6</v>
      </c>
      <c r="K629">
        <f t="shared" si="19"/>
        <v>-0.19063097233680304</v>
      </c>
    </row>
    <row r="630" spans="1:11" x14ac:dyDescent="0.35">
      <c r="A630" t="s">
        <v>8219</v>
      </c>
      <c r="B630">
        <v>104</v>
      </c>
      <c r="C630">
        <f t="shared" si="18"/>
        <v>-0.10710087287767514</v>
      </c>
      <c r="I630" t="s">
        <v>8221</v>
      </c>
      <c r="J630">
        <v>1</v>
      </c>
      <c r="K630">
        <f t="shared" si="19"/>
        <v>-0.27202899300975142</v>
      </c>
    </row>
    <row r="631" spans="1:11" x14ac:dyDescent="0.35">
      <c r="A631" t="s">
        <v>8219</v>
      </c>
      <c r="B631">
        <v>52</v>
      </c>
      <c r="C631">
        <f t="shared" si="18"/>
        <v>-0.16869042023018452</v>
      </c>
      <c r="I631" t="s">
        <v>8221</v>
      </c>
      <c r="J631">
        <v>2</v>
      </c>
      <c r="K631">
        <f t="shared" si="19"/>
        <v>-0.25574938887516174</v>
      </c>
    </row>
    <row r="632" spans="1:11" x14ac:dyDescent="0.35">
      <c r="A632" t="s">
        <v>8219</v>
      </c>
      <c r="B632">
        <v>17</v>
      </c>
      <c r="C632">
        <f t="shared" si="18"/>
        <v>-0.210144923255912</v>
      </c>
      <c r="I632" t="s">
        <v>8221</v>
      </c>
      <c r="J632">
        <v>0</v>
      </c>
      <c r="K632">
        <f t="shared" si="19"/>
        <v>-0.28830859714434109</v>
      </c>
    </row>
    <row r="633" spans="1:11" x14ac:dyDescent="0.35">
      <c r="A633" t="s">
        <v>8219</v>
      </c>
      <c r="B633">
        <v>82</v>
      </c>
      <c r="C633">
        <f t="shared" si="18"/>
        <v>-0.13315798906527526</v>
      </c>
      <c r="I633" t="s">
        <v>8221</v>
      </c>
      <c r="J633">
        <v>3</v>
      </c>
      <c r="K633">
        <f t="shared" si="19"/>
        <v>-0.23946978474057207</v>
      </c>
    </row>
    <row r="634" spans="1:11" x14ac:dyDescent="0.35">
      <c r="A634" t="s">
        <v>8219</v>
      </c>
      <c r="B634">
        <v>73</v>
      </c>
      <c r="C634">
        <f t="shared" si="18"/>
        <v>-0.14381771841474805</v>
      </c>
      <c r="I634" t="s">
        <v>8221</v>
      </c>
      <c r="J634">
        <v>3</v>
      </c>
      <c r="K634">
        <f t="shared" si="19"/>
        <v>-0.23946978474057207</v>
      </c>
    </row>
    <row r="635" spans="1:11" x14ac:dyDescent="0.35">
      <c r="A635" t="s">
        <v>8219</v>
      </c>
      <c r="B635">
        <v>158</v>
      </c>
      <c r="C635">
        <f t="shared" si="18"/>
        <v>-4.314249678083848E-2</v>
      </c>
      <c r="I635" t="s">
        <v>8221</v>
      </c>
      <c r="J635">
        <v>0</v>
      </c>
      <c r="K635">
        <f t="shared" si="19"/>
        <v>-0.28830859714434109</v>
      </c>
    </row>
    <row r="636" spans="1:11" x14ac:dyDescent="0.35">
      <c r="A636" t="s">
        <v>8219</v>
      </c>
      <c r="B636">
        <v>65</v>
      </c>
      <c r="C636">
        <f t="shared" si="18"/>
        <v>-0.15329303339205719</v>
      </c>
      <c r="I636" t="s">
        <v>8221</v>
      </c>
      <c r="J636">
        <v>6</v>
      </c>
      <c r="K636">
        <f t="shared" si="19"/>
        <v>-0.19063097233680304</v>
      </c>
    </row>
    <row r="637" spans="1:11" x14ac:dyDescent="0.35">
      <c r="A637" t="s">
        <v>8219</v>
      </c>
      <c r="B637">
        <v>184</v>
      </c>
      <c r="C637">
        <f t="shared" si="18"/>
        <v>-1.2347723104583793E-2</v>
      </c>
      <c r="I637" t="s">
        <v>8221</v>
      </c>
      <c r="J637">
        <v>0</v>
      </c>
      <c r="K637">
        <f t="shared" si="19"/>
        <v>-0.28830859714434109</v>
      </c>
    </row>
    <row r="638" spans="1:11" x14ac:dyDescent="0.35">
      <c r="A638" t="s">
        <v>8219</v>
      </c>
      <c r="B638">
        <v>34</v>
      </c>
      <c r="C638">
        <f t="shared" si="18"/>
        <v>-0.19000987892913007</v>
      </c>
      <c r="I638" t="s">
        <v>8221</v>
      </c>
      <c r="J638">
        <v>19</v>
      </c>
      <c r="K638">
        <f t="shared" si="19"/>
        <v>2.1003881412862739E-2</v>
      </c>
    </row>
    <row r="639" spans="1:11" x14ac:dyDescent="0.35">
      <c r="A639" t="s">
        <v>8219</v>
      </c>
      <c r="B639">
        <v>240</v>
      </c>
      <c r="C639">
        <f t="shared" si="18"/>
        <v>5.3979481736580154E-2</v>
      </c>
      <c r="I639" t="s">
        <v>8221</v>
      </c>
      <c r="J639">
        <v>1</v>
      </c>
      <c r="K639">
        <f t="shared" si="19"/>
        <v>-0.27202899300975142</v>
      </c>
    </row>
    <row r="640" spans="1:11" x14ac:dyDescent="0.35">
      <c r="A640" t="s">
        <v>8219</v>
      </c>
      <c r="B640">
        <v>113</v>
      </c>
      <c r="C640">
        <f t="shared" si="18"/>
        <v>-9.6441143528202364E-2</v>
      </c>
      <c r="I640" t="s">
        <v>8221</v>
      </c>
      <c r="J640">
        <v>2</v>
      </c>
      <c r="K640">
        <f t="shared" si="19"/>
        <v>-0.25574938887516174</v>
      </c>
    </row>
    <row r="641" spans="1:11" x14ac:dyDescent="0.35">
      <c r="A641" t="s">
        <v>8219</v>
      </c>
      <c r="B641">
        <v>66</v>
      </c>
      <c r="C641">
        <f t="shared" si="18"/>
        <v>-0.15210861901989353</v>
      </c>
      <c r="I641" t="s">
        <v>8221</v>
      </c>
      <c r="J641">
        <v>0</v>
      </c>
      <c r="K641">
        <f t="shared" si="19"/>
        <v>-0.28830859714434109</v>
      </c>
    </row>
    <row r="642" spans="1:11" x14ac:dyDescent="0.35">
      <c r="A642" t="s">
        <v>8219</v>
      </c>
      <c r="B642">
        <v>340</v>
      </c>
      <c r="C642">
        <f t="shared" si="18"/>
        <v>0.17242091895294434</v>
      </c>
      <c r="I642" t="s">
        <v>8221</v>
      </c>
      <c r="J642">
        <v>11</v>
      </c>
      <c r="K642">
        <f t="shared" si="19"/>
        <v>-0.10923295166385466</v>
      </c>
    </row>
    <row r="643" spans="1:11" x14ac:dyDescent="0.35">
      <c r="A643" t="s">
        <v>8219</v>
      </c>
      <c r="B643">
        <v>150</v>
      </c>
      <c r="C643">
        <f t="shared" ref="C643:C706" si="20">(B643-$F$3)/$F$8</f>
        <v>-5.2617811758147622E-2</v>
      </c>
      <c r="I643" t="s">
        <v>8221</v>
      </c>
      <c r="J643">
        <v>0</v>
      </c>
      <c r="K643">
        <f t="shared" ref="K643:K706" si="21">(J643-$N$3)/$N$8</f>
        <v>-0.28830859714434109</v>
      </c>
    </row>
    <row r="644" spans="1:11" x14ac:dyDescent="0.35">
      <c r="A644" t="s">
        <v>8219</v>
      </c>
      <c r="B644">
        <v>25</v>
      </c>
      <c r="C644">
        <f t="shared" si="20"/>
        <v>-0.20066960827860286</v>
      </c>
      <c r="I644" t="s">
        <v>8221</v>
      </c>
      <c r="J644">
        <v>0</v>
      </c>
      <c r="K644">
        <f t="shared" si="21"/>
        <v>-0.28830859714434109</v>
      </c>
    </row>
    <row r="645" spans="1:11" x14ac:dyDescent="0.35">
      <c r="A645" t="s">
        <v>8219</v>
      </c>
      <c r="B645">
        <v>234</v>
      </c>
      <c r="C645">
        <f t="shared" si="20"/>
        <v>4.6872995503598303E-2</v>
      </c>
      <c r="I645" t="s">
        <v>8221</v>
      </c>
      <c r="J645">
        <v>1</v>
      </c>
      <c r="K645">
        <f t="shared" si="21"/>
        <v>-0.27202899300975142</v>
      </c>
    </row>
    <row r="646" spans="1:11" x14ac:dyDescent="0.35">
      <c r="A646" t="s">
        <v>8219</v>
      </c>
      <c r="B646">
        <v>2602</v>
      </c>
      <c r="C646">
        <f t="shared" si="20"/>
        <v>2.8515662287871022</v>
      </c>
      <c r="I646" t="s">
        <v>8221</v>
      </c>
      <c r="J646">
        <v>3</v>
      </c>
      <c r="K646">
        <f t="shared" si="21"/>
        <v>-0.23946978474057207</v>
      </c>
    </row>
    <row r="647" spans="1:11" x14ac:dyDescent="0.35">
      <c r="A647" t="s">
        <v>8219</v>
      </c>
      <c r="B647">
        <v>248</v>
      </c>
      <c r="C647">
        <f t="shared" si="20"/>
        <v>6.3454796713889289E-2</v>
      </c>
      <c r="I647" t="s">
        <v>8221</v>
      </c>
      <c r="J647">
        <v>1</v>
      </c>
      <c r="K647">
        <f t="shared" si="21"/>
        <v>-0.27202899300975142</v>
      </c>
    </row>
    <row r="648" spans="1:11" x14ac:dyDescent="0.35">
      <c r="A648" t="s">
        <v>8219</v>
      </c>
      <c r="B648">
        <v>600</v>
      </c>
      <c r="C648">
        <f t="shared" si="20"/>
        <v>0.48036865571549126</v>
      </c>
      <c r="I648" t="s">
        <v>8221</v>
      </c>
      <c r="J648">
        <v>15</v>
      </c>
      <c r="K648">
        <f t="shared" si="21"/>
        <v>-4.4114535125495957E-2</v>
      </c>
    </row>
    <row r="649" spans="1:11" x14ac:dyDescent="0.35">
      <c r="A649" t="s">
        <v>8219</v>
      </c>
      <c r="B649">
        <v>293</v>
      </c>
      <c r="C649">
        <f t="shared" si="20"/>
        <v>0.11675344346125317</v>
      </c>
      <c r="I649" t="s">
        <v>8221</v>
      </c>
      <c r="J649">
        <v>2</v>
      </c>
      <c r="K649">
        <f t="shared" si="21"/>
        <v>-0.25574938887516174</v>
      </c>
    </row>
    <row r="650" spans="1:11" x14ac:dyDescent="0.35">
      <c r="A650" t="s">
        <v>8219</v>
      </c>
      <c r="B650">
        <v>321</v>
      </c>
      <c r="C650">
        <f t="shared" si="20"/>
        <v>0.14991704588183516</v>
      </c>
      <c r="I650" t="s">
        <v>8221</v>
      </c>
      <c r="J650">
        <v>1</v>
      </c>
      <c r="K650">
        <f t="shared" si="21"/>
        <v>-0.27202899300975142</v>
      </c>
    </row>
    <row r="651" spans="1:11" x14ac:dyDescent="0.35">
      <c r="A651" t="s">
        <v>8219</v>
      </c>
      <c r="B651">
        <v>81</v>
      </c>
      <c r="C651">
        <f t="shared" si="20"/>
        <v>-0.13434240343743892</v>
      </c>
      <c r="I651" t="s">
        <v>8221</v>
      </c>
      <c r="J651">
        <v>1</v>
      </c>
      <c r="K651">
        <f t="shared" si="21"/>
        <v>-0.27202899300975142</v>
      </c>
    </row>
    <row r="652" spans="1:11" x14ac:dyDescent="0.35">
      <c r="A652" t="s">
        <v>8219</v>
      </c>
      <c r="B652">
        <v>343</v>
      </c>
      <c r="C652">
        <f t="shared" si="20"/>
        <v>0.17597416206943528</v>
      </c>
      <c r="I652" t="s">
        <v>8221</v>
      </c>
      <c r="J652">
        <v>0</v>
      </c>
      <c r="K652">
        <f t="shared" si="21"/>
        <v>-0.28830859714434109</v>
      </c>
    </row>
    <row r="653" spans="1:11" x14ac:dyDescent="0.35">
      <c r="A653" t="s">
        <v>8219</v>
      </c>
      <c r="B653">
        <v>336</v>
      </c>
      <c r="C653">
        <f t="shared" si="20"/>
        <v>0.16768326146428977</v>
      </c>
      <c r="I653" t="s">
        <v>8221</v>
      </c>
      <c r="J653">
        <v>1</v>
      </c>
      <c r="K653">
        <f t="shared" si="21"/>
        <v>-0.27202899300975142</v>
      </c>
    </row>
    <row r="654" spans="1:11" x14ac:dyDescent="0.35">
      <c r="A654" t="s">
        <v>8219</v>
      </c>
      <c r="B654">
        <v>47</v>
      </c>
      <c r="C654">
        <f t="shared" si="20"/>
        <v>-0.17461249209100274</v>
      </c>
      <c r="I654" t="s">
        <v>8221</v>
      </c>
      <c r="J654">
        <v>11</v>
      </c>
      <c r="K654">
        <f t="shared" si="21"/>
        <v>-0.10923295166385466</v>
      </c>
    </row>
    <row r="655" spans="1:11" x14ac:dyDescent="0.35">
      <c r="A655" t="s">
        <v>8219</v>
      </c>
      <c r="B655">
        <v>76</v>
      </c>
      <c r="C655">
        <f t="shared" si="20"/>
        <v>-0.14026447529825711</v>
      </c>
      <c r="I655" t="s">
        <v>8221</v>
      </c>
      <c r="J655">
        <v>0</v>
      </c>
      <c r="K655">
        <f t="shared" si="21"/>
        <v>-0.28830859714434109</v>
      </c>
    </row>
    <row r="656" spans="1:11" x14ac:dyDescent="0.35">
      <c r="A656" t="s">
        <v>8219</v>
      </c>
      <c r="B656">
        <v>441</v>
      </c>
      <c r="C656">
        <f t="shared" si="20"/>
        <v>0.29204677054147216</v>
      </c>
      <c r="I656" t="s">
        <v>8221</v>
      </c>
      <c r="J656">
        <v>1</v>
      </c>
      <c r="K656">
        <f t="shared" si="21"/>
        <v>-0.27202899300975142</v>
      </c>
    </row>
    <row r="657" spans="1:11" x14ac:dyDescent="0.35">
      <c r="A657" t="s">
        <v>8219</v>
      </c>
      <c r="B657">
        <v>916</v>
      </c>
      <c r="C657">
        <f t="shared" si="20"/>
        <v>0.85464359731920214</v>
      </c>
      <c r="I657" t="s">
        <v>8221</v>
      </c>
      <c r="J657">
        <v>6</v>
      </c>
      <c r="K657">
        <f t="shared" si="21"/>
        <v>-0.19063097233680304</v>
      </c>
    </row>
    <row r="658" spans="1:11" x14ac:dyDescent="0.35">
      <c r="A658" t="s">
        <v>8219</v>
      </c>
      <c r="B658">
        <v>369</v>
      </c>
      <c r="C658">
        <f t="shared" si="20"/>
        <v>0.20676893574568997</v>
      </c>
      <c r="I658" t="s">
        <v>8221</v>
      </c>
      <c r="J658">
        <v>7</v>
      </c>
      <c r="K658">
        <f t="shared" si="21"/>
        <v>-0.17435136820221336</v>
      </c>
    </row>
    <row r="659" spans="1:11" x14ac:dyDescent="0.35">
      <c r="A659" t="s">
        <v>8219</v>
      </c>
      <c r="B659">
        <v>20242</v>
      </c>
      <c r="C659">
        <f t="shared" si="20"/>
        <v>23.744635753753748</v>
      </c>
      <c r="I659" t="s">
        <v>8221</v>
      </c>
      <c r="J659">
        <v>0</v>
      </c>
      <c r="K659">
        <f t="shared" si="21"/>
        <v>-0.28830859714434109</v>
      </c>
    </row>
    <row r="660" spans="1:11" x14ac:dyDescent="0.35">
      <c r="A660" t="s">
        <v>8219</v>
      </c>
      <c r="B660">
        <v>71</v>
      </c>
      <c r="C660">
        <f t="shared" si="20"/>
        <v>-0.14618654715907534</v>
      </c>
      <c r="I660" t="s">
        <v>8221</v>
      </c>
      <c r="J660">
        <v>16</v>
      </c>
      <c r="K660">
        <f t="shared" si="21"/>
        <v>-2.7834930990906285E-2</v>
      </c>
    </row>
    <row r="661" spans="1:11" x14ac:dyDescent="0.35">
      <c r="A661" t="s">
        <v>8219</v>
      </c>
      <c r="B661">
        <v>635</v>
      </c>
      <c r="C661">
        <f t="shared" si="20"/>
        <v>0.52182315874121876</v>
      </c>
      <c r="I661" t="s">
        <v>8221</v>
      </c>
      <c r="J661">
        <v>0</v>
      </c>
      <c r="K661">
        <f t="shared" si="21"/>
        <v>-0.28830859714434109</v>
      </c>
    </row>
    <row r="662" spans="1:11" x14ac:dyDescent="0.35">
      <c r="A662" t="s">
        <v>8219</v>
      </c>
      <c r="B662">
        <v>885</v>
      </c>
      <c r="C662">
        <f t="shared" si="20"/>
        <v>0.81792675178212926</v>
      </c>
      <c r="I662" t="s">
        <v>8221</v>
      </c>
      <c r="J662">
        <v>0</v>
      </c>
      <c r="K662">
        <f t="shared" si="21"/>
        <v>-0.28830859714434109</v>
      </c>
    </row>
    <row r="663" spans="1:11" x14ac:dyDescent="0.35">
      <c r="A663" t="s">
        <v>8219</v>
      </c>
      <c r="B663">
        <v>329</v>
      </c>
      <c r="C663">
        <f t="shared" si="20"/>
        <v>0.15939236085914429</v>
      </c>
      <c r="I663" t="s">
        <v>8221</v>
      </c>
      <c r="J663">
        <v>0</v>
      </c>
      <c r="K663">
        <f t="shared" si="21"/>
        <v>-0.28830859714434109</v>
      </c>
    </row>
    <row r="664" spans="1:11" x14ac:dyDescent="0.35">
      <c r="A664" t="s">
        <v>8219</v>
      </c>
      <c r="B664">
        <v>71</v>
      </c>
      <c r="C664">
        <f t="shared" si="20"/>
        <v>-0.14618654715907534</v>
      </c>
      <c r="I664" t="s">
        <v>8221</v>
      </c>
      <c r="J664">
        <v>12</v>
      </c>
      <c r="K664">
        <f t="shared" si="21"/>
        <v>-9.2953347529264985E-2</v>
      </c>
    </row>
    <row r="665" spans="1:11" x14ac:dyDescent="0.35">
      <c r="A665" t="s">
        <v>8219</v>
      </c>
      <c r="B665">
        <v>269</v>
      </c>
      <c r="C665">
        <f t="shared" si="20"/>
        <v>8.8327498529325768E-2</v>
      </c>
      <c r="I665" t="s">
        <v>8221</v>
      </c>
      <c r="J665">
        <v>1</v>
      </c>
      <c r="K665">
        <f t="shared" si="21"/>
        <v>-0.27202899300975142</v>
      </c>
    </row>
    <row r="666" spans="1:11" x14ac:dyDescent="0.35">
      <c r="A666" t="s">
        <v>8219</v>
      </c>
      <c r="B666">
        <v>345</v>
      </c>
      <c r="C666">
        <f t="shared" si="20"/>
        <v>0.17834299081376256</v>
      </c>
      <c r="I666" t="s">
        <v>8221</v>
      </c>
      <c r="J666">
        <v>3</v>
      </c>
      <c r="K666">
        <f t="shared" si="21"/>
        <v>-0.23946978474057207</v>
      </c>
    </row>
    <row r="667" spans="1:11" x14ac:dyDescent="0.35">
      <c r="A667" t="s">
        <v>8219</v>
      </c>
      <c r="B667">
        <v>43</v>
      </c>
      <c r="C667">
        <f t="shared" si="20"/>
        <v>-0.17935014957965731</v>
      </c>
      <c r="I667" t="s">
        <v>8221</v>
      </c>
      <c r="J667">
        <v>1</v>
      </c>
      <c r="K667">
        <f t="shared" si="21"/>
        <v>-0.27202899300975142</v>
      </c>
    </row>
    <row r="668" spans="1:11" x14ac:dyDescent="0.35">
      <c r="A668" t="s">
        <v>8219</v>
      </c>
      <c r="B668">
        <v>33</v>
      </c>
      <c r="C668">
        <f t="shared" si="20"/>
        <v>-0.19119429330129373</v>
      </c>
      <c r="I668" t="s">
        <v>8221</v>
      </c>
      <c r="J668">
        <v>4</v>
      </c>
      <c r="K668">
        <f t="shared" si="21"/>
        <v>-0.22319018060598239</v>
      </c>
    </row>
    <row r="669" spans="1:11" x14ac:dyDescent="0.35">
      <c r="A669" t="s">
        <v>8219</v>
      </c>
      <c r="B669">
        <v>211</v>
      </c>
      <c r="C669">
        <f t="shared" si="20"/>
        <v>1.963146494383454E-2</v>
      </c>
      <c r="I669" t="s">
        <v>8221</v>
      </c>
      <c r="J669">
        <v>1</v>
      </c>
      <c r="K669">
        <f t="shared" si="21"/>
        <v>-0.27202899300975142</v>
      </c>
    </row>
    <row r="670" spans="1:11" x14ac:dyDescent="0.35">
      <c r="A670" t="s">
        <v>8219</v>
      </c>
      <c r="B670">
        <v>196</v>
      </c>
      <c r="C670">
        <f t="shared" si="20"/>
        <v>1.8652493613799104E-3</v>
      </c>
      <c r="I670" t="s">
        <v>8221</v>
      </c>
      <c r="J670">
        <v>3</v>
      </c>
      <c r="K670">
        <f t="shared" si="21"/>
        <v>-0.23946978474057207</v>
      </c>
    </row>
    <row r="671" spans="1:11" x14ac:dyDescent="0.35">
      <c r="A671" t="s">
        <v>8219</v>
      </c>
      <c r="B671">
        <v>405</v>
      </c>
      <c r="C671">
        <f t="shared" si="20"/>
        <v>0.24940785314358108</v>
      </c>
      <c r="I671" t="s">
        <v>8221</v>
      </c>
      <c r="J671">
        <v>1</v>
      </c>
      <c r="K671">
        <f t="shared" si="21"/>
        <v>-0.27202899300975142</v>
      </c>
    </row>
    <row r="672" spans="1:11" x14ac:dyDescent="0.35">
      <c r="A672" t="s">
        <v>8219</v>
      </c>
      <c r="B672">
        <v>206</v>
      </c>
      <c r="C672">
        <f t="shared" si="20"/>
        <v>1.370939308301633E-2</v>
      </c>
      <c r="I672" t="s">
        <v>8221</v>
      </c>
      <c r="J672">
        <v>0</v>
      </c>
      <c r="K672">
        <f t="shared" si="21"/>
        <v>-0.28830859714434109</v>
      </c>
    </row>
    <row r="673" spans="1:11" x14ac:dyDescent="0.35">
      <c r="A673" t="s">
        <v>8219</v>
      </c>
      <c r="B673">
        <v>335</v>
      </c>
      <c r="C673">
        <f t="shared" si="20"/>
        <v>0.16649884709212615</v>
      </c>
      <c r="I673" t="s">
        <v>8221</v>
      </c>
      <c r="J673">
        <v>12</v>
      </c>
      <c r="K673">
        <f t="shared" si="21"/>
        <v>-9.2953347529264985E-2</v>
      </c>
    </row>
    <row r="674" spans="1:11" x14ac:dyDescent="0.35">
      <c r="A674" t="s">
        <v>8219</v>
      </c>
      <c r="B674">
        <v>215</v>
      </c>
      <c r="C674">
        <f t="shared" si="20"/>
        <v>2.4369122432489107E-2</v>
      </c>
      <c r="I674" t="s">
        <v>8221</v>
      </c>
      <c r="J674">
        <v>0</v>
      </c>
      <c r="K674">
        <f t="shared" si="21"/>
        <v>-0.28830859714434109</v>
      </c>
    </row>
    <row r="675" spans="1:11" x14ac:dyDescent="0.35">
      <c r="A675" t="s">
        <v>8219</v>
      </c>
      <c r="B675">
        <v>176</v>
      </c>
      <c r="C675">
        <f t="shared" si="20"/>
        <v>-2.1823038081892929E-2</v>
      </c>
      <c r="I675" t="s">
        <v>8221</v>
      </c>
      <c r="J675">
        <v>1</v>
      </c>
      <c r="K675">
        <f t="shared" si="21"/>
        <v>-0.27202899300975142</v>
      </c>
    </row>
    <row r="676" spans="1:11" x14ac:dyDescent="0.35">
      <c r="A676" t="s">
        <v>8219</v>
      </c>
      <c r="B676">
        <v>555</v>
      </c>
      <c r="C676">
        <f t="shared" si="20"/>
        <v>0.42707000896812741</v>
      </c>
      <c r="I676" t="s">
        <v>8221</v>
      </c>
      <c r="J676">
        <v>0</v>
      </c>
      <c r="K676">
        <f t="shared" si="21"/>
        <v>-0.28830859714434109</v>
      </c>
    </row>
    <row r="677" spans="1:11" x14ac:dyDescent="0.35">
      <c r="A677" t="s">
        <v>8219</v>
      </c>
      <c r="B677">
        <v>116</v>
      </c>
      <c r="C677">
        <f t="shared" si="20"/>
        <v>-9.2887900411711438E-2</v>
      </c>
      <c r="I677" t="s">
        <v>8221</v>
      </c>
      <c r="J677">
        <v>0</v>
      </c>
      <c r="K677">
        <f t="shared" si="21"/>
        <v>-0.28830859714434109</v>
      </c>
    </row>
    <row r="678" spans="1:11" x14ac:dyDescent="0.35">
      <c r="A678" t="s">
        <v>8219</v>
      </c>
      <c r="B678">
        <v>615</v>
      </c>
      <c r="C678">
        <f t="shared" si="20"/>
        <v>0.49813487129794592</v>
      </c>
      <c r="I678" t="s">
        <v>8221</v>
      </c>
      <c r="J678">
        <v>2</v>
      </c>
      <c r="K678">
        <f t="shared" si="21"/>
        <v>-0.25574938887516174</v>
      </c>
    </row>
    <row r="679" spans="1:11" x14ac:dyDescent="0.35">
      <c r="A679" t="s">
        <v>8219</v>
      </c>
      <c r="B679">
        <v>236</v>
      </c>
      <c r="C679">
        <f t="shared" si="20"/>
        <v>4.9241824247925586E-2</v>
      </c>
      <c r="I679" t="s">
        <v>8221</v>
      </c>
      <c r="J679">
        <v>92</v>
      </c>
      <c r="K679">
        <f t="shared" si="21"/>
        <v>1.2094149832379089</v>
      </c>
    </row>
    <row r="680" spans="1:11" x14ac:dyDescent="0.35">
      <c r="A680" t="s">
        <v>8219</v>
      </c>
      <c r="B680">
        <v>145</v>
      </c>
      <c r="C680">
        <f t="shared" si="20"/>
        <v>-5.8539883618965831E-2</v>
      </c>
      <c r="I680" t="s">
        <v>8221</v>
      </c>
      <c r="J680">
        <v>0</v>
      </c>
      <c r="K680">
        <f t="shared" si="21"/>
        <v>-0.28830859714434109</v>
      </c>
    </row>
    <row r="681" spans="1:11" x14ac:dyDescent="0.35">
      <c r="A681" t="s">
        <v>8219</v>
      </c>
      <c r="B681">
        <v>167</v>
      </c>
      <c r="C681">
        <f t="shared" si="20"/>
        <v>-3.2482767431365703E-2</v>
      </c>
      <c r="I681" t="s">
        <v>8221</v>
      </c>
      <c r="J681">
        <v>3</v>
      </c>
      <c r="K681">
        <f t="shared" si="21"/>
        <v>-0.23946978474057207</v>
      </c>
    </row>
    <row r="682" spans="1:11" x14ac:dyDescent="0.35">
      <c r="A682" t="s">
        <v>8219</v>
      </c>
      <c r="B682">
        <v>235</v>
      </c>
      <c r="C682">
        <f t="shared" si="20"/>
        <v>4.8057409875761944E-2</v>
      </c>
      <c r="I682" t="s">
        <v>8221</v>
      </c>
      <c r="J682">
        <v>10</v>
      </c>
      <c r="K682">
        <f t="shared" si="21"/>
        <v>-0.12551255579844434</v>
      </c>
    </row>
    <row r="683" spans="1:11" x14ac:dyDescent="0.35">
      <c r="A683" t="s">
        <v>8219</v>
      </c>
      <c r="B683">
        <v>452</v>
      </c>
      <c r="C683">
        <f t="shared" si="20"/>
        <v>0.30507532863527226</v>
      </c>
      <c r="I683" t="s">
        <v>8221</v>
      </c>
      <c r="J683">
        <v>7</v>
      </c>
      <c r="K683">
        <f t="shared" si="21"/>
        <v>-0.17435136820221336</v>
      </c>
    </row>
    <row r="684" spans="1:11" x14ac:dyDescent="0.35">
      <c r="A684" t="s">
        <v>8219</v>
      </c>
      <c r="B684">
        <v>241</v>
      </c>
      <c r="C684">
        <f t="shared" si="20"/>
        <v>5.5163896108743796E-2</v>
      </c>
      <c r="I684" t="s">
        <v>8221</v>
      </c>
      <c r="J684">
        <v>3</v>
      </c>
      <c r="K684">
        <f t="shared" si="21"/>
        <v>-0.23946978474057207</v>
      </c>
    </row>
    <row r="685" spans="1:11" x14ac:dyDescent="0.35">
      <c r="A685" t="s">
        <v>8219</v>
      </c>
      <c r="B685">
        <v>28</v>
      </c>
      <c r="C685">
        <f t="shared" si="20"/>
        <v>-0.19711636516211192</v>
      </c>
      <c r="I685" t="s">
        <v>8221</v>
      </c>
      <c r="J685">
        <v>0</v>
      </c>
      <c r="K685">
        <f t="shared" si="21"/>
        <v>-0.28830859714434109</v>
      </c>
    </row>
    <row r="686" spans="1:11" x14ac:dyDescent="0.35">
      <c r="A686" t="s">
        <v>8219</v>
      </c>
      <c r="B686">
        <v>140</v>
      </c>
      <c r="C686">
        <f t="shared" si="20"/>
        <v>-6.4461955479784033E-2</v>
      </c>
      <c r="I686" t="s">
        <v>8221</v>
      </c>
      <c r="J686">
        <v>1</v>
      </c>
      <c r="K686">
        <f t="shared" si="21"/>
        <v>-0.27202899300975142</v>
      </c>
    </row>
    <row r="687" spans="1:11" x14ac:dyDescent="0.35">
      <c r="A687" t="s">
        <v>8219</v>
      </c>
      <c r="B687">
        <v>280</v>
      </c>
      <c r="C687">
        <f t="shared" si="20"/>
        <v>0.10135605662312583</v>
      </c>
      <c r="I687" t="s">
        <v>8221</v>
      </c>
      <c r="J687">
        <v>0</v>
      </c>
      <c r="K687">
        <f t="shared" si="21"/>
        <v>-0.28830859714434109</v>
      </c>
    </row>
    <row r="688" spans="1:11" x14ac:dyDescent="0.35">
      <c r="A688" t="s">
        <v>8219</v>
      </c>
      <c r="B688">
        <v>70</v>
      </c>
      <c r="C688">
        <f t="shared" si="20"/>
        <v>-0.14737096153123896</v>
      </c>
      <c r="I688" t="s">
        <v>8221</v>
      </c>
      <c r="J688">
        <v>9</v>
      </c>
      <c r="K688">
        <f t="shared" si="21"/>
        <v>-0.14179215993303401</v>
      </c>
    </row>
    <row r="689" spans="1:11" x14ac:dyDescent="0.35">
      <c r="A689" t="s">
        <v>8219</v>
      </c>
      <c r="B689">
        <v>160</v>
      </c>
      <c r="C689">
        <f t="shared" si="20"/>
        <v>-4.0773668036511196E-2</v>
      </c>
      <c r="I689" t="s">
        <v>8221</v>
      </c>
      <c r="J689">
        <v>2</v>
      </c>
      <c r="K689">
        <f t="shared" si="21"/>
        <v>-0.25574938887516174</v>
      </c>
    </row>
    <row r="690" spans="1:11" x14ac:dyDescent="0.35">
      <c r="A690" t="s">
        <v>8219</v>
      </c>
      <c r="B690">
        <v>141</v>
      </c>
      <c r="C690">
        <f t="shared" si="20"/>
        <v>-6.3277541107620391E-2</v>
      </c>
      <c r="I690" t="s">
        <v>8221</v>
      </c>
      <c r="J690">
        <v>1</v>
      </c>
      <c r="K690">
        <f t="shared" si="21"/>
        <v>-0.27202899300975142</v>
      </c>
    </row>
    <row r="691" spans="1:11" x14ac:dyDescent="0.35">
      <c r="A691" t="s">
        <v>8219</v>
      </c>
      <c r="B691">
        <v>874</v>
      </c>
      <c r="C691">
        <f t="shared" si="20"/>
        <v>0.80489819368832916</v>
      </c>
      <c r="I691" t="s">
        <v>8221</v>
      </c>
      <c r="J691">
        <v>2</v>
      </c>
      <c r="K691">
        <f t="shared" si="21"/>
        <v>-0.25574938887516174</v>
      </c>
    </row>
    <row r="692" spans="1:11" x14ac:dyDescent="0.35">
      <c r="A692" t="s">
        <v>8219</v>
      </c>
      <c r="B692">
        <v>73</v>
      </c>
      <c r="C692">
        <f t="shared" si="20"/>
        <v>-0.14381771841474805</v>
      </c>
      <c r="I692" t="s">
        <v>8221</v>
      </c>
      <c r="J692">
        <v>11</v>
      </c>
      <c r="K692">
        <f t="shared" si="21"/>
        <v>-0.10923295166385466</v>
      </c>
    </row>
    <row r="693" spans="1:11" x14ac:dyDescent="0.35">
      <c r="A693" t="s">
        <v>8219</v>
      </c>
      <c r="B693">
        <v>294</v>
      </c>
      <c r="C693">
        <f t="shared" si="20"/>
        <v>0.11793785783341681</v>
      </c>
      <c r="I693" t="s">
        <v>8221</v>
      </c>
      <c r="J693">
        <v>0</v>
      </c>
      <c r="K693">
        <f t="shared" si="21"/>
        <v>-0.28830859714434109</v>
      </c>
    </row>
    <row r="694" spans="1:11" x14ac:dyDescent="0.35">
      <c r="A694" t="s">
        <v>8219</v>
      </c>
      <c r="B694">
        <v>740</v>
      </c>
      <c r="C694">
        <f t="shared" si="20"/>
        <v>0.64618666781840117</v>
      </c>
      <c r="I694" t="s">
        <v>8221</v>
      </c>
      <c r="J694">
        <v>0</v>
      </c>
      <c r="K694">
        <f t="shared" si="21"/>
        <v>-0.28830859714434109</v>
      </c>
    </row>
    <row r="695" spans="1:11" x14ac:dyDescent="0.35">
      <c r="A695" t="s">
        <v>8219</v>
      </c>
      <c r="B695">
        <v>369</v>
      </c>
      <c r="C695">
        <f t="shared" si="20"/>
        <v>0.20676893574568997</v>
      </c>
      <c r="I695" t="s">
        <v>8221</v>
      </c>
      <c r="J695">
        <v>9</v>
      </c>
      <c r="K695">
        <f t="shared" si="21"/>
        <v>-0.14179215993303401</v>
      </c>
    </row>
    <row r="696" spans="1:11" x14ac:dyDescent="0.35">
      <c r="A696" t="s">
        <v>8219</v>
      </c>
      <c r="B696">
        <v>110</v>
      </c>
      <c r="C696">
        <f t="shared" si="20"/>
        <v>-9.9994386644693289E-2</v>
      </c>
      <c r="I696" t="s">
        <v>8221</v>
      </c>
      <c r="J696">
        <v>0</v>
      </c>
      <c r="K696">
        <f t="shared" si="21"/>
        <v>-0.28830859714434109</v>
      </c>
    </row>
    <row r="697" spans="1:11" x14ac:dyDescent="0.35">
      <c r="A697" t="s">
        <v>8219</v>
      </c>
      <c r="B697">
        <v>455</v>
      </c>
      <c r="C697">
        <f t="shared" si="20"/>
        <v>0.30862857175176323</v>
      </c>
      <c r="I697" t="s">
        <v>8221</v>
      </c>
      <c r="J697">
        <v>4</v>
      </c>
      <c r="K697">
        <f t="shared" si="21"/>
        <v>-0.22319018060598239</v>
      </c>
    </row>
    <row r="698" spans="1:11" x14ac:dyDescent="0.35">
      <c r="A698" t="s">
        <v>8219</v>
      </c>
      <c r="B698">
        <v>224</v>
      </c>
      <c r="C698">
        <f t="shared" si="20"/>
        <v>3.5028851781961884E-2</v>
      </c>
      <c r="I698" t="s">
        <v>8221</v>
      </c>
      <c r="J698">
        <v>1</v>
      </c>
      <c r="K698">
        <f t="shared" si="21"/>
        <v>-0.27202899300975142</v>
      </c>
    </row>
    <row r="699" spans="1:11" x14ac:dyDescent="0.35">
      <c r="A699" t="s">
        <v>8219</v>
      </c>
      <c r="B699">
        <v>46</v>
      </c>
      <c r="C699">
        <f t="shared" si="20"/>
        <v>-0.17579690646316637</v>
      </c>
      <c r="I699" t="s">
        <v>8221</v>
      </c>
      <c r="J699">
        <v>2</v>
      </c>
      <c r="K699">
        <f t="shared" si="21"/>
        <v>-0.25574938887516174</v>
      </c>
    </row>
    <row r="700" spans="1:11" x14ac:dyDescent="0.35">
      <c r="A700" t="s">
        <v>8219</v>
      </c>
      <c r="B700">
        <v>284</v>
      </c>
      <c r="C700">
        <f t="shared" si="20"/>
        <v>0.1060937141117804</v>
      </c>
      <c r="I700" t="s">
        <v>8221</v>
      </c>
      <c r="J700">
        <v>0</v>
      </c>
      <c r="K700">
        <f t="shared" si="21"/>
        <v>-0.28830859714434109</v>
      </c>
    </row>
    <row r="701" spans="1:11" x14ac:dyDescent="0.35">
      <c r="A701" t="s">
        <v>8219</v>
      </c>
      <c r="B701">
        <v>98</v>
      </c>
      <c r="C701">
        <f t="shared" si="20"/>
        <v>-0.11420735911065699</v>
      </c>
      <c r="I701" t="s">
        <v>8221</v>
      </c>
      <c r="J701">
        <v>1</v>
      </c>
      <c r="K701">
        <f t="shared" si="21"/>
        <v>-0.27202899300975142</v>
      </c>
    </row>
    <row r="702" spans="1:11" x14ac:dyDescent="0.35">
      <c r="A702" t="s">
        <v>8219</v>
      </c>
      <c r="B702">
        <v>56</v>
      </c>
      <c r="C702">
        <f t="shared" si="20"/>
        <v>-0.16395276274152995</v>
      </c>
      <c r="I702" t="s">
        <v>8221</v>
      </c>
      <c r="J702">
        <v>17</v>
      </c>
      <c r="K702">
        <f t="shared" si="21"/>
        <v>-1.1555326856316609E-2</v>
      </c>
    </row>
    <row r="703" spans="1:11" x14ac:dyDescent="0.35">
      <c r="A703" t="s">
        <v>8219</v>
      </c>
      <c r="B703">
        <v>32</v>
      </c>
      <c r="C703">
        <f t="shared" si="20"/>
        <v>-0.19237870767345736</v>
      </c>
      <c r="I703" t="s">
        <v>8221</v>
      </c>
      <c r="J703">
        <v>2</v>
      </c>
      <c r="K703">
        <f t="shared" si="21"/>
        <v>-0.25574938887516174</v>
      </c>
    </row>
    <row r="704" spans="1:11" x14ac:dyDescent="0.35">
      <c r="A704" t="s">
        <v>8219</v>
      </c>
      <c r="B704">
        <v>30</v>
      </c>
      <c r="C704">
        <f t="shared" si="20"/>
        <v>-0.19474753641778464</v>
      </c>
      <c r="I704" t="s">
        <v>8221</v>
      </c>
      <c r="J704">
        <v>3</v>
      </c>
      <c r="K704">
        <f t="shared" si="21"/>
        <v>-0.23946978474057207</v>
      </c>
    </row>
    <row r="705" spans="1:11" x14ac:dyDescent="0.35">
      <c r="A705" t="s">
        <v>8219</v>
      </c>
      <c r="B705">
        <v>70</v>
      </c>
      <c r="C705">
        <f t="shared" si="20"/>
        <v>-0.14737096153123896</v>
      </c>
      <c r="I705" t="s">
        <v>8221</v>
      </c>
      <c r="J705">
        <v>41</v>
      </c>
      <c r="K705">
        <f t="shared" si="21"/>
        <v>0.37915517237383561</v>
      </c>
    </row>
    <row r="706" spans="1:11" x14ac:dyDescent="0.35">
      <c r="A706" t="s">
        <v>8219</v>
      </c>
      <c r="B706">
        <v>44</v>
      </c>
      <c r="C706">
        <f t="shared" si="20"/>
        <v>-0.17816573520749365</v>
      </c>
      <c r="I706" t="s">
        <v>8221</v>
      </c>
      <c r="J706">
        <v>2</v>
      </c>
      <c r="K706">
        <f t="shared" si="21"/>
        <v>-0.25574938887516174</v>
      </c>
    </row>
    <row r="707" spans="1:11" x14ac:dyDescent="0.35">
      <c r="A707" t="s">
        <v>8219</v>
      </c>
      <c r="B707">
        <v>92</v>
      </c>
      <c r="C707">
        <f t="shared" ref="C707:C770" si="22">(B707-$F$3)/$F$8</f>
        <v>-0.12131384534363884</v>
      </c>
      <c r="I707" t="s">
        <v>8221</v>
      </c>
      <c r="J707">
        <v>3</v>
      </c>
      <c r="K707">
        <f t="shared" ref="K707:K770" si="23">(J707-$N$3)/$N$8</f>
        <v>-0.23946978474057207</v>
      </c>
    </row>
    <row r="708" spans="1:11" x14ac:dyDescent="0.35">
      <c r="A708" t="s">
        <v>8219</v>
      </c>
      <c r="B708">
        <v>205</v>
      </c>
      <c r="C708">
        <f t="shared" si="22"/>
        <v>1.2524978710852688E-2</v>
      </c>
      <c r="I708" t="s">
        <v>8221</v>
      </c>
      <c r="J708">
        <v>8</v>
      </c>
      <c r="K708">
        <f t="shared" si="23"/>
        <v>-0.15807176406762369</v>
      </c>
    </row>
    <row r="709" spans="1:11" x14ac:dyDescent="0.35">
      <c r="A709" t="s">
        <v>8219</v>
      </c>
      <c r="B709">
        <v>23</v>
      </c>
      <c r="C709">
        <f t="shared" si="22"/>
        <v>-0.20303843702293015</v>
      </c>
      <c r="I709" t="s">
        <v>8221</v>
      </c>
      <c r="J709">
        <v>0</v>
      </c>
      <c r="K709">
        <f t="shared" si="23"/>
        <v>-0.28830859714434109</v>
      </c>
    </row>
    <row r="710" spans="1:11" x14ac:dyDescent="0.35">
      <c r="A710" t="s">
        <v>8219</v>
      </c>
      <c r="B710">
        <v>4</v>
      </c>
      <c r="C710">
        <f t="shared" si="22"/>
        <v>-0.22554231009403933</v>
      </c>
      <c r="I710" t="s">
        <v>8221</v>
      </c>
      <c r="J710">
        <v>1</v>
      </c>
      <c r="K710">
        <f t="shared" si="23"/>
        <v>-0.27202899300975142</v>
      </c>
    </row>
    <row r="711" spans="1:11" x14ac:dyDescent="0.35">
      <c r="A711" t="s">
        <v>8219</v>
      </c>
      <c r="B711">
        <v>112</v>
      </c>
      <c r="C711">
        <f t="shared" si="22"/>
        <v>-9.7625557900366006E-2</v>
      </c>
      <c r="I711" t="s">
        <v>8221</v>
      </c>
      <c r="J711">
        <v>3</v>
      </c>
      <c r="K711">
        <f t="shared" si="23"/>
        <v>-0.23946978474057207</v>
      </c>
    </row>
    <row r="712" spans="1:11" x14ac:dyDescent="0.35">
      <c r="A712" t="s">
        <v>8219</v>
      </c>
      <c r="B712">
        <v>27</v>
      </c>
      <c r="C712">
        <f t="shared" si="22"/>
        <v>-0.19830077953427558</v>
      </c>
      <c r="I712" t="s">
        <v>8221</v>
      </c>
      <c r="J712">
        <v>4</v>
      </c>
      <c r="K712">
        <f t="shared" si="23"/>
        <v>-0.22319018060598239</v>
      </c>
    </row>
    <row r="713" spans="1:11" x14ac:dyDescent="0.35">
      <c r="A713" t="s">
        <v>8219</v>
      </c>
      <c r="B713">
        <v>11</v>
      </c>
      <c r="C713">
        <f t="shared" si="22"/>
        <v>-0.21725140948889385</v>
      </c>
      <c r="I713" t="s">
        <v>8221</v>
      </c>
      <c r="J713">
        <v>9</v>
      </c>
      <c r="K713">
        <f t="shared" si="23"/>
        <v>-0.14179215993303401</v>
      </c>
    </row>
    <row r="714" spans="1:11" x14ac:dyDescent="0.35">
      <c r="A714" t="s">
        <v>8219</v>
      </c>
      <c r="B714">
        <v>26</v>
      </c>
      <c r="C714">
        <f t="shared" si="22"/>
        <v>-0.19948519390643921</v>
      </c>
      <c r="I714" t="s">
        <v>8221</v>
      </c>
      <c r="J714">
        <v>16</v>
      </c>
      <c r="K714">
        <f t="shared" si="23"/>
        <v>-2.7834930990906285E-2</v>
      </c>
    </row>
    <row r="715" spans="1:11" x14ac:dyDescent="0.35">
      <c r="A715" t="s">
        <v>8219</v>
      </c>
      <c r="B715">
        <v>77</v>
      </c>
      <c r="C715">
        <f t="shared" si="22"/>
        <v>-0.13908006092609349</v>
      </c>
      <c r="I715" t="s">
        <v>8221</v>
      </c>
      <c r="J715">
        <v>1</v>
      </c>
      <c r="K715">
        <f t="shared" si="23"/>
        <v>-0.27202899300975142</v>
      </c>
    </row>
    <row r="716" spans="1:11" x14ac:dyDescent="0.35">
      <c r="A716" t="s">
        <v>8219</v>
      </c>
      <c r="B716">
        <v>136</v>
      </c>
      <c r="C716">
        <f t="shared" si="22"/>
        <v>-6.9199612968438601E-2</v>
      </c>
      <c r="I716" t="s">
        <v>8221</v>
      </c>
      <c r="J716">
        <v>7</v>
      </c>
      <c r="K716">
        <f t="shared" si="23"/>
        <v>-0.17435136820221336</v>
      </c>
    </row>
    <row r="717" spans="1:11" x14ac:dyDescent="0.35">
      <c r="A717" t="s">
        <v>8219</v>
      </c>
      <c r="B717">
        <v>157</v>
      </c>
      <c r="C717">
        <f t="shared" si="22"/>
        <v>-4.4326911153002121E-2</v>
      </c>
      <c r="I717" t="s">
        <v>8221</v>
      </c>
      <c r="J717">
        <v>0</v>
      </c>
      <c r="K717">
        <f t="shared" si="23"/>
        <v>-0.28830859714434109</v>
      </c>
    </row>
    <row r="718" spans="1:11" x14ac:dyDescent="0.35">
      <c r="A718" t="s">
        <v>8219</v>
      </c>
      <c r="B718">
        <v>158</v>
      </c>
      <c r="C718">
        <f t="shared" si="22"/>
        <v>-4.314249678083848E-2</v>
      </c>
      <c r="I718" t="s">
        <v>8221</v>
      </c>
      <c r="J718">
        <v>0</v>
      </c>
      <c r="K718">
        <f t="shared" si="23"/>
        <v>-0.28830859714434109</v>
      </c>
    </row>
    <row r="719" spans="1:11" x14ac:dyDescent="0.35">
      <c r="A719" t="s">
        <v>8219</v>
      </c>
      <c r="B719">
        <v>27</v>
      </c>
      <c r="C719">
        <f t="shared" si="22"/>
        <v>-0.19830077953427558</v>
      </c>
      <c r="I719" t="s">
        <v>8221</v>
      </c>
      <c r="J719">
        <v>0</v>
      </c>
      <c r="K719">
        <f t="shared" si="23"/>
        <v>-0.28830859714434109</v>
      </c>
    </row>
    <row r="720" spans="1:11" x14ac:dyDescent="0.35">
      <c r="A720" t="s">
        <v>8219</v>
      </c>
      <c r="B720">
        <v>23</v>
      </c>
      <c r="C720">
        <f t="shared" si="22"/>
        <v>-0.20303843702293015</v>
      </c>
      <c r="I720" t="s">
        <v>8221</v>
      </c>
      <c r="J720">
        <v>0</v>
      </c>
      <c r="K720">
        <f t="shared" si="23"/>
        <v>-0.28830859714434109</v>
      </c>
    </row>
    <row r="721" spans="1:11" x14ac:dyDescent="0.35">
      <c r="A721" t="s">
        <v>8219</v>
      </c>
      <c r="B721">
        <v>17</v>
      </c>
      <c r="C721">
        <f t="shared" si="22"/>
        <v>-0.210144923255912</v>
      </c>
      <c r="I721" t="s">
        <v>8221</v>
      </c>
      <c r="J721">
        <v>0</v>
      </c>
      <c r="K721">
        <f t="shared" si="23"/>
        <v>-0.28830859714434109</v>
      </c>
    </row>
    <row r="722" spans="1:11" x14ac:dyDescent="0.35">
      <c r="A722" t="s">
        <v>8219</v>
      </c>
      <c r="B722">
        <v>37</v>
      </c>
      <c r="C722">
        <f t="shared" si="22"/>
        <v>-0.18645663581263916</v>
      </c>
      <c r="I722" t="s">
        <v>8221</v>
      </c>
      <c r="J722">
        <v>1</v>
      </c>
      <c r="K722">
        <f t="shared" si="23"/>
        <v>-0.27202899300975142</v>
      </c>
    </row>
    <row r="723" spans="1:11" x14ac:dyDescent="0.35">
      <c r="A723" t="s">
        <v>8219</v>
      </c>
      <c r="B723">
        <v>65</v>
      </c>
      <c r="C723">
        <f t="shared" si="22"/>
        <v>-0.15329303339205719</v>
      </c>
      <c r="I723" t="s">
        <v>8221</v>
      </c>
      <c r="J723">
        <v>2</v>
      </c>
      <c r="K723">
        <f t="shared" si="23"/>
        <v>-0.25574938887516174</v>
      </c>
    </row>
    <row r="724" spans="1:11" x14ac:dyDescent="0.35">
      <c r="A724" t="s">
        <v>8219</v>
      </c>
      <c r="B724">
        <v>18</v>
      </c>
      <c r="C724">
        <f t="shared" si="22"/>
        <v>-0.20896050888374834</v>
      </c>
      <c r="I724" t="s">
        <v>8221</v>
      </c>
      <c r="J724">
        <v>1</v>
      </c>
      <c r="K724">
        <f t="shared" si="23"/>
        <v>-0.27202899300975142</v>
      </c>
    </row>
    <row r="725" spans="1:11" x14ac:dyDescent="0.35">
      <c r="A725" t="s">
        <v>8219</v>
      </c>
      <c r="B725">
        <v>25</v>
      </c>
      <c r="C725">
        <f t="shared" si="22"/>
        <v>-0.20066960827860286</v>
      </c>
      <c r="I725" t="s">
        <v>8221</v>
      </c>
      <c r="J725">
        <v>15</v>
      </c>
      <c r="K725">
        <f t="shared" si="23"/>
        <v>-4.4114535125495957E-2</v>
      </c>
    </row>
    <row r="726" spans="1:11" x14ac:dyDescent="0.35">
      <c r="A726" t="s">
        <v>8219</v>
      </c>
      <c r="B726">
        <v>104</v>
      </c>
      <c r="C726">
        <f t="shared" si="22"/>
        <v>-0.10710087287767514</v>
      </c>
      <c r="I726" t="s">
        <v>8221</v>
      </c>
      <c r="J726">
        <v>1</v>
      </c>
      <c r="K726">
        <f t="shared" si="23"/>
        <v>-0.27202899300975142</v>
      </c>
    </row>
    <row r="727" spans="1:11" x14ac:dyDescent="0.35">
      <c r="A727" t="s">
        <v>8219</v>
      </c>
      <c r="B727">
        <v>108</v>
      </c>
      <c r="C727">
        <f t="shared" si="22"/>
        <v>-0.10236321538902057</v>
      </c>
      <c r="I727" t="s">
        <v>8221</v>
      </c>
      <c r="J727">
        <v>1</v>
      </c>
      <c r="K727">
        <f t="shared" si="23"/>
        <v>-0.27202899300975142</v>
      </c>
    </row>
    <row r="728" spans="1:11" x14ac:dyDescent="0.35">
      <c r="A728" t="s">
        <v>8219</v>
      </c>
      <c r="B728">
        <v>38</v>
      </c>
      <c r="C728">
        <f t="shared" si="22"/>
        <v>-0.1852722214404755</v>
      </c>
      <c r="I728" t="s">
        <v>8221</v>
      </c>
      <c r="J728">
        <v>0</v>
      </c>
      <c r="K728">
        <f t="shared" si="23"/>
        <v>-0.28830859714434109</v>
      </c>
    </row>
    <row r="729" spans="1:11" x14ac:dyDescent="0.35">
      <c r="A729" t="s">
        <v>8219</v>
      </c>
      <c r="B729">
        <v>88</v>
      </c>
      <c r="C729">
        <f t="shared" si="22"/>
        <v>-0.12605150283229341</v>
      </c>
      <c r="I729" t="s">
        <v>8221</v>
      </c>
      <c r="J729">
        <v>39</v>
      </c>
      <c r="K729">
        <f t="shared" si="23"/>
        <v>0.34659596410465626</v>
      </c>
    </row>
    <row r="730" spans="1:11" x14ac:dyDescent="0.35">
      <c r="A730" t="s">
        <v>8219</v>
      </c>
      <c r="B730">
        <v>82</v>
      </c>
      <c r="C730">
        <f t="shared" si="22"/>
        <v>-0.13315798906527526</v>
      </c>
      <c r="I730" t="s">
        <v>8221</v>
      </c>
      <c r="J730">
        <v>103</v>
      </c>
      <c r="K730">
        <f t="shared" si="23"/>
        <v>1.3884906287183953</v>
      </c>
    </row>
    <row r="731" spans="1:11" x14ac:dyDescent="0.35">
      <c r="A731" t="s">
        <v>8219</v>
      </c>
      <c r="B731">
        <v>126</v>
      </c>
      <c r="C731">
        <f t="shared" si="22"/>
        <v>-8.1043756690075019E-2</v>
      </c>
      <c r="I731" t="s">
        <v>8221</v>
      </c>
      <c r="J731">
        <v>0</v>
      </c>
      <c r="K731">
        <f t="shared" si="23"/>
        <v>-0.28830859714434109</v>
      </c>
    </row>
    <row r="732" spans="1:11" x14ac:dyDescent="0.35">
      <c r="A732" t="s">
        <v>8219</v>
      </c>
      <c r="B732">
        <v>133</v>
      </c>
      <c r="C732">
        <f t="shared" si="22"/>
        <v>-7.2752856084929526E-2</v>
      </c>
      <c r="I732" t="s">
        <v>8221</v>
      </c>
      <c r="J732">
        <v>39</v>
      </c>
      <c r="K732">
        <f t="shared" si="23"/>
        <v>0.34659596410465626</v>
      </c>
    </row>
    <row r="733" spans="1:11" x14ac:dyDescent="0.35">
      <c r="A733" t="s">
        <v>8219</v>
      </c>
      <c r="B733">
        <v>47</v>
      </c>
      <c r="C733">
        <f t="shared" si="22"/>
        <v>-0.17461249209100274</v>
      </c>
      <c r="I733" t="s">
        <v>8221</v>
      </c>
      <c r="J733">
        <v>15</v>
      </c>
      <c r="K733">
        <f t="shared" si="23"/>
        <v>-4.4114535125495957E-2</v>
      </c>
    </row>
    <row r="734" spans="1:11" x14ac:dyDescent="0.35">
      <c r="A734" t="s">
        <v>8219</v>
      </c>
      <c r="B734">
        <v>58</v>
      </c>
      <c r="C734">
        <f t="shared" si="22"/>
        <v>-0.16158393399720267</v>
      </c>
      <c r="I734" t="s">
        <v>8221</v>
      </c>
      <c r="J734">
        <v>22</v>
      </c>
      <c r="K734">
        <f t="shared" si="23"/>
        <v>6.984269381663176E-2</v>
      </c>
    </row>
    <row r="735" spans="1:11" x14ac:dyDescent="0.35">
      <c r="A735" t="s">
        <v>8219</v>
      </c>
      <c r="B735">
        <v>32</v>
      </c>
      <c r="C735">
        <f t="shared" si="22"/>
        <v>-0.19237870767345736</v>
      </c>
      <c r="I735" t="s">
        <v>8221</v>
      </c>
      <c r="J735">
        <v>92</v>
      </c>
      <c r="K735">
        <f t="shared" si="23"/>
        <v>1.2094149832379089</v>
      </c>
    </row>
    <row r="736" spans="1:11" x14ac:dyDescent="0.35">
      <c r="A736" t="s">
        <v>8219</v>
      </c>
      <c r="B736">
        <v>37</v>
      </c>
      <c r="C736">
        <f t="shared" si="22"/>
        <v>-0.18645663581263916</v>
      </c>
      <c r="I736" t="s">
        <v>8221</v>
      </c>
      <c r="J736">
        <v>25</v>
      </c>
      <c r="K736">
        <f t="shared" si="23"/>
        <v>0.11868150622040079</v>
      </c>
    </row>
    <row r="737" spans="1:11" x14ac:dyDescent="0.35">
      <c r="A737" t="s">
        <v>8219</v>
      </c>
      <c r="B737">
        <v>87</v>
      </c>
      <c r="C737">
        <f t="shared" si="22"/>
        <v>-0.12723591720445707</v>
      </c>
      <c r="I737" t="s">
        <v>8221</v>
      </c>
      <c r="J737">
        <v>19</v>
      </c>
      <c r="K737">
        <f t="shared" si="23"/>
        <v>2.1003881412862739E-2</v>
      </c>
    </row>
    <row r="738" spans="1:11" x14ac:dyDescent="0.35">
      <c r="A738" t="s">
        <v>8219</v>
      </c>
      <c r="B738">
        <v>15</v>
      </c>
      <c r="C738">
        <f t="shared" si="22"/>
        <v>-0.21251375200023928</v>
      </c>
      <c r="I738" t="s">
        <v>8221</v>
      </c>
      <c r="J738">
        <v>19</v>
      </c>
      <c r="K738">
        <f t="shared" si="23"/>
        <v>2.1003881412862739E-2</v>
      </c>
    </row>
    <row r="739" spans="1:11" x14ac:dyDescent="0.35">
      <c r="A739" t="s">
        <v>8219</v>
      </c>
      <c r="B739">
        <v>27</v>
      </c>
      <c r="C739">
        <f t="shared" si="22"/>
        <v>-0.19830077953427558</v>
      </c>
      <c r="I739" t="s">
        <v>8221</v>
      </c>
      <c r="J739">
        <v>13</v>
      </c>
      <c r="K739">
        <f t="shared" si="23"/>
        <v>-7.6673743394675309E-2</v>
      </c>
    </row>
    <row r="740" spans="1:11" x14ac:dyDescent="0.35">
      <c r="A740" t="s">
        <v>8219</v>
      </c>
      <c r="B740">
        <v>19</v>
      </c>
      <c r="C740">
        <f t="shared" si="22"/>
        <v>-0.20777609451158471</v>
      </c>
      <c r="I740" t="s">
        <v>8221</v>
      </c>
      <c r="J740">
        <v>124</v>
      </c>
      <c r="K740">
        <f t="shared" si="23"/>
        <v>1.7303623155447785</v>
      </c>
    </row>
    <row r="741" spans="1:11" x14ac:dyDescent="0.35">
      <c r="A741" t="s">
        <v>8219</v>
      </c>
      <c r="B741">
        <v>17</v>
      </c>
      <c r="C741">
        <f t="shared" si="22"/>
        <v>-0.210144923255912</v>
      </c>
      <c r="I741" t="s">
        <v>8221</v>
      </c>
      <c r="J741">
        <v>4</v>
      </c>
      <c r="K741">
        <f t="shared" si="23"/>
        <v>-0.22319018060598239</v>
      </c>
    </row>
    <row r="742" spans="1:11" x14ac:dyDescent="0.35">
      <c r="A742" t="s">
        <v>8219</v>
      </c>
      <c r="B742">
        <v>26</v>
      </c>
      <c r="C742">
        <f t="shared" si="22"/>
        <v>-0.19948519390643921</v>
      </c>
      <c r="I742" t="s">
        <v>8221</v>
      </c>
      <c r="J742">
        <v>10</v>
      </c>
      <c r="K742">
        <f t="shared" si="23"/>
        <v>-0.12551255579844434</v>
      </c>
    </row>
    <row r="743" spans="1:11" x14ac:dyDescent="0.35">
      <c r="A743" t="s">
        <v>8219</v>
      </c>
      <c r="B743">
        <v>28</v>
      </c>
      <c r="C743">
        <f t="shared" si="22"/>
        <v>-0.19711636516211192</v>
      </c>
      <c r="I743" t="s">
        <v>8221</v>
      </c>
      <c r="J743">
        <v>15</v>
      </c>
      <c r="K743">
        <f t="shared" si="23"/>
        <v>-4.4114535125495957E-2</v>
      </c>
    </row>
    <row r="744" spans="1:11" x14ac:dyDescent="0.35">
      <c r="A744" t="s">
        <v>8219</v>
      </c>
      <c r="B744">
        <v>37</v>
      </c>
      <c r="C744">
        <f t="shared" si="22"/>
        <v>-0.18645663581263916</v>
      </c>
      <c r="I744" t="s">
        <v>8221</v>
      </c>
      <c r="J744">
        <v>38</v>
      </c>
      <c r="K744">
        <f t="shared" si="23"/>
        <v>0.33031635997006659</v>
      </c>
    </row>
    <row r="745" spans="1:11" x14ac:dyDescent="0.35">
      <c r="A745" t="s">
        <v>8219</v>
      </c>
      <c r="B745">
        <v>128</v>
      </c>
      <c r="C745">
        <f t="shared" si="22"/>
        <v>-7.8674927945747736E-2</v>
      </c>
      <c r="I745" t="s">
        <v>8221</v>
      </c>
      <c r="J745">
        <v>152</v>
      </c>
      <c r="K745">
        <f t="shared" si="23"/>
        <v>2.1861912313132894</v>
      </c>
    </row>
    <row r="746" spans="1:11" x14ac:dyDescent="0.35">
      <c r="A746" t="s">
        <v>8219</v>
      </c>
      <c r="B746">
        <v>10</v>
      </c>
      <c r="C746">
        <f t="shared" si="22"/>
        <v>-0.21843582386105748</v>
      </c>
      <c r="I746" t="s">
        <v>8221</v>
      </c>
      <c r="J746">
        <v>24</v>
      </c>
      <c r="K746">
        <f t="shared" si="23"/>
        <v>0.10240190208581111</v>
      </c>
    </row>
    <row r="747" spans="1:11" x14ac:dyDescent="0.35">
      <c r="A747" t="s">
        <v>8219</v>
      </c>
      <c r="B747">
        <v>83</v>
      </c>
      <c r="C747">
        <f t="shared" si="22"/>
        <v>-0.13197357469311163</v>
      </c>
      <c r="I747" t="s">
        <v>8221</v>
      </c>
      <c r="J747">
        <v>76</v>
      </c>
      <c r="K747">
        <f t="shared" si="23"/>
        <v>0.94894131708447427</v>
      </c>
    </row>
    <row r="748" spans="1:11" x14ac:dyDescent="0.35">
      <c r="A748" t="s">
        <v>8219</v>
      </c>
      <c r="B748">
        <v>46</v>
      </c>
      <c r="C748">
        <f t="shared" si="22"/>
        <v>-0.17579690646316637</v>
      </c>
      <c r="I748" t="s">
        <v>8221</v>
      </c>
      <c r="J748">
        <v>185</v>
      </c>
      <c r="K748">
        <f t="shared" si="23"/>
        <v>2.7234181677547489</v>
      </c>
    </row>
    <row r="749" spans="1:11" x14ac:dyDescent="0.35">
      <c r="A749" t="s">
        <v>8219</v>
      </c>
      <c r="B749">
        <v>90</v>
      </c>
      <c r="C749">
        <f t="shared" si="22"/>
        <v>-0.12368267408796613</v>
      </c>
      <c r="I749" t="s">
        <v>8221</v>
      </c>
      <c r="J749">
        <v>33</v>
      </c>
      <c r="K749">
        <f t="shared" si="23"/>
        <v>0.24891833929711821</v>
      </c>
    </row>
    <row r="750" spans="1:11" x14ac:dyDescent="0.35">
      <c r="A750" t="s">
        <v>8219</v>
      </c>
      <c r="B750">
        <v>81</v>
      </c>
      <c r="C750">
        <f t="shared" si="22"/>
        <v>-0.13434240343743892</v>
      </c>
      <c r="I750" t="s">
        <v>8221</v>
      </c>
      <c r="J750">
        <v>108</v>
      </c>
      <c r="K750">
        <f t="shared" si="23"/>
        <v>1.4698886493913437</v>
      </c>
    </row>
    <row r="751" spans="1:11" x14ac:dyDescent="0.35">
      <c r="A751" t="s">
        <v>8219</v>
      </c>
      <c r="B751">
        <v>32</v>
      </c>
      <c r="C751">
        <f t="shared" si="22"/>
        <v>-0.19237870767345736</v>
      </c>
      <c r="I751" t="s">
        <v>8221</v>
      </c>
      <c r="J751">
        <v>29</v>
      </c>
      <c r="K751">
        <f t="shared" si="23"/>
        <v>0.1837999227587595</v>
      </c>
    </row>
    <row r="752" spans="1:11" x14ac:dyDescent="0.35">
      <c r="A752" t="s">
        <v>8219</v>
      </c>
      <c r="B752">
        <v>20</v>
      </c>
      <c r="C752">
        <f t="shared" si="22"/>
        <v>-0.20659168013942106</v>
      </c>
      <c r="I752" t="s">
        <v>8221</v>
      </c>
      <c r="J752">
        <v>24</v>
      </c>
      <c r="K752">
        <f t="shared" si="23"/>
        <v>0.10240190208581111</v>
      </c>
    </row>
    <row r="753" spans="1:11" x14ac:dyDescent="0.35">
      <c r="A753" t="s">
        <v>8219</v>
      </c>
      <c r="B753">
        <v>70</v>
      </c>
      <c r="C753">
        <f t="shared" si="22"/>
        <v>-0.14737096153123896</v>
      </c>
      <c r="I753" t="s">
        <v>8221</v>
      </c>
      <c r="J753">
        <v>4</v>
      </c>
      <c r="K753">
        <f t="shared" si="23"/>
        <v>-0.22319018060598239</v>
      </c>
    </row>
    <row r="754" spans="1:11" x14ac:dyDescent="0.35">
      <c r="A754" t="s">
        <v>8219</v>
      </c>
      <c r="B754">
        <v>168</v>
      </c>
      <c r="C754">
        <f t="shared" si="22"/>
        <v>-3.1298353059202061E-2</v>
      </c>
      <c r="I754" t="s">
        <v>8221</v>
      </c>
      <c r="J754">
        <v>4</v>
      </c>
      <c r="K754">
        <f t="shared" si="23"/>
        <v>-0.22319018060598239</v>
      </c>
    </row>
    <row r="755" spans="1:11" x14ac:dyDescent="0.35">
      <c r="A755" t="s">
        <v>8219</v>
      </c>
      <c r="B755">
        <v>34</v>
      </c>
      <c r="C755">
        <f t="shared" si="22"/>
        <v>-0.19000987892913007</v>
      </c>
      <c r="I755" t="s">
        <v>8221</v>
      </c>
      <c r="J755">
        <v>15</v>
      </c>
      <c r="K755">
        <f t="shared" si="23"/>
        <v>-4.4114535125495957E-2</v>
      </c>
    </row>
    <row r="756" spans="1:11" x14ac:dyDescent="0.35">
      <c r="A756" t="s">
        <v>8219</v>
      </c>
      <c r="B756">
        <v>48</v>
      </c>
      <c r="C756">
        <f t="shared" si="22"/>
        <v>-0.17342807771883909</v>
      </c>
      <c r="I756" t="s">
        <v>8221</v>
      </c>
      <c r="J756">
        <v>4</v>
      </c>
      <c r="K756">
        <f t="shared" si="23"/>
        <v>-0.22319018060598239</v>
      </c>
    </row>
    <row r="757" spans="1:11" x14ac:dyDescent="0.35">
      <c r="A757" t="s">
        <v>8219</v>
      </c>
      <c r="B757">
        <v>48</v>
      </c>
      <c r="C757">
        <f t="shared" si="22"/>
        <v>-0.17342807771883909</v>
      </c>
      <c r="I757" t="s">
        <v>8221</v>
      </c>
      <c r="J757">
        <v>139</v>
      </c>
      <c r="K757">
        <f t="shared" si="23"/>
        <v>1.9745563775636237</v>
      </c>
    </row>
    <row r="758" spans="1:11" x14ac:dyDescent="0.35">
      <c r="A758" t="s">
        <v>8219</v>
      </c>
      <c r="B758">
        <v>221</v>
      </c>
      <c r="C758">
        <f t="shared" si="22"/>
        <v>3.1475608665470958E-2</v>
      </c>
      <c r="I758" t="s">
        <v>8221</v>
      </c>
      <c r="J758">
        <v>2</v>
      </c>
      <c r="K758">
        <f t="shared" si="23"/>
        <v>-0.25574938887516174</v>
      </c>
    </row>
    <row r="759" spans="1:11" x14ac:dyDescent="0.35">
      <c r="A759" t="s">
        <v>8219</v>
      </c>
      <c r="B759">
        <v>107</v>
      </c>
      <c r="C759">
        <f t="shared" si="22"/>
        <v>-0.10354762976118422</v>
      </c>
      <c r="I759" t="s">
        <v>8221</v>
      </c>
      <c r="J759">
        <v>18</v>
      </c>
      <c r="K759">
        <f t="shared" si="23"/>
        <v>4.7242772782730659E-3</v>
      </c>
    </row>
    <row r="760" spans="1:11" x14ac:dyDescent="0.35">
      <c r="A760" t="s">
        <v>8219</v>
      </c>
      <c r="B760">
        <v>45</v>
      </c>
      <c r="C760">
        <f t="shared" si="22"/>
        <v>-0.17698132083533002</v>
      </c>
      <c r="I760" t="s">
        <v>8221</v>
      </c>
      <c r="J760">
        <v>81</v>
      </c>
      <c r="K760">
        <f t="shared" si="23"/>
        <v>1.0303393377574226</v>
      </c>
    </row>
    <row r="761" spans="1:11" x14ac:dyDescent="0.35">
      <c r="A761" t="s">
        <v>8219</v>
      </c>
      <c r="B761">
        <v>36</v>
      </c>
      <c r="C761">
        <f t="shared" si="22"/>
        <v>-0.18764105018480279</v>
      </c>
      <c r="I761" t="s">
        <v>8221</v>
      </c>
      <c r="J761">
        <v>86</v>
      </c>
      <c r="K761">
        <f t="shared" si="23"/>
        <v>1.1117373584303709</v>
      </c>
    </row>
    <row r="762" spans="1:11" x14ac:dyDescent="0.35">
      <c r="A762" t="s">
        <v>8219</v>
      </c>
      <c r="B762">
        <v>101</v>
      </c>
      <c r="C762">
        <f t="shared" si="22"/>
        <v>-0.11065411599416607</v>
      </c>
      <c r="I762" t="s">
        <v>8221</v>
      </c>
      <c r="J762">
        <v>140</v>
      </c>
      <c r="K762">
        <f t="shared" si="23"/>
        <v>1.9908359816982133</v>
      </c>
    </row>
    <row r="763" spans="1:11" x14ac:dyDescent="0.35">
      <c r="A763" t="s">
        <v>8219</v>
      </c>
      <c r="B763">
        <v>62</v>
      </c>
      <c r="C763">
        <f t="shared" si="22"/>
        <v>-0.1568462765085481</v>
      </c>
      <c r="I763" t="s">
        <v>8221</v>
      </c>
      <c r="J763">
        <v>37</v>
      </c>
      <c r="K763">
        <f t="shared" si="23"/>
        <v>0.31403675583547691</v>
      </c>
    </row>
    <row r="764" spans="1:11" x14ac:dyDescent="0.35">
      <c r="A764" t="s">
        <v>8219</v>
      </c>
      <c r="B764">
        <v>32</v>
      </c>
      <c r="C764">
        <f t="shared" si="22"/>
        <v>-0.19237870767345736</v>
      </c>
      <c r="I764" t="s">
        <v>8221</v>
      </c>
      <c r="J764">
        <v>6</v>
      </c>
      <c r="K764">
        <f t="shared" si="23"/>
        <v>-0.19063097233680304</v>
      </c>
    </row>
    <row r="765" spans="1:11" x14ac:dyDescent="0.35">
      <c r="A765" t="s">
        <v>8219</v>
      </c>
      <c r="B765">
        <v>89</v>
      </c>
      <c r="C765">
        <f t="shared" si="22"/>
        <v>-0.12486708846012977</v>
      </c>
      <c r="I765" t="s">
        <v>8221</v>
      </c>
      <c r="J765">
        <v>113</v>
      </c>
      <c r="K765">
        <f t="shared" si="23"/>
        <v>1.551286670064292</v>
      </c>
    </row>
    <row r="766" spans="1:11" x14ac:dyDescent="0.35">
      <c r="A766" t="s">
        <v>8219</v>
      </c>
      <c r="B766">
        <v>93</v>
      </c>
      <c r="C766">
        <f t="shared" si="22"/>
        <v>-0.1201294309714752</v>
      </c>
      <c r="I766" t="s">
        <v>8221</v>
      </c>
      <c r="J766">
        <v>37</v>
      </c>
      <c r="K766">
        <f t="shared" si="23"/>
        <v>0.31403675583547691</v>
      </c>
    </row>
    <row r="767" spans="1:11" x14ac:dyDescent="0.35">
      <c r="A767" t="s">
        <v>8219</v>
      </c>
      <c r="B767">
        <v>98</v>
      </c>
      <c r="C767">
        <f t="shared" si="22"/>
        <v>-0.11420735911065699</v>
      </c>
      <c r="I767" t="s">
        <v>8221</v>
      </c>
      <c r="J767">
        <v>18</v>
      </c>
      <c r="K767">
        <f t="shared" si="23"/>
        <v>4.7242772782730659E-3</v>
      </c>
    </row>
    <row r="768" spans="1:11" x14ac:dyDescent="0.35">
      <c r="A768" t="s">
        <v>8219</v>
      </c>
      <c r="B768">
        <v>82</v>
      </c>
      <c r="C768">
        <f t="shared" si="22"/>
        <v>-0.13315798906527526</v>
      </c>
      <c r="I768" t="s">
        <v>8221</v>
      </c>
      <c r="J768">
        <v>75</v>
      </c>
      <c r="K768">
        <f t="shared" si="23"/>
        <v>0.93266171294988454</v>
      </c>
    </row>
    <row r="769" spans="1:11" x14ac:dyDescent="0.35">
      <c r="A769" t="s">
        <v>8219</v>
      </c>
      <c r="B769">
        <v>116</v>
      </c>
      <c r="C769">
        <f t="shared" si="22"/>
        <v>-9.2887900411711438E-2</v>
      </c>
      <c r="I769" t="s">
        <v>8221</v>
      </c>
      <c r="J769">
        <v>52</v>
      </c>
      <c r="K769">
        <f t="shared" si="23"/>
        <v>0.55823081785432205</v>
      </c>
    </row>
    <row r="770" spans="1:11" x14ac:dyDescent="0.35">
      <c r="A770" t="s">
        <v>8219</v>
      </c>
      <c r="B770">
        <v>52</v>
      </c>
      <c r="C770">
        <f t="shared" si="22"/>
        <v>-0.16869042023018452</v>
      </c>
      <c r="I770" t="s">
        <v>8221</v>
      </c>
      <c r="J770">
        <v>122</v>
      </c>
      <c r="K770">
        <f t="shared" si="23"/>
        <v>1.6978031072755992</v>
      </c>
    </row>
    <row r="771" spans="1:11" x14ac:dyDescent="0.35">
      <c r="A771" t="s">
        <v>8219</v>
      </c>
      <c r="B771">
        <v>23</v>
      </c>
      <c r="C771">
        <f t="shared" ref="C771:C834" si="24">(B771-$F$3)/$F$8</f>
        <v>-0.20303843702293015</v>
      </c>
      <c r="I771" t="s">
        <v>8221</v>
      </c>
      <c r="J771">
        <v>8</v>
      </c>
      <c r="K771">
        <f t="shared" ref="K771:K834" si="25">(J771-$N$3)/$N$8</f>
        <v>-0.15807176406762369</v>
      </c>
    </row>
    <row r="772" spans="1:11" x14ac:dyDescent="0.35">
      <c r="A772" t="s">
        <v>8219</v>
      </c>
      <c r="B772">
        <v>77</v>
      </c>
      <c r="C772">
        <f t="shared" si="24"/>
        <v>-0.13908006092609349</v>
      </c>
      <c r="I772" t="s">
        <v>8221</v>
      </c>
      <c r="J772">
        <v>8</v>
      </c>
      <c r="K772">
        <f t="shared" si="25"/>
        <v>-0.15807176406762369</v>
      </c>
    </row>
    <row r="773" spans="1:11" x14ac:dyDescent="0.35">
      <c r="A773" t="s">
        <v>8219</v>
      </c>
      <c r="B773">
        <v>49</v>
      </c>
      <c r="C773">
        <f t="shared" si="24"/>
        <v>-0.17224366334667546</v>
      </c>
      <c r="I773" t="s">
        <v>8221</v>
      </c>
      <c r="J773">
        <v>96</v>
      </c>
      <c r="K773">
        <f t="shared" si="25"/>
        <v>1.2745333997762676</v>
      </c>
    </row>
    <row r="774" spans="1:11" x14ac:dyDescent="0.35">
      <c r="A774" t="s">
        <v>8219</v>
      </c>
      <c r="B774">
        <v>59</v>
      </c>
      <c r="C774">
        <f t="shared" si="24"/>
        <v>-0.16039951962503904</v>
      </c>
      <c r="I774" t="s">
        <v>8221</v>
      </c>
      <c r="J774">
        <v>9</v>
      </c>
      <c r="K774">
        <f t="shared" si="25"/>
        <v>-0.14179215993303401</v>
      </c>
    </row>
    <row r="775" spans="1:11" x14ac:dyDescent="0.35">
      <c r="A775" t="s">
        <v>8219</v>
      </c>
      <c r="B775">
        <v>113</v>
      </c>
      <c r="C775">
        <f t="shared" si="24"/>
        <v>-9.6441143528202364E-2</v>
      </c>
      <c r="I775" t="s">
        <v>8221</v>
      </c>
      <c r="J775">
        <v>2</v>
      </c>
      <c r="K775">
        <f t="shared" si="25"/>
        <v>-0.25574938887516174</v>
      </c>
    </row>
    <row r="776" spans="1:11" x14ac:dyDescent="0.35">
      <c r="A776" t="s">
        <v>8219</v>
      </c>
      <c r="B776">
        <v>34</v>
      </c>
      <c r="C776">
        <f t="shared" si="24"/>
        <v>-0.19000987892913007</v>
      </c>
      <c r="I776" t="s">
        <v>8221</v>
      </c>
      <c r="J776">
        <v>26</v>
      </c>
      <c r="K776">
        <f t="shared" si="25"/>
        <v>0.13496111035499048</v>
      </c>
    </row>
    <row r="777" spans="1:11" x14ac:dyDescent="0.35">
      <c r="A777" t="s">
        <v>8219</v>
      </c>
      <c r="B777">
        <v>42</v>
      </c>
      <c r="C777">
        <f t="shared" si="24"/>
        <v>-0.18053456395182094</v>
      </c>
      <c r="I777" t="s">
        <v>8221</v>
      </c>
      <c r="J777">
        <v>23</v>
      </c>
      <c r="K777">
        <f t="shared" si="25"/>
        <v>8.6122297951221435E-2</v>
      </c>
    </row>
    <row r="778" spans="1:11" x14ac:dyDescent="0.35">
      <c r="A778" t="s">
        <v>8219</v>
      </c>
      <c r="B778">
        <v>42</v>
      </c>
      <c r="C778">
        <f t="shared" si="24"/>
        <v>-0.18053456395182094</v>
      </c>
      <c r="I778" t="s">
        <v>8221</v>
      </c>
      <c r="J778">
        <v>0</v>
      </c>
      <c r="K778">
        <f t="shared" si="25"/>
        <v>-0.28830859714434109</v>
      </c>
    </row>
    <row r="779" spans="1:11" x14ac:dyDescent="0.35">
      <c r="A779" t="s">
        <v>8219</v>
      </c>
      <c r="B779">
        <v>49</v>
      </c>
      <c r="C779">
        <f t="shared" si="24"/>
        <v>-0.17224366334667546</v>
      </c>
      <c r="I779" t="s">
        <v>8221</v>
      </c>
      <c r="J779">
        <v>140</v>
      </c>
      <c r="K779">
        <f t="shared" si="25"/>
        <v>1.9908359816982133</v>
      </c>
    </row>
    <row r="780" spans="1:11" x14ac:dyDescent="0.35">
      <c r="A780" t="s">
        <v>8219</v>
      </c>
      <c r="B780">
        <v>56</v>
      </c>
      <c r="C780">
        <f t="shared" si="24"/>
        <v>-0.16395276274152995</v>
      </c>
      <c r="I780" t="s">
        <v>8221</v>
      </c>
      <c r="J780">
        <v>0</v>
      </c>
      <c r="K780">
        <f t="shared" si="25"/>
        <v>-0.28830859714434109</v>
      </c>
    </row>
    <row r="781" spans="1:11" x14ac:dyDescent="0.35">
      <c r="A781" t="s">
        <v>8219</v>
      </c>
      <c r="B781">
        <v>25</v>
      </c>
      <c r="C781">
        <f t="shared" si="24"/>
        <v>-0.20066960827860286</v>
      </c>
      <c r="I781" t="s">
        <v>8221</v>
      </c>
      <c r="J781">
        <v>6</v>
      </c>
      <c r="K781">
        <f t="shared" si="25"/>
        <v>-0.19063097233680304</v>
      </c>
    </row>
    <row r="782" spans="1:11" x14ac:dyDescent="0.35">
      <c r="A782" t="s">
        <v>8219</v>
      </c>
      <c r="B782">
        <v>52</v>
      </c>
      <c r="C782">
        <f t="shared" si="24"/>
        <v>-0.16869042023018452</v>
      </c>
      <c r="I782" t="s">
        <v>8221</v>
      </c>
      <c r="J782">
        <v>100</v>
      </c>
      <c r="K782">
        <f t="shared" si="25"/>
        <v>1.3396518163146263</v>
      </c>
    </row>
    <row r="783" spans="1:11" x14ac:dyDescent="0.35">
      <c r="A783" t="s">
        <v>8219</v>
      </c>
      <c r="B783">
        <v>34</v>
      </c>
      <c r="C783">
        <f t="shared" si="24"/>
        <v>-0.19000987892913007</v>
      </c>
      <c r="I783" t="s">
        <v>8221</v>
      </c>
      <c r="J783">
        <v>0</v>
      </c>
      <c r="K783">
        <f t="shared" si="25"/>
        <v>-0.28830859714434109</v>
      </c>
    </row>
    <row r="784" spans="1:11" x14ac:dyDescent="0.35">
      <c r="A784" t="s">
        <v>8219</v>
      </c>
      <c r="B784">
        <v>67</v>
      </c>
      <c r="C784">
        <f t="shared" si="24"/>
        <v>-0.1509242046477299</v>
      </c>
      <c r="I784" t="s">
        <v>8221</v>
      </c>
      <c r="J784">
        <v>4</v>
      </c>
      <c r="K784">
        <f t="shared" si="25"/>
        <v>-0.22319018060598239</v>
      </c>
    </row>
    <row r="785" spans="1:11" x14ac:dyDescent="0.35">
      <c r="A785" t="s">
        <v>8219</v>
      </c>
      <c r="B785">
        <v>70</v>
      </c>
      <c r="C785">
        <f t="shared" si="24"/>
        <v>-0.14737096153123896</v>
      </c>
      <c r="I785" t="s">
        <v>8221</v>
      </c>
      <c r="J785">
        <v>8</v>
      </c>
      <c r="K785">
        <f t="shared" si="25"/>
        <v>-0.15807176406762369</v>
      </c>
    </row>
    <row r="786" spans="1:11" x14ac:dyDescent="0.35">
      <c r="A786" t="s">
        <v>8219</v>
      </c>
      <c r="B786">
        <v>89</v>
      </c>
      <c r="C786">
        <f t="shared" si="24"/>
        <v>-0.12486708846012977</v>
      </c>
      <c r="I786" t="s">
        <v>8221</v>
      </c>
      <c r="J786">
        <v>0</v>
      </c>
      <c r="K786">
        <f t="shared" si="25"/>
        <v>-0.28830859714434109</v>
      </c>
    </row>
    <row r="787" spans="1:11" x14ac:dyDescent="0.35">
      <c r="A787" t="s">
        <v>8219</v>
      </c>
      <c r="B787">
        <v>107</v>
      </c>
      <c r="C787">
        <f t="shared" si="24"/>
        <v>-0.10354762976118422</v>
      </c>
      <c r="I787" t="s">
        <v>8221</v>
      </c>
      <c r="J787">
        <v>16</v>
      </c>
      <c r="K787">
        <f t="shared" si="25"/>
        <v>-2.7834930990906285E-2</v>
      </c>
    </row>
    <row r="788" spans="1:11" x14ac:dyDescent="0.35">
      <c r="A788" t="s">
        <v>8219</v>
      </c>
      <c r="B788">
        <v>159</v>
      </c>
      <c r="C788">
        <f t="shared" si="24"/>
        <v>-4.1958082408674838E-2</v>
      </c>
      <c r="I788" t="s">
        <v>8221</v>
      </c>
      <c r="J788">
        <v>2</v>
      </c>
      <c r="K788">
        <f t="shared" si="25"/>
        <v>-0.25574938887516174</v>
      </c>
    </row>
    <row r="789" spans="1:11" x14ac:dyDescent="0.35">
      <c r="A789" t="s">
        <v>8219</v>
      </c>
      <c r="B789">
        <v>181</v>
      </c>
      <c r="C789">
        <f t="shared" si="24"/>
        <v>-1.590096622107472E-2</v>
      </c>
      <c r="I789" t="s">
        <v>8221</v>
      </c>
      <c r="J789">
        <v>48</v>
      </c>
      <c r="K789">
        <f t="shared" si="25"/>
        <v>0.49311240131596334</v>
      </c>
    </row>
    <row r="790" spans="1:11" x14ac:dyDescent="0.35">
      <c r="A790" t="s">
        <v>8219</v>
      </c>
      <c r="B790">
        <v>131</v>
      </c>
      <c r="C790">
        <f t="shared" si="24"/>
        <v>-7.512168482925681E-2</v>
      </c>
      <c r="I790" t="s">
        <v>8221</v>
      </c>
      <c r="J790">
        <v>2</v>
      </c>
      <c r="K790">
        <f t="shared" si="25"/>
        <v>-0.25574938887516174</v>
      </c>
    </row>
    <row r="791" spans="1:11" x14ac:dyDescent="0.35">
      <c r="A791" t="s">
        <v>8219</v>
      </c>
      <c r="B791">
        <v>125</v>
      </c>
      <c r="C791">
        <f t="shared" si="24"/>
        <v>-8.2228171062238661E-2</v>
      </c>
      <c r="I791" t="s">
        <v>8221</v>
      </c>
      <c r="J791">
        <v>2</v>
      </c>
      <c r="K791">
        <f t="shared" si="25"/>
        <v>-0.25574938887516174</v>
      </c>
    </row>
    <row r="792" spans="1:11" x14ac:dyDescent="0.35">
      <c r="A792" t="s">
        <v>8219</v>
      </c>
      <c r="B792">
        <v>61</v>
      </c>
      <c r="C792">
        <f t="shared" si="24"/>
        <v>-0.15803069088071175</v>
      </c>
      <c r="I792" t="s">
        <v>8221</v>
      </c>
      <c r="J792">
        <v>1</v>
      </c>
      <c r="K792">
        <f t="shared" si="25"/>
        <v>-0.27202899300975142</v>
      </c>
    </row>
    <row r="793" spans="1:11" x14ac:dyDescent="0.35">
      <c r="A793" t="s">
        <v>8219</v>
      </c>
      <c r="B793">
        <v>90</v>
      </c>
      <c r="C793">
        <f t="shared" si="24"/>
        <v>-0.12368267408796613</v>
      </c>
      <c r="I793" t="s">
        <v>8221</v>
      </c>
      <c r="J793">
        <v>17</v>
      </c>
      <c r="K793">
        <f t="shared" si="25"/>
        <v>-1.1555326856316609E-2</v>
      </c>
    </row>
    <row r="794" spans="1:11" x14ac:dyDescent="0.35">
      <c r="A794" t="s">
        <v>8219</v>
      </c>
      <c r="B794">
        <v>35</v>
      </c>
      <c r="C794">
        <f t="shared" si="24"/>
        <v>-0.18882546455696644</v>
      </c>
      <c r="I794" t="s">
        <v>8221</v>
      </c>
      <c r="J794">
        <v>0</v>
      </c>
      <c r="K794">
        <f t="shared" si="25"/>
        <v>-0.28830859714434109</v>
      </c>
    </row>
    <row r="795" spans="1:11" x14ac:dyDescent="0.35">
      <c r="A795" t="s">
        <v>8219</v>
      </c>
      <c r="B795">
        <v>90</v>
      </c>
      <c r="C795">
        <f t="shared" si="24"/>
        <v>-0.12368267408796613</v>
      </c>
      <c r="I795" t="s">
        <v>8221</v>
      </c>
      <c r="J795">
        <v>11</v>
      </c>
      <c r="K795">
        <f t="shared" si="25"/>
        <v>-0.10923295166385466</v>
      </c>
    </row>
    <row r="796" spans="1:11" x14ac:dyDescent="0.35">
      <c r="A796" t="s">
        <v>8219</v>
      </c>
      <c r="B796">
        <v>4</v>
      </c>
      <c r="C796">
        <f t="shared" si="24"/>
        <v>-0.22554231009403933</v>
      </c>
      <c r="I796" t="s">
        <v>8221</v>
      </c>
      <c r="J796">
        <v>95</v>
      </c>
      <c r="K796">
        <f t="shared" si="25"/>
        <v>1.2582537956416779</v>
      </c>
    </row>
    <row r="797" spans="1:11" x14ac:dyDescent="0.35">
      <c r="A797" t="s">
        <v>8219</v>
      </c>
      <c r="B797">
        <v>120</v>
      </c>
      <c r="C797">
        <f t="shared" si="24"/>
        <v>-8.8150242923056871E-2</v>
      </c>
      <c r="I797" t="s">
        <v>8221</v>
      </c>
      <c r="J797">
        <v>13</v>
      </c>
      <c r="K797">
        <f t="shared" si="25"/>
        <v>-7.6673743394675309E-2</v>
      </c>
    </row>
    <row r="798" spans="1:11" x14ac:dyDescent="0.35">
      <c r="A798" t="s">
        <v>8219</v>
      </c>
      <c r="B798">
        <v>14</v>
      </c>
      <c r="C798">
        <f t="shared" si="24"/>
        <v>-0.21369816637240291</v>
      </c>
      <c r="I798" t="s">
        <v>8221</v>
      </c>
      <c r="J798">
        <v>2</v>
      </c>
      <c r="K798">
        <f t="shared" si="25"/>
        <v>-0.25574938887516174</v>
      </c>
    </row>
    <row r="799" spans="1:11" x14ac:dyDescent="0.35">
      <c r="A799" t="s">
        <v>8219</v>
      </c>
      <c r="B799">
        <v>27</v>
      </c>
      <c r="C799">
        <f t="shared" si="24"/>
        <v>-0.19830077953427558</v>
      </c>
      <c r="I799" t="s">
        <v>8221</v>
      </c>
      <c r="J799">
        <v>2</v>
      </c>
      <c r="K799">
        <f t="shared" si="25"/>
        <v>-0.25574938887516174</v>
      </c>
    </row>
    <row r="800" spans="1:11" x14ac:dyDescent="0.35">
      <c r="A800" t="s">
        <v>8219</v>
      </c>
      <c r="B800">
        <v>49</v>
      </c>
      <c r="C800">
        <f t="shared" si="24"/>
        <v>-0.17224366334667546</v>
      </c>
      <c r="I800" t="s">
        <v>8221</v>
      </c>
      <c r="J800">
        <v>3</v>
      </c>
      <c r="K800">
        <f t="shared" si="25"/>
        <v>-0.23946978474057207</v>
      </c>
    </row>
    <row r="801" spans="1:11" x14ac:dyDescent="0.35">
      <c r="A801" t="s">
        <v>8219</v>
      </c>
      <c r="B801">
        <v>102</v>
      </c>
      <c r="C801">
        <f t="shared" si="24"/>
        <v>-0.10946970162200242</v>
      </c>
      <c r="I801" t="s">
        <v>8221</v>
      </c>
      <c r="J801">
        <v>0</v>
      </c>
      <c r="K801">
        <f t="shared" si="25"/>
        <v>-0.28830859714434109</v>
      </c>
    </row>
    <row r="802" spans="1:11" x14ac:dyDescent="0.35">
      <c r="A802" t="s">
        <v>8219</v>
      </c>
      <c r="B802">
        <v>3</v>
      </c>
      <c r="C802">
        <f t="shared" si="24"/>
        <v>-0.22672672446620298</v>
      </c>
      <c r="I802" t="s">
        <v>8221</v>
      </c>
      <c r="J802">
        <v>0</v>
      </c>
      <c r="K802">
        <f t="shared" si="25"/>
        <v>-0.28830859714434109</v>
      </c>
    </row>
    <row r="803" spans="1:11" x14ac:dyDescent="0.35">
      <c r="A803" t="s">
        <v>8219</v>
      </c>
      <c r="B803">
        <v>25</v>
      </c>
      <c r="C803">
        <f t="shared" si="24"/>
        <v>-0.20066960827860286</v>
      </c>
      <c r="I803" t="s">
        <v>8221</v>
      </c>
      <c r="J803">
        <v>0</v>
      </c>
      <c r="K803">
        <f t="shared" si="25"/>
        <v>-0.28830859714434109</v>
      </c>
    </row>
    <row r="804" spans="1:11" x14ac:dyDescent="0.35">
      <c r="A804" t="s">
        <v>8219</v>
      </c>
      <c r="B804">
        <v>118</v>
      </c>
      <c r="C804">
        <f t="shared" si="24"/>
        <v>-9.0519071667384154E-2</v>
      </c>
      <c r="I804" t="s">
        <v>8221</v>
      </c>
      <c r="J804">
        <v>2</v>
      </c>
      <c r="K804">
        <f t="shared" si="25"/>
        <v>-0.25574938887516174</v>
      </c>
    </row>
    <row r="805" spans="1:11" x14ac:dyDescent="0.35">
      <c r="A805" t="s">
        <v>8219</v>
      </c>
      <c r="B805">
        <v>57</v>
      </c>
      <c r="C805">
        <f t="shared" si="24"/>
        <v>-0.16276834836936632</v>
      </c>
      <c r="I805" t="s">
        <v>8221</v>
      </c>
      <c r="J805">
        <v>24</v>
      </c>
      <c r="K805">
        <f t="shared" si="25"/>
        <v>0.10240190208581111</v>
      </c>
    </row>
    <row r="806" spans="1:11" x14ac:dyDescent="0.35">
      <c r="A806" t="s">
        <v>8219</v>
      </c>
      <c r="B806">
        <v>11</v>
      </c>
      <c r="C806">
        <f t="shared" si="24"/>
        <v>-0.21725140948889385</v>
      </c>
      <c r="I806" t="s">
        <v>8221</v>
      </c>
      <c r="J806">
        <v>25</v>
      </c>
      <c r="K806">
        <f t="shared" si="25"/>
        <v>0.11868150622040079</v>
      </c>
    </row>
    <row r="807" spans="1:11" x14ac:dyDescent="0.35">
      <c r="A807" t="s">
        <v>8219</v>
      </c>
      <c r="B807">
        <v>33</v>
      </c>
      <c r="C807">
        <f t="shared" si="24"/>
        <v>-0.19119429330129373</v>
      </c>
      <c r="I807" t="s">
        <v>8221</v>
      </c>
      <c r="J807">
        <v>3</v>
      </c>
      <c r="K807">
        <f t="shared" si="25"/>
        <v>-0.23946978474057207</v>
      </c>
    </row>
    <row r="808" spans="1:11" x14ac:dyDescent="0.35">
      <c r="A808" t="s">
        <v>8219</v>
      </c>
      <c r="B808">
        <v>40</v>
      </c>
      <c r="C808">
        <f t="shared" si="24"/>
        <v>-0.18290339269614822</v>
      </c>
      <c r="I808" t="s">
        <v>8221</v>
      </c>
      <c r="J808">
        <v>41</v>
      </c>
      <c r="K808">
        <f t="shared" si="25"/>
        <v>0.37915517237383561</v>
      </c>
    </row>
    <row r="809" spans="1:11" x14ac:dyDescent="0.35">
      <c r="A809" t="s">
        <v>8219</v>
      </c>
      <c r="B809">
        <v>50</v>
      </c>
      <c r="C809">
        <f t="shared" si="24"/>
        <v>-0.1710592489745118</v>
      </c>
      <c r="I809" t="s">
        <v>8221</v>
      </c>
      <c r="J809">
        <v>2</v>
      </c>
      <c r="K809">
        <f t="shared" si="25"/>
        <v>-0.25574938887516174</v>
      </c>
    </row>
    <row r="810" spans="1:11" x14ac:dyDescent="0.35">
      <c r="A810" t="s">
        <v>8219</v>
      </c>
      <c r="B810">
        <v>38</v>
      </c>
      <c r="C810">
        <f t="shared" si="24"/>
        <v>-0.1852722214404755</v>
      </c>
      <c r="I810" t="s">
        <v>8221</v>
      </c>
      <c r="J810">
        <v>4</v>
      </c>
      <c r="K810">
        <f t="shared" si="25"/>
        <v>-0.22319018060598239</v>
      </c>
    </row>
    <row r="811" spans="1:11" x14ac:dyDescent="0.35">
      <c r="A811" t="s">
        <v>8219</v>
      </c>
      <c r="B811">
        <v>96</v>
      </c>
      <c r="C811">
        <f t="shared" si="24"/>
        <v>-0.11657618785498428</v>
      </c>
      <c r="I811" t="s">
        <v>8221</v>
      </c>
      <c r="J811">
        <v>99</v>
      </c>
      <c r="K811">
        <f t="shared" si="25"/>
        <v>1.3233722121800366</v>
      </c>
    </row>
    <row r="812" spans="1:11" x14ac:dyDescent="0.35">
      <c r="A812" t="s">
        <v>8219</v>
      </c>
      <c r="B812">
        <v>48</v>
      </c>
      <c r="C812">
        <f t="shared" si="24"/>
        <v>-0.17342807771883909</v>
      </c>
      <c r="I812" t="s">
        <v>8221</v>
      </c>
      <c r="J812">
        <v>4</v>
      </c>
      <c r="K812">
        <f t="shared" si="25"/>
        <v>-0.22319018060598239</v>
      </c>
    </row>
    <row r="813" spans="1:11" x14ac:dyDescent="0.35">
      <c r="A813" t="s">
        <v>8219</v>
      </c>
      <c r="B813">
        <v>33</v>
      </c>
      <c r="C813">
        <f t="shared" si="24"/>
        <v>-0.19119429330129373</v>
      </c>
      <c r="I813" t="s">
        <v>8221</v>
      </c>
      <c r="J813">
        <v>4</v>
      </c>
      <c r="K813">
        <f t="shared" si="25"/>
        <v>-0.22319018060598239</v>
      </c>
    </row>
    <row r="814" spans="1:11" x14ac:dyDescent="0.35">
      <c r="A814" t="s">
        <v>8219</v>
      </c>
      <c r="B814">
        <v>226</v>
      </c>
      <c r="C814">
        <f t="shared" si="24"/>
        <v>3.7397680526289168E-2</v>
      </c>
      <c r="I814" t="s">
        <v>8221</v>
      </c>
      <c r="J814">
        <v>38</v>
      </c>
      <c r="K814">
        <f t="shared" si="25"/>
        <v>0.33031635997006659</v>
      </c>
    </row>
    <row r="815" spans="1:11" x14ac:dyDescent="0.35">
      <c r="A815" t="s">
        <v>8219</v>
      </c>
      <c r="B815">
        <v>14</v>
      </c>
      <c r="C815">
        <f t="shared" si="24"/>
        <v>-0.21369816637240291</v>
      </c>
      <c r="I815" t="s">
        <v>8221</v>
      </c>
      <c r="J815">
        <v>285</v>
      </c>
      <c r="K815">
        <f t="shared" si="25"/>
        <v>4.3513785812137167</v>
      </c>
    </row>
    <row r="816" spans="1:11" x14ac:dyDescent="0.35">
      <c r="A816" t="s">
        <v>8219</v>
      </c>
      <c r="B816">
        <v>20</v>
      </c>
      <c r="C816">
        <f t="shared" si="24"/>
        <v>-0.20659168013942106</v>
      </c>
      <c r="I816" t="s">
        <v>8221</v>
      </c>
      <c r="J816">
        <v>1</v>
      </c>
      <c r="K816">
        <f t="shared" si="25"/>
        <v>-0.27202899300975142</v>
      </c>
    </row>
    <row r="817" spans="1:11" x14ac:dyDescent="0.35">
      <c r="A817" t="s">
        <v>8219</v>
      </c>
      <c r="B817">
        <v>25</v>
      </c>
      <c r="C817">
        <f t="shared" si="24"/>
        <v>-0.20066960827860286</v>
      </c>
      <c r="I817" t="s">
        <v>8221</v>
      </c>
      <c r="J817">
        <v>42</v>
      </c>
      <c r="K817">
        <f t="shared" si="25"/>
        <v>0.39543477650842529</v>
      </c>
    </row>
    <row r="818" spans="1:11" x14ac:dyDescent="0.35">
      <c r="A818" t="s">
        <v>8219</v>
      </c>
      <c r="B818">
        <v>90</v>
      </c>
      <c r="C818">
        <f t="shared" si="24"/>
        <v>-0.12368267408796613</v>
      </c>
      <c r="I818" t="s">
        <v>8221</v>
      </c>
      <c r="J818">
        <v>26</v>
      </c>
      <c r="K818">
        <f t="shared" si="25"/>
        <v>0.13496111035499048</v>
      </c>
    </row>
    <row r="819" spans="1:11" x14ac:dyDescent="0.35">
      <c r="A819" t="s">
        <v>8219</v>
      </c>
      <c r="B819">
        <v>11</v>
      </c>
      <c r="C819">
        <f t="shared" si="24"/>
        <v>-0.21725140948889385</v>
      </c>
      <c r="I819" t="s">
        <v>8221</v>
      </c>
      <c r="J819">
        <v>2</v>
      </c>
      <c r="K819">
        <f t="shared" si="25"/>
        <v>-0.25574938887516174</v>
      </c>
    </row>
    <row r="820" spans="1:11" x14ac:dyDescent="0.35">
      <c r="A820" t="s">
        <v>8219</v>
      </c>
      <c r="B820">
        <v>55</v>
      </c>
      <c r="C820">
        <f t="shared" si="24"/>
        <v>-0.16513717711369361</v>
      </c>
      <c r="I820" t="s">
        <v>8221</v>
      </c>
      <c r="J820">
        <v>4</v>
      </c>
      <c r="K820">
        <f t="shared" si="25"/>
        <v>-0.22319018060598239</v>
      </c>
    </row>
    <row r="821" spans="1:11" x14ac:dyDescent="0.35">
      <c r="A821" t="s">
        <v>8219</v>
      </c>
      <c r="B821">
        <v>30</v>
      </c>
      <c r="C821">
        <f t="shared" si="24"/>
        <v>-0.19474753641778464</v>
      </c>
      <c r="I821" t="s">
        <v>8221</v>
      </c>
      <c r="J821">
        <v>6</v>
      </c>
      <c r="K821">
        <f t="shared" si="25"/>
        <v>-0.19063097233680304</v>
      </c>
    </row>
    <row r="822" spans="1:11" x14ac:dyDescent="0.35">
      <c r="A822" t="s">
        <v>8219</v>
      </c>
      <c r="B822">
        <v>28</v>
      </c>
      <c r="C822">
        <f t="shared" si="24"/>
        <v>-0.19711636516211192</v>
      </c>
      <c r="I822" t="s">
        <v>8221</v>
      </c>
      <c r="J822">
        <v>70</v>
      </c>
      <c r="K822">
        <f t="shared" si="25"/>
        <v>0.85126369227693621</v>
      </c>
    </row>
    <row r="823" spans="1:11" x14ac:dyDescent="0.35">
      <c r="A823" t="s">
        <v>8219</v>
      </c>
      <c r="B823">
        <v>45</v>
      </c>
      <c r="C823">
        <f t="shared" si="24"/>
        <v>-0.17698132083533002</v>
      </c>
      <c r="I823" t="s">
        <v>8221</v>
      </c>
      <c r="J823">
        <v>9</v>
      </c>
      <c r="K823">
        <f t="shared" si="25"/>
        <v>-0.14179215993303401</v>
      </c>
    </row>
    <row r="824" spans="1:11" x14ac:dyDescent="0.35">
      <c r="A824" t="s">
        <v>8219</v>
      </c>
      <c r="B824">
        <v>13</v>
      </c>
      <c r="C824">
        <f t="shared" si="24"/>
        <v>-0.21488258074456656</v>
      </c>
      <c r="I824" t="s">
        <v>8221</v>
      </c>
      <c r="J824">
        <v>8</v>
      </c>
      <c r="K824">
        <f t="shared" si="25"/>
        <v>-0.15807176406762369</v>
      </c>
    </row>
    <row r="825" spans="1:11" x14ac:dyDescent="0.35">
      <c r="A825" t="s">
        <v>8219</v>
      </c>
      <c r="B825">
        <v>40</v>
      </c>
      <c r="C825">
        <f t="shared" si="24"/>
        <v>-0.18290339269614822</v>
      </c>
      <c r="I825" t="s">
        <v>8221</v>
      </c>
      <c r="J825">
        <v>105</v>
      </c>
      <c r="K825">
        <f t="shared" si="25"/>
        <v>1.4210498369875746</v>
      </c>
    </row>
    <row r="826" spans="1:11" x14ac:dyDescent="0.35">
      <c r="A826" t="s">
        <v>8219</v>
      </c>
      <c r="B826">
        <v>21</v>
      </c>
      <c r="C826">
        <f t="shared" si="24"/>
        <v>-0.20540726576725743</v>
      </c>
      <c r="I826" t="s">
        <v>8221</v>
      </c>
      <c r="J826">
        <v>12</v>
      </c>
      <c r="K826">
        <f t="shared" si="25"/>
        <v>-9.2953347529264985E-2</v>
      </c>
    </row>
    <row r="827" spans="1:11" x14ac:dyDescent="0.35">
      <c r="A827" t="s">
        <v>8219</v>
      </c>
      <c r="B827">
        <v>134</v>
      </c>
      <c r="C827">
        <f t="shared" si="24"/>
        <v>-7.1568441712765885E-2</v>
      </c>
      <c r="I827" t="s">
        <v>8221</v>
      </c>
      <c r="J827">
        <v>0</v>
      </c>
      <c r="K827">
        <f t="shared" si="25"/>
        <v>-0.28830859714434109</v>
      </c>
    </row>
    <row r="828" spans="1:11" x14ac:dyDescent="0.35">
      <c r="A828" t="s">
        <v>8219</v>
      </c>
      <c r="B828">
        <v>20</v>
      </c>
      <c r="C828">
        <f t="shared" si="24"/>
        <v>-0.20659168013942106</v>
      </c>
      <c r="I828" t="s">
        <v>8221</v>
      </c>
      <c r="J828">
        <v>16</v>
      </c>
      <c r="K828">
        <f t="shared" si="25"/>
        <v>-2.7834930990906285E-2</v>
      </c>
    </row>
    <row r="829" spans="1:11" x14ac:dyDescent="0.35">
      <c r="A829" t="s">
        <v>8219</v>
      </c>
      <c r="B829">
        <v>19</v>
      </c>
      <c r="C829">
        <f t="shared" si="24"/>
        <v>-0.20777609451158471</v>
      </c>
      <c r="I829" t="s">
        <v>8221</v>
      </c>
      <c r="J829">
        <v>7</v>
      </c>
      <c r="K829">
        <f t="shared" si="25"/>
        <v>-0.17435136820221336</v>
      </c>
    </row>
    <row r="830" spans="1:11" x14ac:dyDescent="0.35">
      <c r="A830" t="s">
        <v>8219</v>
      </c>
      <c r="B830">
        <v>209</v>
      </c>
      <c r="C830">
        <f t="shared" si="24"/>
        <v>1.7262636199507256E-2</v>
      </c>
      <c r="I830" t="s">
        <v>8221</v>
      </c>
      <c r="J830">
        <v>4</v>
      </c>
      <c r="K830">
        <f t="shared" si="25"/>
        <v>-0.22319018060598239</v>
      </c>
    </row>
    <row r="831" spans="1:11" x14ac:dyDescent="0.35">
      <c r="A831" t="s">
        <v>8219</v>
      </c>
      <c r="B831">
        <v>38</v>
      </c>
      <c r="C831">
        <f t="shared" si="24"/>
        <v>-0.1852722214404755</v>
      </c>
      <c r="I831" t="s">
        <v>8221</v>
      </c>
      <c r="J831">
        <v>1</v>
      </c>
      <c r="K831">
        <f t="shared" si="25"/>
        <v>-0.27202899300975142</v>
      </c>
    </row>
    <row r="832" spans="1:11" x14ac:dyDescent="0.35">
      <c r="A832" t="s">
        <v>8219</v>
      </c>
      <c r="B832">
        <v>24</v>
      </c>
      <c r="C832">
        <f t="shared" si="24"/>
        <v>-0.20185402265076649</v>
      </c>
      <c r="I832" t="s">
        <v>8221</v>
      </c>
      <c r="J832">
        <v>28</v>
      </c>
      <c r="K832">
        <f t="shared" si="25"/>
        <v>0.16752031862416983</v>
      </c>
    </row>
    <row r="833" spans="1:11" x14ac:dyDescent="0.35">
      <c r="A833" t="s">
        <v>8219</v>
      </c>
      <c r="B833">
        <v>8</v>
      </c>
      <c r="C833">
        <f t="shared" si="24"/>
        <v>-0.22080465260538476</v>
      </c>
      <c r="I833" t="s">
        <v>8221</v>
      </c>
      <c r="J833">
        <v>1</v>
      </c>
      <c r="K833">
        <f t="shared" si="25"/>
        <v>-0.27202899300975142</v>
      </c>
    </row>
    <row r="834" spans="1:11" x14ac:dyDescent="0.35">
      <c r="A834" t="s">
        <v>8219</v>
      </c>
      <c r="B834">
        <v>179</v>
      </c>
      <c r="C834">
        <f t="shared" si="24"/>
        <v>-1.8269794965402004E-2</v>
      </c>
      <c r="I834" t="s">
        <v>8221</v>
      </c>
      <c r="J834">
        <v>1</v>
      </c>
      <c r="K834">
        <f t="shared" si="25"/>
        <v>-0.27202899300975142</v>
      </c>
    </row>
    <row r="835" spans="1:11" x14ac:dyDescent="0.35">
      <c r="A835" t="s">
        <v>8219</v>
      </c>
      <c r="B835">
        <v>26</v>
      </c>
      <c r="C835">
        <f t="shared" ref="C835:C898" si="26">(B835-$F$3)/$F$8</f>
        <v>-0.19948519390643921</v>
      </c>
      <c r="I835" t="s">
        <v>8221</v>
      </c>
      <c r="J835">
        <v>5</v>
      </c>
      <c r="K835">
        <f t="shared" ref="K835:K898" si="27">(J835-$N$3)/$N$8</f>
        <v>-0.20691057647139272</v>
      </c>
    </row>
    <row r="836" spans="1:11" x14ac:dyDescent="0.35">
      <c r="A836" t="s">
        <v>8219</v>
      </c>
      <c r="B836">
        <v>131</v>
      </c>
      <c r="C836">
        <f t="shared" si="26"/>
        <v>-7.512168482925681E-2</v>
      </c>
      <c r="I836" t="s">
        <v>8221</v>
      </c>
      <c r="J836">
        <v>3</v>
      </c>
      <c r="K836">
        <f t="shared" si="27"/>
        <v>-0.23946978474057207</v>
      </c>
    </row>
    <row r="837" spans="1:11" x14ac:dyDescent="0.35">
      <c r="A837" t="s">
        <v>8219</v>
      </c>
      <c r="B837">
        <v>14</v>
      </c>
      <c r="C837">
        <f t="shared" si="26"/>
        <v>-0.21369816637240291</v>
      </c>
      <c r="I837" t="s">
        <v>8221</v>
      </c>
      <c r="J837">
        <v>2</v>
      </c>
      <c r="K837">
        <f t="shared" si="27"/>
        <v>-0.25574938887516174</v>
      </c>
    </row>
    <row r="838" spans="1:11" x14ac:dyDescent="0.35">
      <c r="A838" t="s">
        <v>8219</v>
      </c>
      <c r="B838">
        <v>174</v>
      </c>
      <c r="C838">
        <f t="shared" si="26"/>
        <v>-2.4191866826220213E-2</v>
      </c>
      <c r="I838" t="s">
        <v>8221</v>
      </c>
      <c r="J838">
        <v>0</v>
      </c>
      <c r="K838">
        <f t="shared" si="27"/>
        <v>-0.28830859714434109</v>
      </c>
    </row>
    <row r="839" spans="1:11" x14ac:dyDescent="0.35">
      <c r="A839" t="s">
        <v>8219</v>
      </c>
      <c r="B839">
        <v>191</v>
      </c>
      <c r="C839">
        <f t="shared" si="26"/>
        <v>-4.0568224994382996E-3</v>
      </c>
      <c r="I839" t="s">
        <v>8221</v>
      </c>
      <c r="J839">
        <v>0</v>
      </c>
      <c r="K839">
        <f t="shared" si="27"/>
        <v>-0.28830859714434109</v>
      </c>
    </row>
    <row r="840" spans="1:11" x14ac:dyDescent="0.35">
      <c r="A840" t="s">
        <v>8219</v>
      </c>
      <c r="B840">
        <v>38</v>
      </c>
      <c r="C840">
        <f t="shared" si="26"/>
        <v>-0.1852722214404755</v>
      </c>
      <c r="I840" t="s">
        <v>8221</v>
      </c>
      <c r="J840">
        <v>3</v>
      </c>
      <c r="K840">
        <f t="shared" si="27"/>
        <v>-0.23946978474057207</v>
      </c>
    </row>
    <row r="841" spans="1:11" x14ac:dyDescent="0.35">
      <c r="A841" t="s">
        <v>8219</v>
      </c>
      <c r="B841">
        <v>22</v>
      </c>
      <c r="C841">
        <f t="shared" si="26"/>
        <v>-0.20422285139509377</v>
      </c>
      <c r="I841" t="s">
        <v>8221</v>
      </c>
      <c r="J841">
        <v>0</v>
      </c>
      <c r="K841">
        <f t="shared" si="27"/>
        <v>-0.28830859714434109</v>
      </c>
    </row>
    <row r="842" spans="1:11" x14ac:dyDescent="0.35">
      <c r="A842" t="s">
        <v>8219</v>
      </c>
      <c r="B842">
        <v>149</v>
      </c>
      <c r="C842">
        <f t="shared" si="26"/>
        <v>-5.3802226130311263E-2</v>
      </c>
      <c r="I842" t="s">
        <v>8221</v>
      </c>
      <c r="J842">
        <v>0</v>
      </c>
      <c r="K842">
        <f t="shared" si="27"/>
        <v>-0.28830859714434109</v>
      </c>
    </row>
    <row r="843" spans="1:11" x14ac:dyDescent="0.35">
      <c r="A843" t="s">
        <v>8219</v>
      </c>
      <c r="B843">
        <v>56</v>
      </c>
      <c r="C843">
        <f t="shared" si="26"/>
        <v>-0.16395276274152995</v>
      </c>
      <c r="I843" t="s">
        <v>8221</v>
      </c>
      <c r="J843">
        <v>3</v>
      </c>
      <c r="K843">
        <f t="shared" si="27"/>
        <v>-0.23946978474057207</v>
      </c>
    </row>
    <row r="844" spans="1:11" x14ac:dyDescent="0.35">
      <c r="A844" t="s">
        <v>8219</v>
      </c>
      <c r="B844">
        <v>19</v>
      </c>
      <c r="C844">
        <f t="shared" si="26"/>
        <v>-0.20777609451158471</v>
      </c>
      <c r="I844" t="s">
        <v>8221</v>
      </c>
      <c r="J844">
        <v>7</v>
      </c>
      <c r="K844">
        <f t="shared" si="27"/>
        <v>-0.17435136820221336</v>
      </c>
    </row>
    <row r="845" spans="1:11" x14ac:dyDescent="0.35">
      <c r="A845" t="s">
        <v>8219</v>
      </c>
      <c r="B845">
        <v>70</v>
      </c>
      <c r="C845">
        <f t="shared" si="26"/>
        <v>-0.14737096153123896</v>
      </c>
      <c r="I845" t="s">
        <v>8221</v>
      </c>
      <c r="J845">
        <v>25</v>
      </c>
      <c r="K845">
        <f t="shared" si="27"/>
        <v>0.11868150622040079</v>
      </c>
    </row>
    <row r="846" spans="1:11" x14ac:dyDescent="0.35">
      <c r="A846" t="s">
        <v>8219</v>
      </c>
      <c r="B846">
        <v>81</v>
      </c>
      <c r="C846">
        <f t="shared" si="26"/>
        <v>-0.13434240343743892</v>
      </c>
      <c r="I846" t="s">
        <v>8221</v>
      </c>
      <c r="J846">
        <v>10</v>
      </c>
      <c r="K846">
        <f t="shared" si="27"/>
        <v>-0.12551255579844434</v>
      </c>
    </row>
    <row r="847" spans="1:11" x14ac:dyDescent="0.35">
      <c r="A847" t="s">
        <v>8219</v>
      </c>
      <c r="B847">
        <v>32</v>
      </c>
      <c r="C847">
        <f t="shared" si="26"/>
        <v>-0.19237870767345736</v>
      </c>
      <c r="I847" t="s">
        <v>8221</v>
      </c>
      <c r="J847">
        <v>3</v>
      </c>
      <c r="K847">
        <f t="shared" si="27"/>
        <v>-0.23946978474057207</v>
      </c>
    </row>
    <row r="848" spans="1:11" x14ac:dyDescent="0.35">
      <c r="A848" t="s">
        <v>8219</v>
      </c>
      <c r="B848">
        <v>26</v>
      </c>
      <c r="C848">
        <f t="shared" si="26"/>
        <v>-0.19948519390643921</v>
      </c>
      <c r="I848" t="s">
        <v>8221</v>
      </c>
      <c r="J848">
        <v>5</v>
      </c>
      <c r="K848">
        <f t="shared" si="27"/>
        <v>-0.20691057647139272</v>
      </c>
    </row>
    <row r="849" spans="1:11" x14ac:dyDescent="0.35">
      <c r="A849" t="s">
        <v>8219</v>
      </c>
      <c r="B849">
        <v>105</v>
      </c>
      <c r="C849">
        <f t="shared" si="26"/>
        <v>-0.1059164585055115</v>
      </c>
      <c r="I849" t="s">
        <v>8221</v>
      </c>
      <c r="J849">
        <v>5</v>
      </c>
      <c r="K849">
        <f t="shared" si="27"/>
        <v>-0.20691057647139272</v>
      </c>
    </row>
    <row r="850" spans="1:11" x14ac:dyDescent="0.35">
      <c r="A850" t="s">
        <v>8219</v>
      </c>
      <c r="B850">
        <v>29</v>
      </c>
      <c r="C850">
        <f t="shared" si="26"/>
        <v>-0.19593195078994829</v>
      </c>
      <c r="I850" t="s">
        <v>8221</v>
      </c>
      <c r="J850">
        <v>27</v>
      </c>
      <c r="K850">
        <f t="shared" si="27"/>
        <v>0.15124071448958015</v>
      </c>
    </row>
    <row r="851" spans="1:11" x14ac:dyDescent="0.35">
      <c r="A851" t="s">
        <v>8219</v>
      </c>
      <c r="B851">
        <v>8</v>
      </c>
      <c r="C851">
        <f t="shared" si="26"/>
        <v>-0.22080465260538476</v>
      </c>
      <c r="I851" t="s">
        <v>8221</v>
      </c>
      <c r="J851">
        <v>2</v>
      </c>
      <c r="K851">
        <f t="shared" si="27"/>
        <v>-0.25574938887516174</v>
      </c>
    </row>
    <row r="852" spans="1:11" x14ac:dyDescent="0.35">
      <c r="A852" t="s">
        <v>8219</v>
      </c>
      <c r="B852">
        <v>89</v>
      </c>
      <c r="C852">
        <f t="shared" si="26"/>
        <v>-0.12486708846012977</v>
      </c>
      <c r="I852" t="s">
        <v>8221</v>
      </c>
      <c r="J852">
        <v>236</v>
      </c>
      <c r="K852">
        <f t="shared" si="27"/>
        <v>3.553677978618822</v>
      </c>
    </row>
    <row r="853" spans="1:11" x14ac:dyDescent="0.35">
      <c r="A853" t="s">
        <v>8219</v>
      </c>
      <c r="B853">
        <v>44</v>
      </c>
      <c r="C853">
        <f t="shared" si="26"/>
        <v>-0.17816573520749365</v>
      </c>
      <c r="I853" t="s">
        <v>8221</v>
      </c>
      <c r="J853">
        <v>1</v>
      </c>
      <c r="K853">
        <f t="shared" si="27"/>
        <v>-0.27202899300975142</v>
      </c>
    </row>
    <row r="854" spans="1:11" x14ac:dyDescent="0.35">
      <c r="A854" t="s">
        <v>8219</v>
      </c>
      <c r="B854">
        <v>246</v>
      </c>
      <c r="C854">
        <f t="shared" si="26"/>
        <v>6.1085967969562005E-2</v>
      </c>
      <c r="I854" t="s">
        <v>8221</v>
      </c>
      <c r="J854">
        <v>12</v>
      </c>
      <c r="K854">
        <f t="shared" si="27"/>
        <v>-9.2953347529264985E-2</v>
      </c>
    </row>
    <row r="855" spans="1:11" x14ac:dyDescent="0.35">
      <c r="A855" t="s">
        <v>8219</v>
      </c>
      <c r="B855">
        <v>120</v>
      </c>
      <c r="C855">
        <f t="shared" si="26"/>
        <v>-8.8150242923056871E-2</v>
      </c>
      <c r="I855" t="s">
        <v>8221</v>
      </c>
      <c r="J855">
        <v>4</v>
      </c>
      <c r="K855">
        <f t="shared" si="27"/>
        <v>-0.22319018060598239</v>
      </c>
    </row>
    <row r="856" spans="1:11" x14ac:dyDescent="0.35">
      <c r="A856" t="s">
        <v>8219</v>
      </c>
      <c r="B856">
        <v>26</v>
      </c>
      <c r="C856">
        <f t="shared" si="26"/>
        <v>-0.19948519390643921</v>
      </c>
      <c r="I856" t="s">
        <v>8221</v>
      </c>
      <c r="J856">
        <v>3</v>
      </c>
      <c r="K856">
        <f t="shared" si="27"/>
        <v>-0.23946978474057207</v>
      </c>
    </row>
    <row r="857" spans="1:11" x14ac:dyDescent="0.35">
      <c r="A857" t="s">
        <v>8219</v>
      </c>
      <c r="B857">
        <v>45</v>
      </c>
      <c r="C857">
        <f t="shared" si="26"/>
        <v>-0.17698132083533002</v>
      </c>
      <c r="I857" t="s">
        <v>8221</v>
      </c>
      <c r="J857">
        <v>99</v>
      </c>
      <c r="K857">
        <f t="shared" si="27"/>
        <v>1.3233722121800366</v>
      </c>
    </row>
    <row r="858" spans="1:11" x14ac:dyDescent="0.35">
      <c r="A858" t="s">
        <v>8219</v>
      </c>
      <c r="B858">
        <v>20</v>
      </c>
      <c r="C858">
        <f t="shared" si="26"/>
        <v>-0.20659168013942106</v>
      </c>
      <c r="I858" t="s">
        <v>8221</v>
      </c>
      <c r="J858">
        <v>3</v>
      </c>
      <c r="K858">
        <f t="shared" si="27"/>
        <v>-0.23946978474057207</v>
      </c>
    </row>
    <row r="859" spans="1:11" x14ac:dyDescent="0.35">
      <c r="A859" t="s">
        <v>8219</v>
      </c>
      <c r="B859">
        <v>47</v>
      </c>
      <c r="C859">
        <f t="shared" si="26"/>
        <v>-0.17461249209100274</v>
      </c>
      <c r="I859" t="s">
        <v>8221</v>
      </c>
      <c r="J859">
        <v>3</v>
      </c>
      <c r="K859">
        <f t="shared" si="27"/>
        <v>-0.23946978474057207</v>
      </c>
    </row>
    <row r="860" spans="1:11" x14ac:dyDescent="0.35">
      <c r="A860" t="s">
        <v>8219</v>
      </c>
      <c r="B860">
        <v>13</v>
      </c>
      <c r="C860">
        <f t="shared" si="26"/>
        <v>-0.21488258074456656</v>
      </c>
      <c r="I860" t="s">
        <v>8221</v>
      </c>
      <c r="J860">
        <v>22</v>
      </c>
      <c r="K860">
        <f t="shared" si="27"/>
        <v>6.984269381663176E-2</v>
      </c>
    </row>
    <row r="861" spans="1:11" x14ac:dyDescent="0.35">
      <c r="A861" t="s">
        <v>8219</v>
      </c>
      <c r="B861">
        <v>183</v>
      </c>
      <c r="C861">
        <f t="shared" si="26"/>
        <v>-1.3532137476747435E-2</v>
      </c>
      <c r="I861" t="s">
        <v>8221</v>
      </c>
      <c r="J861">
        <v>4</v>
      </c>
      <c r="K861">
        <f t="shared" si="27"/>
        <v>-0.22319018060598239</v>
      </c>
    </row>
    <row r="862" spans="1:11" x14ac:dyDescent="0.35">
      <c r="A862" t="s">
        <v>8219</v>
      </c>
      <c r="B862">
        <v>21</v>
      </c>
      <c r="C862">
        <f t="shared" si="26"/>
        <v>-0.20540726576725743</v>
      </c>
      <c r="I862" t="s">
        <v>8221</v>
      </c>
      <c r="J862">
        <v>534</v>
      </c>
      <c r="K862">
        <f t="shared" si="27"/>
        <v>8.4050000107265443</v>
      </c>
    </row>
    <row r="863" spans="1:11" x14ac:dyDescent="0.35">
      <c r="A863" t="s">
        <v>8219</v>
      </c>
      <c r="B863">
        <v>42</v>
      </c>
      <c r="C863">
        <f t="shared" si="26"/>
        <v>-0.18053456395182094</v>
      </c>
      <c r="I863" t="s">
        <v>8221</v>
      </c>
      <c r="J863">
        <v>12</v>
      </c>
      <c r="K863">
        <f t="shared" si="27"/>
        <v>-9.2953347529264985E-2</v>
      </c>
    </row>
    <row r="864" spans="1:11" x14ac:dyDescent="0.35">
      <c r="A864" t="s">
        <v>8219</v>
      </c>
      <c r="B864">
        <v>54</v>
      </c>
      <c r="C864">
        <f t="shared" si="26"/>
        <v>-0.16632159148585723</v>
      </c>
      <c r="I864" t="s">
        <v>8221</v>
      </c>
      <c r="J864">
        <v>56</v>
      </c>
      <c r="K864">
        <f t="shared" si="27"/>
        <v>0.62334923439268075</v>
      </c>
    </row>
    <row r="865" spans="1:11" x14ac:dyDescent="0.35">
      <c r="A865" t="s">
        <v>8219</v>
      </c>
      <c r="B865">
        <v>38</v>
      </c>
      <c r="C865">
        <f t="shared" si="26"/>
        <v>-0.1852722214404755</v>
      </c>
      <c r="I865" t="s">
        <v>8221</v>
      </c>
      <c r="J865">
        <v>11</v>
      </c>
      <c r="K865">
        <f t="shared" si="27"/>
        <v>-0.10923295166385466</v>
      </c>
    </row>
    <row r="866" spans="1:11" x14ac:dyDescent="0.35">
      <c r="A866" t="s">
        <v>8219</v>
      </c>
      <c r="B866">
        <v>64</v>
      </c>
      <c r="C866">
        <f t="shared" si="26"/>
        <v>-0.15447744776422082</v>
      </c>
      <c r="I866" t="s">
        <v>8221</v>
      </c>
      <c r="J866">
        <v>0</v>
      </c>
      <c r="K866">
        <f t="shared" si="27"/>
        <v>-0.28830859714434109</v>
      </c>
    </row>
    <row r="867" spans="1:11" x14ac:dyDescent="0.35">
      <c r="A867" t="s">
        <v>8219</v>
      </c>
      <c r="B867">
        <v>13</v>
      </c>
      <c r="C867">
        <f t="shared" si="26"/>
        <v>-0.21488258074456656</v>
      </c>
      <c r="I867" t="s">
        <v>8221</v>
      </c>
      <c r="J867">
        <v>12</v>
      </c>
      <c r="K867">
        <f t="shared" si="27"/>
        <v>-9.2953347529264985E-2</v>
      </c>
    </row>
    <row r="868" spans="1:11" x14ac:dyDescent="0.35">
      <c r="A868" t="s">
        <v>8219</v>
      </c>
      <c r="B868">
        <v>33</v>
      </c>
      <c r="C868">
        <f t="shared" si="26"/>
        <v>-0.19119429330129373</v>
      </c>
      <c r="I868" t="s">
        <v>8221</v>
      </c>
      <c r="J868">
        <v>5</v>
      </c>
      <c r="K868">
        <f t="shared" si="27"/>
        <v>-0.20691057647139272</v>
      </c>
    </row>
    <row r="869" spans="1:11" x14ac:dyDescent="0.35">
      <c r="A869" t="s">
        <v>8219</v>
      </c>
      <c r="B869">
        <v>52</v>
      </c>
      <c r="C869">
        <f t="shared" si="26"/>
        <v>-0.16869042023018452</v>
      </c>
      <c r="I869" t="s">
        <v>8221</v>
      </c>
      <c r="J869">
        <v>24</v>
      </c>
      <c r="K869">
        <f t="shared" si="27"/>
        <v>0.10240190208581111</v>
      </c>
    </row>
    <row r="870" spans="1:11" x14ac:dyDescent="0.35">
      <c r="A870" t="s">
        <v>8219</v>
      </c>
      <c r="B870">
        <v>107</v>
      </c>
      <c r="C870">
        <f t="shared" si="26"/>
        <v>-0.10354762976118422</v>
      </c>
      <c r="I870" t="s">
        <v>8221</v>
      </c>
      <c r="J870">
        <v>89</v>
      </c>
      <c r="K870">
        <f t="shared" si="27"/>
        <v>1.16057617083414</v>
      </c>
    </row>
    <row r="871" spans="1:11" x14ac:dyDescent="0.35">
      <c r="A871" t="s">
        <v>8219</v>
      </c>
      <c r="B871">
        <v>11</v>
      </c>
      <c r="C871">
        <f t="shared" si="26"/>
        <v>-0.21725140948889385</v>
      </c>
      <c r="I871" t="s">
        <v>8221</v>
      </c>
      <c r="J871">
        <v>1</v>
      </c>
      <c r="K871">
        <f t="shared" si="27"/>
        <v>-0.27202899300975142</v>
      </c>
    </row>
    <row r="872" spans="1:11" x14ac:dyDescent="0.35">
      <c r="A872" t="s">
        <v>8219</v>
      </c>
      <c r="B872">
        <v>34</v>
      </c>
      <c r="C872">
        <f t="shared" si="26"/>
        <v>-0.19000987892913007</v>
      </c>
      <c r="I872" t="s">
        <v>8221</v>
      </c>
      <c r="J872">
        <v>55</v>
      </c>
      <c r="K872">
        <f t="shared" si="27"/>
        <v>0.60706963025809102</v>
      </c>
    </row>
    <row r="873" spans="1:11" x14ac:dyDescent="0.35">
      <c r="A873" t="s">
        <v>8219</v>
      </c>
      <c r="B873">
        <v>75</v>
      </c>
      <c r="C873">
        <f t="shared" si="26"/>
        <v>-0.14144888967042077</v>
      </c>
      <c r="I873" t="s">
        <v>8221</v>
      </c>
      <c r="J873">
        <v>2</v>
      </c>
      <c r="K873">
        <f t="shared" si="27"/>
        <v>-0.25574938887516174</v>
      </c>
    </row>
    <row r="874" spans="1:11" x14ac:dyDescent="0.35">
      <c r="A874" t="s">
        <v>8219</v>
      </c>
      <c r="B874">
        <v>26</v>
      </c>
      <c r="C874">
        <f t="shared" si="26"/>
        <v>-0.19948519390643921</v>
      </c>
      <c r="I874" t="s">
        <v>8221</v>
      </c>
      <c r="J874">
        <v>0</v>
      </c>
      <c r="K874">
        <f t="shared" si="27"/>
        <v>-0.28830859714434109</v>
      </c>
    </row>
    <row r="875" spans="1:11" x14ac:dyDescent="0.35">
      <c r="A875" t="s">
        <v>8219</v>
      </c>
      <c r="B875">
        <v>50</v>
      </c>
      <c r="C875">
        <f t="shared" si="26"/>
        <v>-0.1710592489745118</v>
      </c>
      <c r="I875" t="s">
        <v>8221</v>
      </c>
      <c r="J875">
        <v>4</v>
      </c>
      <c r="K875">
        <f t="shared" si="27"/>
        <v>-0.22319018060598239</v>
      </c>
    </row>
    <row r="876" spans="1:11" x14ac:dyDescent="0.35">
      <c r="A876" t="s">
        <v>8219</v>
      </c>
      <c r="B876">
        <v>80</v>
      </c>
      <c r="C876">
        <f t="shared" si="26"/>
        <v>-0.13552681780960255</v>
      </c>
      <c r="I876" t="s">
        <v>8221</v>
      </c>
      <c r="J876">
        <v>6</v>
      </c>
      <c r="K876">
        <f t="shared" si="27"/>
        <v>-0.19063097233680304</v>
      </c>
    </row>
    <row r="877" spans="1:11" x14ac:dyDescent="0.35">
      <c r="A877" t="s">
        <v>8219</v>
      </c>
      <c r="B877">
        <v>110</v>
      </c>
      <c r="C877">
        <f t="shared" si="26"/>
        <v>-9.9994386644693289E-2</v>
      </c>
      <c r="I877" t="s">
        <v>8221</v>
      </c>
      <c r="J877">
        <v>4</v>
      </c>
      <c r="K877">
        <f t="shared" si="27"/>
        <v>-0.22319018060598239</v>
      </c>
    </row>
    <row r="878" spans="1:11" x14ac:dyDescent="0.35">
      <c r="A878" t="s">
        <v>8219</v>
      </c>
      <c r="B878">
        <v>77</v>
      </c>
      <c r="C878">
        <f t="shared" si="26"/>
        <v>-0.13908006092609349</v>
      </c>
      <c r="I878" t="s">
        <v>8221</v>
      </c>
      <c r="J878">
        <v>4</v>
      </c>
      <c r="K878">
        <f t="shared" si="27"/>
        <v>-0.22319018060598239</v>
      </c>
    </row>
    <row r="879" spans="1:11" x14ac:dyDescent="0.35">
      <c r="A879" t="s">
        <v>8219</v>
      </c>
      <c r="B879">
        <v>50</v>
      </c>
      <c r="C879">
        <f t="shared" si="26"/>
        <v>-0.1710592489745118</v>
      </c>
      <c r="I879" t="s">
        <v>8221</v>
      </c>
      <c r="J879">
        <v>2</v>
      </c>
      <c r="K879">
        <f t="shared" si="27"/>
        <v>-0.25574938887516174</v>
      </c>
    </row>
    <row r="880" spans="1:11" x14ac:dyDescent="0.35">
      <c r="A880" t="s">
        <v>8219</v>
      </c>
      <c r="B880">
        <v>145</v>
      </c>
      <c r="C880">
        <f t="shared" si="26"/>
        <v>-5.8539883618965831E-2</v>
      </c>
      <c r="I880" t="s">
        <v>8221</v>
      </c>
      <c r="J880">
        <v>5</v>
      </c>
      <c r="K880">
        <f t="shared" si="27"/>
        <v>-0.20691057647139272</v>
      </c>
    </row>
    <row r="881" spans="1:11" x14ac:dyDescent="0.35">
      <c r="A881" t="s">
        <v>8219</v>
      </c>
      <c r="B881">
        <v>29</v>
      </c>
      <c r="C881">
        <f t="shared" si="26"/>
        <v>-0.19593195078994829</v>
      </c>
      <c r="I881" t="s">
        <v>8221</v>
      </c>
      <c r="J881">
        <v>83</v>
      </c>
      <c r="K881">
        <f t="shared" si="27"/>
        <v>1.0628985460266018</v>
      </c>
    </row>
    <row r="882" spans="1:11" x14ac:dyDescent="0.35">
      <c r="A882" t="s">
        <v>8219</v>
      </c>
      <c r="B882">
        <v>114</v>
      </c>
      <c r="C882">
        <f t="shared" si="26"/>
        <v>-9.5256729156038722E-2</v>
      </c>
      <c r="I882" t="s">
        <v>8221</v>
      </c>
      <c r="J882">
        <v>57</v>
      </c>
      <c r="K882">
        <f t="shared" si="27"/>
        <v>0.63962883852727037</v>
      </c>
    </row>
    <row r="883" spans="1:11" x14ac:dyDescent="0.35">
      <c r="A883" t="s">
        <v>8219</v>
      </c>
      <c r="B883">
        <v>96</v>
      </c>
      <c r="C883">
        <f t="shared" si="26"/>
        <v>-0.11657618785498428</v>
      </c>
      <c r="I883" t="s">
        <v>8221</v>
      </c>
      <c r="J883">
        <v>311</v>
      </c>
      <c r="K883">
        <f t="shared" si="27"/>
        <v>4.7746482887130481</v>
      </c>
    </row>
    <row r="884" spans="1:11" x14ac:dyDescent="0.35">
      <c r="A884" t="s">
        <v>8219</v>
      </c>
      <c r="B884">
        <v>31</v>
      </c>
      <c r="C884">
        <f t="shared" si="26"/>
        <v>-0.19356312204562101</v>
      </c>
      <c r="I884" t="s">
        <v>8221</v>
      </c>
      <c r="J884">
        <v>2</v>
      </c>
      <c r="K884">
        <f t="shared" si="27"/>
        <v>-0.25574938887516174</v>
      </c>
    </row>
    <row r="885" spans="1:11" x14ac:dyDescent="0.35">
      <c r="A885" t="s">
        <v>8219</v>
      </c>
      <c r="B885">
        <v>4883</v>
      </c>
      <c r="C885">
        <f t="shared" si="26"/>
        <v>5.5532154116923698</v>
      </c>
      <c r="I885" t="s">
        <v>8221</v>
      </c>
      <c r="J885">
        <v>16</v>
      </c>
      <c r="K885">
        <f t="shared" si="27"/>
        <v>-2.7834930990906285E-2</v>
      </c>
    </row>
    <row r="886" spans="1:11" x14ac:dyDescent="0.35">
      <c r="A886" t="s">
        <v>8219</v>
      </c>
      <c r="B886">
        <v>95</v>
      </c>
      <c r="C886">
        <f t="shared" si="26"/>
        <v>-0.11776060222714792</v>
      </c>
      <c r="I886" t="s">
        <v>8221</v>
      </c>
      <c r="J886">
        <v>9</v>
      </c>
      <c r="K886">
        <f t="shared" si="27"/>
        <v>-0.14179215993303401</v>
      </c>
    </row>
    <row r="887" spans="1:11" x14ac:dyDescent="0.35">
      <c r="A887" t="s">
        <v>8219</v>
      </c>
      <c r="B887">
        <v>2478</v>
      </c>
      <c r="C887">
        <f t="shared" si="26"/>
        <v>2.7046988466388107</v>
      </c>
      <c r="I887" t="s">
        <v>8221</v>
      </c>
      <c r="J887">
        <v>1</v>
      </c>
      <c r="K887">
        <f t="shared" si="27"/>
        <v>-0.27202899300975142</v>
      </c>
    </row>
    <row r="888" spans="1:11" x14ac:dyDescent="0.35">
      <c r="A888" t="s">
        <v>8219</v>
      </c>
      <c r="B888">
        <v>1789</v>
      </c>
      <c r="C888">
        <f t="shared" si="26"/>
        <v>1.8886373442180613</v>
      </c>
      <c r="I888" t="s">
        <v>8221</v>
      </c>
      <c r="J888">
        <v>12</v>
      </c>
      <c r="K888">
        <f t="shared" si="27"/>
        <v>-9.2953347529264985E-2</v>
      </c>
    </row>
    <row r="889" spans="1:11" x14ac:dyDescent="0.35">
      <c r="A889" t="s">
        <v>8219</v>
      </c>
      <c r="B889">
        <v>680</v>
      </c>
      <c r="C889">
        <f t="shared" si="26"/>
        <v>0.5751218054885826</v>
      </c>
      <c r="I889" t="s">
        <v>8221</v>
      </c>
      <c r="J889">
        <v>0</v>
      </c>
      <c r="K889">
        <f t="shared" si="27"/>
        <v>-0.28830859714434109</v>
      </c>
    </row>
    <row r="890" spans="1:11" x14ac:dyDescent="0.35">
      <c r="A890" t="s">
        <v>8219</v>
      </c>
      <c r="B890">
        <v>70</v>
      </c>
      <c r="C890">
        <f t="shared" si="26"/>
        <v>-0.14737096153123896</v>
      </c>
      <c r="I890" t="s">
        <v>8221</v>
      </c>
      <c r="J890">
        <v>20</v>
      </c>
      <c r="K890">
        <f t="shared" si="27"/>
        <v>3.7283485547452415E-2</v>
      </c>
    </row>
    <row r="891" spans="1:11" x14ac:dyDescent="0.35">
      <c r="A891" t="s">
        <v>8219</v>
      </c>
      <c r="B891">
        <v>23</v>
      </c>
      <c r="C891">
        <f t="shared" si="26"/>
        <v>-0.20303843702293015</v>
      </c>
      <c r="I891" t="s">
        <v>8221</v>
      </c>
      <c r="J891">
        <v>16</v>
      </c>
      <c r="K891">
        <f t="shared" si="27"/>
        <v>-2.7834930990906285E-2</v>
      </c>
    </row>
    <row r="892" spans="1:11" x14ac:dyDescent="0.35">
      <c r="A892" t="s">
        <v>8219</v>
      </c>
      <c r="B892">
        <v>4245</v>
      </c>
      <c r="C892">
        <f t="shared" si="26"/>
        <v>4.7975590422519661</v>
      </c>
      <c r="I892" t="s">
        <v>8221</v>
      </c>
      <c r="J892">
        <v>33</v>
      </c>
      <c r="K892">
        <f t="shared" si="27"/>
        <v>0.24891833929711821</v>
      </c>
    </row>
    <row r="893" spans="1:11" x14ac:dyDescent="0.35">
      <c r="A893" t="s">
        <v>8219</v>
      </c>
      <c r="B893">
        <v>943</v>
      </c>
      <c r="C893">
        <f t="shared" si="26"/>
        <v>0.88662278536762051</v>
      </c>
      <c r="I893" t="s">
        <v>8221</v>
      </c>
      <c r="J893">
        <v>2</v>
      </c>
      <c r="K893">
        <f t="shared" si="27"/>
        <v>-0.25574938887516174</v>
      </c>
    </row>
    <row r="894" spans="1:11" x14ac:dyDescent="0.35">
      <c r="A894" t="s">
        <v>8219</v>
      </c>
      <c r="B894">
        <v>1876</v>
      </c>
      <c r="C894">
        <f t="shared" si="26"/>
        <v>1.9916813945962983</v>
      </c>
      <c r="I894" t="s">
        <v>8221</v>
      </c>
      <c r="J894">
        <v>6</v>
      </c>
      <c r="K894">
        <f t="shared" si="27"/>
        <v>-0.19063097233680304</v>
      </c>
    </row>
    <row r="895" spans="1:11" x14ac:dyDescent="0.35">
      <c r="A895" t="s">
        <v>8219</v>
      </c>
      <c r="B895">
        <v>834</v>
      </c>
      <c r="C895">
        <f t="shared" si="26"/>
        <v>0.75752161880178348</v>
      </c>
      <c r="I895" t="s">
        <v>8221</v>
      </c>
      <c r="J895">
        <v>0</v>
      </c>
      <c r="K895">
        <f t="shared" si="27"/>
        <v>-0.28830859714434109</v>
      </c>
    </row>
    <row r="896" spans="1:11" x14ac:dyDescent="0.35">
      <c r="A896" t="s">
        <v>8219</v>
      </c>
      <c r="B896">
        <v>682</v>
      </c>
      <c r="C896">
        <f t="shared" si="26"/>
        <v>0.57749063423290992</v>
      </c>
      <c r="I896" t="s">
        <v>8221</v>
      </c>
      <c r="J896">
        <v>3</v>
      </c>
      <c r="K896">
        <f t="shared" si="27"/>
        <v>-0.23946978474057207</v>
      </c>
    </row>
    <row r="897" spans="1:11" x14ac:dyDescent="0.35">
      <c r="A897" t="s">
        <v>8219</v>
      </c>
      <c r="B897">
        <v>147</v>
      </c>
      <c r="C897">
        <f t="shared" si="26"/>
        <v>-5.6171054874638547E-2</v>
      </c>
      <c r="I897" t="s">
        <v>8221</v>
      </c>
      <c r="J897">
        <v>0</v>
      </c>
      <c r="K897">
        <f t="shared" si="27"/>
        <v>-0.28830859714434109</v>
      </c>
    </row>
    <row r="898" spans="1:11" x14ac:dyDescent="0.35">
      <c r="A898" t="s">
        <v>8219</v>
      </c>
      <c r="B898">
        <v>415</v>
      </c>
      <c r="C898">
        <f t="shared" si="26"/>
        <v>0.2612519968652175</v>
      </c>
      <c r="I898" t="s">
        <v>8221</v>
      </c>
      <c r="J898">
        <v>3</v>
      </c>
      <c r="K898">
        <f t="shared" si="27"/>
        <v>-0.23946978474057207</v>
      </c>
    </row>
    <row r="899" spans="1:11" x14ac:dyDescent="0.35">
      <c r="A899" t="s">
        <v>8219</v>
      </c>
      <c r="B899">
        <v>290</v>
      </c>
      <c r="C899">
        <f t="shared" ref="C899:C962" si="28">(B899-$F$3)/$F$8</f>
        <v>0.11320020034476225</v>
      </c>
      <c r="I899" t="s">
        <v>8221</v>
      </c>
      <c r="J899">
        <v>13</v>
      </c>
      <c r="K899">
        <f t="shared" ref="K899:K962" si="29">(J899-$N$3)/$N$8</f>
        <v>-7.6673743394675309E-2</v>
      </c>
    </row>
    <row r="900" spans="1:11" x14ac:dyDescent="0.35">
      <c r="A900" t="s">
        <v>8219</v>
      </c>
      <c r="B900">
        <v>365</v>
      </c>
      <c r="C900">
        <f t="shared" si="28"/>
        <v>0.2020312782570354</v>
      </c>
      <c r="I900" t="s">
        <v>8221</v>
      </c>
      <c r="J900">
        <v>6</v>
      </c>
      <c r="K900">
        <f t="shared" si="29"/>
        <v>-0.19063097233680304</v>
      </c>
    </row>
    <row r="901" spans="1:11" x14ac:dyDescent="0.35">
      <c r="A901" t="s">
        <v>8219</v>
      </c>
      <c r="B901">
        <v>660</v>
      </c>
      <c r="C901">
        <f t="shared" si="28"/>
        <v>0.55143351804530982</v>
      </c>
      <c r="I901" t="s">
        <v>8221</v>
      </c>
      <c r="J901">
        <v>1</v>
      </c>
      <c r="K901">
        <f t="shared" si="29"/>
        <v>-0.27202899300975142</v>
      </c>
    </row>
    <row r="902" spans="1:11" x14ac:dyDescent="0.35">
      <c r="A902" t="s">
        <v>8219</v>
      </c>
      <c r="B902">
        <v>1356</v>
      </c>
      <c r="C902">
        <f t="shared" si="28"/>
        <v>1.3757859210712045</v>
      </c>
      <c r="I902" t="s">
        <v>8221</v>
      </c>
      <c r="J902">
        <v>0</v>
      </c>
      <c r="K902">
        <f t="shared" si="29"/>
        <v>-0.28830859714434109</v>
      </c>
    </row>
    <row r="903" spans="1:11" x14ac:dyDescent="0.35">
      <c r="A903" t="s">
        <v>8219</v>
      </c>
      <c r="B903">
        <v>424</v>
      </c>
      <c r="C903">
        <f t="shared" si="28"/>
        <v>0.27191172621469029</v>
      </c>
      <c r="I903" t="s">
        <v>8221</v>
      </c>
      <c r="J903">
        <v>5</v>
      </c>
      <c r="K903">
        <f t="shared" si="29"/>
        <v>-0.20691057647139272</v>
      </c>
    </row>
    <row r="904" spans="1:11" x14ac:dyDescent="0.35">
      <c r="A904" t="s">
        <v>8219</v>
      </c>
      <c r="B904">
        <v>33</v>
      </c>
      <c r="C904">
        <f t="shared" si="28"/>
        <v>-0.19119429330129373</v>
      </c>
      <c r="I904" t="s">
        <v>8221</v>
      </c>
      <c r="J904">
        <v>0</v>
      </c>
      <c r="K904">
        <f t="shared" si="29"/>
        <v>-0.28830859714434109</v>
      </c>
    </row>
    <row r="905" spans="1:11" x14ac:dyDescent="0.35">
      <c r="A905" t="s">
        <v>8219</v>
      </c>
      <c r="B905">
        <v>1633</v>
      </c>
      <c r="C905">
        <f t="shared" si="28"/>
        <v>1.7038687021605332</v>
      </c>
      <c r="I905" t="s">
        <v>8221</v>
      </c>
      <c r="J905">
        <v>36</v>
      </c>
      <c r="K905">
        <f t="shared" si="29"/>
        <v>0.29775715170088723</v>
      </c>
    </row>
    <row r="906" spans="1:11" x14ac:dyDescent="0.35">
      <c r="A906" t="s">
        <v>8219</v>
      </c>
      <c r="B906">
        <v>306</v>
      </c>
      <c r="C906">
        <f t="shared" si="28"/>
        <v>0.13215083029938052</v>
      </c>
      <c r="I906" t="s">
        <v>8221</v>
      </c>
      <c r="J906">
        <v>1</v>
      </c>
      <c r="K906">
        <f t="shared" si="29"/>
        <v>-0.27202899300975142</v>
      </c>
    </row>
    <row r="907" spans="1:11" x14ac:dyDescent="0.35">
      <c r="A907" t="s">
        <v>8219</v>
      </c>
      <c r="B907">
        <v>205</v>
      </c>
      <c r="C907">
        <f t="shared" si="28"/>
        <v>1.2524978710852688E-2</v>
      </c>
      <c r="I907" t="s">
        <v>8221</v>
      </c>
      <c r="J907">
        <v>1</v>
      </c>
      <c r="K907">
        <f t="shared" si="29"/>
        <v>-0.27202899300975142</v>
      </c>
    </row>
    <row r="908" spans="1:11" x14ac:dyDescent="0.35">
      <c r="A908" t="s">
        <v>8219</v>
      </c>
      <c r="B908">
        <v>1281</v>
      </c>
      <c r="C908">
        <f t="shared" si="28"/>
        <v>1.2869548431589313</v>
      </c>
      <c r="I908" t="s">
        <v>8221</v>
      </c>
      <c r="J908">
        <v>1</v>
      </c>
      <c r="K908">
        <f t="shared" si="29"/>
        <v>-0.27202899300975142</v>
      </c>
    </row>
    <row r="909" spans="1:11" x14ac:dyDescent="0.35">
      <c r="A909" t="s">
        <v>8219</v>
      </c>
      <c r="B909">
        <v>103</v>
      </c>
      <c r="C909">
        <f t="shared" si="28"/>
        <v>-0.10828528724983878</v>
      </c>
      <c r="I909" t="s">
        <v>8221</v>
      </c>
      <c r="J909">
        <v>9</v>
      </c>
      <c r="K909">
        <f t="shared" si="29"/>
        <v>-0.14179215993303401</v>
      </c>
    </row>
    <row r="910" spans="1:11" x14ac:dyDescent="0.35">
      <c r="A910" t="s">
        <v>8219</v>
      </c>
      <c r="B910">
        <v>1513</v>
      </c>
      <c r="C910">
        <f t="shared" si="28"/>
        <v>1.5617389775008963</v>
      </c>
      <c r="I910" t="s">
        <v>8221</v>
      </c>
      <c r="J910">
        <v>1</v>
      </c>
      <c r="K910">
        <f t="shared" si="29"/>
        <v>-0.27202899300975142</v>
      </c>
    </row>
    <row r="911" spans="1:11" x14ac:dyDescent="0.35">
      <c r="A911" t="s">
        <v>8219</v>
      </c>
      <c r="B911">
        <v>405</v>
      </c>
      <c r="C911">
        <f t="shared" si="28"/>
        <v>0.24940785314358108</v>
      </c>
      <c r="I911" t="s">
        <v>8221</v>
      </c>
      <c r="J911">
        <v>0</v>
      </c>
      <c r="K911">
        <f t="shared" si="29"/>
        <v>-0.28830859714434109</v>
      </c>
    </row>
    <row r="912" spans="1:11" x14ac:dyDescent="0.35">
      <c r="A912" t="s">
        <v>8219</v>
      </c>
      <c r="B912">
        <v>510</v>
      </c>
      <c r="C912">
        <f t="shared" si="28"/>
        <v>0.37377136222076351</v>
      </c>
      <c r="I912" t="s">
        <v>8221</v>
      </c>
      <c r="J912">
        <v>1</v>
      </c>
      <c r="K912">
        <f t="shared" si="29"/>
        <v>-0.27202899300975142</v>
      </c>
    </row>
    <row r="913" spans="1:11" x14ac:dyDescent="0.35">
      <c r="A913" t="s">
        <v>8219</v>
      </c>
      <c r="B913">
        <v>1887</v>
      </c>
      <c r="C913">
        <f t="shared" si="28"/>
        <v>2.0047099526900984</v>
      </c>
      <c r="I913" t="s">
        <v>8221</v>
      </c>
      <c r="J913">
        <v>1</v>
      </c>
      <c r="K913">
        <f t="shared" si="29"/>
        <v>-0.27202899300975142</v>
      </c>
    </row>
    <row r="914" spans="1:11" x14ac:dyDescent="0.35">
      <c r="A914" t="s">
        <v>8219</v>
      </c>
      <c r="B914">
        <v>701</v>
      </c>
      <c r="C914">
        <f t="shared" si="28"/>
        <v>0.59999450730401915</v>
      </c>
      <c r="I914" t="s">
        <v>8221</v>
      </c>
      <c r="J914">
        <v>4</v>
      </c>
      <c r="K914">
        <f t="shared" si="29"/>
        <v>-0.22319018060598239</v>
      </c>
    </row>
    <row r="915" spans="1:11" x14ac:dyDescent="0.35">
      <c r="A915" t="s">
        <v>8219</v>
      </c>
      <c r="B915">
        <v>3863</v>
      </c>
      <c r="C915">
        <f t="shared" si="28"/>
        <v>4.3451127520854547</v>
      </c>
      <c r="I915" t="s">
        <v>8221</v>
      </c>
      <c r="J915">
        <v>2</v>
      </c>
      <c r="K915">
        <f t="shared" si="29"/>
        <v>-0.25574938887516174</v>
      </c>
    </row>
    <row r="916" spans="1:11" x14ac:dyDescent="0.35">
      <c r="A916" t="s">
        <v>8219</v>
      </c>
      <c r="B916">
        <v>238</v>
      </c>
      <c r="C916">
        <f t="shared" si="28"/>
        <v>5.161065299225287E-2</v>
      </c>
      <c r="I916" t="s">
        <v>8221</v>
      </c>
      <c r="J916">
        <v>2</v>
      </c>
      <c r="K916">
        <f t="shared" si="29"/>
        <v>-0.25574938887516174</v>
      </c>
    </row>
    <row r="917" spans="1:11" x14ac:dyDescent="0.35">
      <c r="A917" t="s">
        <v>8219</v>
      </c>
      <c r="B917">
        <v>2051</v>
      </c>
      <c r="C917">
        <f t="shared" si="28"/>
        <v>2.1989539097249358</v>
      </c>
      <c r="I917" t="s">
        <v>8221</v>
      </c>
      <c r="J917">
        <v>2</v>
      </c>
      <c r="K917">
        <f t="shared" si="29"/>
        <v>-0.25574938887516174</v>
      </c>
    </row>
    <row r="918" spans="1:11" x14ac:dyDescent="0.35">
      <c r="A918" t="s">
        <v>8219</v>
      </c>
      <c r="B918">
        <v>402</v>
      </c>
      <c r="C918">
        <f t="shared" si="28"/>
        <v>0.24585461002709014</v>
      </c>
      <c r="I918" t="s">
        <v>8221</v>
      </c>
      <c r="J918">
        <v>0</v>
      </c>
      <c r="K918">
        <f t="shared" si="29"/>
        <v>-0.28830859714434109</v>
      </c>
    </row>
    <row r="919" spans="1:11" x14ac:dyDescent="0.35">
      <c r="A919" t="s">
        <v>8219</v>
      </c>
      <c r="B919">
        <v>253</v>
      </c>
      <c r="C919">
        <f t="shared" si="28"/>
        <v>6.9376868574707498E-2</v>
      </c>
      <c r="I919" t="s">
        <v>8221</v>
      </c>
      <c r="J919">
        <v>2</v>
      </c>
      <c r="K919">
        <f t="shared" si="29"/>
        <v>-0.25574938887516174</v>
      </c>
    </row>
    <row r="920" spans="1:11" x14ac:dyDescent="0.35">
      <c r="A920" t="s">
        <v>8219</v>
      </c>
      <c r="B920">
        <v>473</v>
      </c>
      <c r="C920">
        <f t="shared" si="28"/>
        <v>0.32994803045070875</v>
      </c>
      <c r="I920" t="s">
        <v>8221</v>
      </c>
      <c r="J920">
        <v>4</v>
      </c>
      <c r="K920">
        <f t="shared" si="29"/>
        <v>-0.22319018060598239</v>
      </c>
    </row>
    <row r="921" spans="1:11" x14ac:dyDescent="0.35">
      <c r="A921" t="s">
        <v>8219</v>
      </c>
      <c r="B921">
        <v>821</v>
      </c>
      <c r="C921">
        <f t="shared" si="28"/>
        <v>0.74212423196365618</v>
      </c>
      <c r="I921" t="s">
        <v>8221</v>
      </c>
      <c r="J921">
        <v>2</v>
      </c>
      <c r="K921">
        <f t="shared" si="29"/>
        <v>-0.25574938887516174</v>
      </c>
    </row>
    <row r="922" spans="1:11" x14ac:dyDescent="0.35">
      <c r="A922" t="s">
        <v>8219</v>
      </c>
      <c r="B922">
        <v>388</v>
      </c>
      <c r="C922">
        <f t="shared" si="28"/>
        <v>0.22927280881679915</v>
      </c>
      <c r="I922" t="s">
        <v>8221</v>
      </c>
      <c r="J922">
        <v>0</v>
      </c>
      <c r="K922">
        <f t="shared" si="29"/>
        <v>-0.28830859714434109</v>
      </c>
    </row>
    <row r="923" spans="1:11" x14ac:dyDescent="0.35">
      <c r="A923" t="s">
        <v>8219</v>
      </c>
      <c r="B923">
        <v>813</v>
      </c>
      <c r="C923">
        <f t="shared" si="28"/>
        <v>0.73264891698634704</v>
      </c>
      <c r="I923" t="s">
        <v>8221</v>
      </c>
      <c r="J923">
        <v>1</v>
      </c>
      <c r="K923">
        <f t="shared" si="29"/>
        <v>-0.27202899300975142</v>
      </c>
    </row>
    <row r="924" spans="1:11" x14ac:dyDescent="0.35">
      <c r="A924" t="s">
        <v>8219</v>
      </c>
      <c r="B924">
        <v>1945</v>
      </c>
      <c r="C924">
        <f t="shared" si="28"/>
        <v>2.0734059862755894</v>
      </c>
      <c r="I924" t="s">
        <v>8221</v>
      </c>
      <c r="J924">
        <v>0</v>
      </c>
      <c r="K924">
        <f t="shared" si="29"/>
        <v>-0.28830859714434109</v>
      </c>
    </row>
    <row r="925" spans="1:11" x14ac:dyDescent="0.35">
      <c r="A925" t="s">
        <v>8219</v>
      </c>
      <c r="B925">
        <v>1637</v>
      </c>
      <c r="C925">
        <f t="shared" si="28"/>
        <v>1.7086063596491878</v>
      </c>
      <c r="I925" t="s">
        <v>8221</v>
      </c>
      <c r="J925">
        <v>2</v>
      </c>
      <c r="K925">
        <f t="shared" si="29"/>
        <v>-0.25574938887516174</v>
      </c>
    </row>
    <row r="926" spans="1:11" x14ac:dyDescent="0.35">
      <c r="A926" t="s">
        <v>8219</v>
      </c>
      <c r="B926">
        <v>1375</v>
      </c>
      <c r="C926">
        <f t="shared" si="28"/>
        <v>1.3982897941423136</v>
      </c>
      <c r="I926" t="s">
        <v>8221</v>
      </c>
      <c r="J926">
        <v>7</v>
      </c>
      <c r="K926">
        <f t="shared" si="29"/>
        <v>-0.17435136820221336</v>
      </c>
    </row>
    <row r="927" spans="1:11" x14ac:dyDescent="0.35">
      <c r="A927" t="s">
        <v>8219</v>
      </c>
      <c r="B927">
        <v>17</v>
      </c>
      <c r="C927">
        <f t="shared" si="28"/>
        <v>-0.210144923255912</v>
      </c>
      <c r="I927" t="s">
        <v>8221</v>
      </c>
      <c r="J927">
        <v>5</v>
      </c>
      <c r="K927">
        <f t="shared" si="29"/>
        <v>-0.20691057647139272</v>
      </c>
    </row>
    <row r="928" spans="1:11" x14ac:dyDescent="0.35">
      <c r="A928" t="s">
        <v>8219</v>
      </c>
      <c r="B928">
        <v>354</v>
      </c>
      <c r="C928">
        <f t="shared" si="28"/>
        <v>0.18900272016323533</v>
      </c>
      <c r="I928" t="s">
        <v>8221</v>
      </c>
      <c r="J928">
        <v>0</v>
      </c>
      <c r="K928">
        <f t="shared" si="29"/>
        <v>-0.28830859714434109</v>
      </c>
    </row>
    <row r="929" spans="1:11" x14ac:dyDescent="0.35">
      <c r="A929" t="s">
        <v>8219</v>
      </c>
      <c r="B929">
        <v>191</v>
      </c>
      <c r="C929">
        <f t="shared" si="28"/>
        <v>-4.0568224994382996E-3</v>
      </c>
      <c r="I929" t="s">
        <v>8221</v>
      </c>
      <c r="J929">
        <v>0</v>
      </c>
      <c r="K929">
        <f t="shared" si="29"/>
        <v>-0.28830859714434109</v>
      </c>
    </row>
    <row r="930" spans="1:11" x14ac:dyDescent="0.35">
      <c r="A930" t="s">
        <v>8219</v>
      </c>
      <c r="B930">
        <v>303</v>
      </c>
      <c r="C930">
        <f t="shared" si="28"/>
        <v>0.12859758718288961</v>
      </c>
      <c r="I930" t="s">
        <v>8221</v>
      </c>
      <c r="J930">
        <v>0</v>
      </c>
      <c r="K930">
        <f t="shared" si="29"/>
        <v>-0.28830859714434109</v>
      </c>
    </row>
    <row r="931" spans="1:11" x14ac:dyDescent="0.35">
      <c r="A931" t="s">
        <v>8219</v>
      </c>
      <c r="B931">
        <v>137</v>
      </c>
      <c r="C931">
        <f t="shared" si="28"/>
        <v>-6.8015198596274959E-2</v>
      </c>
      <c r="I931" t="s">
        <v>8221</v>
      </c>
      <c r="J931">
        <v>2</v>
      </c>
      <c r="K931">
        <f t="shared" si="29"/>
        <v>-0.25574938887516174</v>
      </c>
    </row>
    <row r="932" spans="1:11" x14ac:dyDescent="0.35">
      <c r="A932" t="s">
        <v>8219</v>
      </c>
      <c r="B932">
        <v>41</v>
      </c>
      <c r="C932">
        <f t="shared" si="28"/>
        <v>-0.18171897832398459</v>
      </c>
      <c r="I932" t="s">
        <v>8221</v>
      </c>
      <c r="J932">
        <v>0</v>
      </c>
      <c r="K932">
        <f t="shared" si="29"/>
        <v>-0.28830859714434109</v>
      </c>
    </row>
    <row r="933" spans="1:11" x14ac:dyDescent="0.35">
      <c r="A933" t="s">
        <v>8219</v>
      </c>
      <c r="B933">
        <v>398</v>
      </c>
      <c r="C933">
        <f t="shared" si="28"/>
        <v>0.24111695253843557</v>
      </c>
      <c r="I933" t="s">
        <v>8221</v>
      </c>
      <c r="J933">
        <v>0</v>
      </c>
      <c r="K933">
        <f t="shared" si="29"/>
        <v>-0.28830859714434109</v>
      </c>
    </row>
    <row r="934" spans="1:11" x14ac:dyDescent="0.35">
      <c r="A934" t="s">
        <v>8219</v>
      </c>
      <c r="B934">
        <v>1737</v>
      </c>
      <c r="C934">
        <f t="shared" si="28"/>
        <v>1.8270477968655521</v>
      </c>
      <c r="I934" t="s">
        <v>8221</v>
      </c>
      <c r="J934">
        <v>28</v>
      </c>
      <c r="K934">
        <f t="shared" si="29"/>
        <v>0.16752031862416983</v>
      </c>
    </row>
    <row r="935" spans="1:11" x14ac:dyDescent="0.35">
      <c r="A935" t="s">
        <v>8219</v>
      </c>
      <c r="B935">
        <v>971</v>
      </c>
      <c r="C935">
        <f t="shared" si="28"/>
        <v>0.91978638778820243</v>
      </c>
      <c r="I935" t="s">
        <v>8221</v>
      </c>
      <c r="J935">
        <v>2</v>
      </c>
      <c r="K935">
        <f t="shared" si="29"/>
        <v>-0.25574938887516174</v>
      </c>
    </row>
    <row r="936" spans="1:11" x14ac:dyDescent="0.35">
      <c r="A936" t="s">
        <v>8219</v>
      </c>
      <c r="B936">
        <v>183</v>
      </c>
      <c r="C936">
        <f t="shared" si="28"/>
        <v>-1.3532137476747435E-2</v>
      </c>
      <c r="I936" t="s">
        <v>8221</v>
      </c>
      <c r="J936">
        <v>0</v>
      </c>
      <c r="K936">
        <f t="shared" si="29"/>
        <v>-0.28830859714434109</v>
      </c>
    </row>
    <row r="937" spans="1:11" x14ac:dyDescent="0.35">
      <c r="A937" t="s">
        <v>8219</v>
      </c>
      <c r="B937">
        <v>4562</v>
      </c>
      <c r="C937">
        <f t="shared" si="28"/>
        <v>5.1730183982278408</v>
      </c>
      <c r="I937" t="s">
        <v>8221</v>
      </c>
      <c r="J937">
        <v>0</v>
      </c>
      <c r="K937">
        <f t="shared" si="29"/>
        <v>-0.28830859714434109</v>
      </c>
    </row>
    <row r="938" spans="1:11" x14ac:dyDescent="0.35">
      <c r="A938" t="s">
        <v>8219</v>
      </c>
      <c r="B938">
        <v>26457</v>
      </c>
      <c r="C938">
        <f t="shared" si="28"/>
        <v>31.105771076750781</v>
      </c>
      <c r="I938" t="s">
        <v>8221</v>
      </c>
      <c r="J938">
        <v>0</v>
      </c>
      <c r="K938">
        <f t="shared" si="29"/>
        <v>-0.28830859714434109</v>
      </c>
    </row>
    <row r="939" spans="1:11" x14ac:dyDescent="0.35">
      <c r="A939" t="s">
        <v>8219</v>
      </c>
      <c r="B939">
        <v>162</v>
      </c>
      <c r="C939">
        <f t="shared" si="28"/>
        <v>-3.8404839292183912E-2</v>
      </c>
      <c r="I939" t="s">
        <v>8221</v>
      </c>
      <c r="J939">
        <v>4</v>
      </c>
      <c r="K939">
        <f t="shared" si="29"/>
        <v>-0.22319018060598239</v>
      </c>
    </row>
    <row r="940" spans="1:11" x14ac:dyDescent="0.35">
      <c r="A940" t="s">
        <v>8219</v>
      </c>
      <c r="B940">
        <v>479</v>
      </c>
      <c r="C940">
        <f t="shared" si="28"/>
        <v>0.33705451668369063</v>
      </c>
      <c r="I940" t="s">
        <v>8221</v>
      </c>
      <c r="J940">
        <v>12</v>
      </c>
      <c r="K940">
        <f t="shared" si="29"/>
        <v>-9.2953347529264985E-2</v>
      </c>
    </row>
    <row r="941" spans="1:11" x14ac:dyDescent="0.35">
      <c r="A941" t="s">
        <v>8219</v>
      </c>
      <c r="B941">
        <v>426</v>
      </c>
      <c r="C941">
        <f t="shared" si="28"/>
        <v>0.27428055495901754</v>
      </c>
      <c r="I941" t="s">
        <v>8221</v>
      </c>
      <c r="J941">
        <v>0</v>
      </c>
      <c r="K941">
        <f t="shared" si="29"/>
        <v>-0.28830859714434109</v>
      </c>
    </row>
    <row r="942" spans="1:11" x14ac:dyDescent="0.35">
      <c r="A942" t="s">
        <v>8219</v>
      </c>
      <c r="B942">
        <v>450</v>
      </c>
      <c r="C942">
        <f t="shared" si="28"/>
        <v>0.30270649989094495</v>
      </c>
      <c r="I942" t="s">
        <v>8221</v>
      </c>
      <c r="J942">
        <v>33</v>
      </c>
      <c r="K942">
        <f t="shared" si="29"/>
        <v>0.24891833929711821</v>
      </c>
    </row>
    <row r="943" spans="1:11" x14ac:dyDescent="0.35">
      <c r="A943" t="s">
        <v>8219</v>
      </c>
      <c r="B943">
        <v>1780</v>
      </c>
      <c r="C943">
        <f t="shared" si="28"/>
        <v>1.8779776148685887</v>
      </c>
      <c r="I943" t="s">
        <v>8221</v>
      </c>
      <c r="J943">
        <v>0</v>
      </c>
      <c r="K943">
        <f t="shared" si="29"/>
        <v>-0.28830859714434109</v>
      </c>
    </row>
    <row r="944" spans="1:11" x14ac:dyDescent="0.35">
      <c r="A944" t="s">
        <v>8219</v>
      </c>
      <c r="B944">
        <v>122</v>
      </c>
      <c r="C944">
        <f t="shared" si="28"/>
        <v>-8.5781414178729587E-2</v>
      </c>
      <c r="I944" t="s">
        <v>8221</v>
      </c>
      <c r="J944">
        <v>4</v>
      </c>
      <c r="K944">
        <f t="shared" si="29"/>
        <v>-0.22319018060598239</v>
      </c>
    </row>
    <row r="945" spans="1:11" x14ac:dyDescent="0.35">
      <c r="A945" t="s">
        <v>8219</v>
      </c>
      <c r="B945">
        <v>95</v>
      </c>
      <c r="C945">
        <f t="shared" si="28"/>
        <v>-0.11776060222714792</v>
      </c>
      <c r="I945" t="s">
        <v>8221</v>
      </c>
      <c r="J945">
        <v>0</v>
      </c>
      <c r="K945">
        <f t="shared" si="29"/>
        <v>-0.28830859714434109</v>
      </c>
    </row>
    <row r="946" spans="1:11" x14ac:dyDescent="0.35">
      <c r="A946" t="s">
        <v>8219</v>
      </c>
      <c r="B946">
        <v>325</v>
      </c>
      <c r="C946">
        <f t="shared" si="28"/>
        <v>0.15465470337048973</v>
      </c>
      <c r="I946" t="s">
        <v>8221</v>
      </c>
      <c r="J946">
        <v>11</v>
      </c>
      <c r="K946">
        <f t="shared" si="29"/>
        <v>-0.10923295166385466</v>
      </c>
    </row>
    <row r="947" spans="1:11" x14ac:dyDescent="0.35">
      <c r="A947" t="s">
        <v>8219</v>
      </c>
      <c r="B947">
        <v>353</v>
      </c>
      <c r="C947">
        <f t="shared" si="28"/>
        <v>0.1878183057910717</v>
      </c>
      <c r="I947" t="s">
        <v>8221</v>
      </c>
      <c r="J947">
        <v>1</v>
      </c>
      <c r="K947">
        <f t="shared" si="29"/>
        <v>-0.27202899300975142</v>
      </c>
    </row>
    <row r="948" spans="1:11" x14ac:dyDescent="0.35">
      <c r="A948" t="s">
        <v>8219</v>
      </c>
      <c r="B948">
        <v>105</v>
      </c>
      <c r="C948">
        <f t="shared" si="28"/>
        <v>-0.1059164585055115</v>
      </c>
      <c r="I948" t="s">
        <v>8221</v>
      </c>
      <c r="J948">
        <v>5</v>
      </c>
      <c r="K948">
        <f t="shared" si="29"/>
        <v>-0.20691057647139272</v>
      </c>
    </row>
    <row r="949" spans="1:11" x14ac:dyDescent="0.35">
      <c r="A949" t="s">
        <v>8219</v>
      </c>
      <c r="B949">
        <v>729</v>
      </c>
      <c r="C949">
        <f t="shared" si="28"/>
        <v>0.63315810972460107</v>
      </c>
      <c r="I949" t="s">
        <v>8221</v>
      </c>
      <c r="J949">
        <v>0</v>
      </c>
      <c r="K949">
        <f t="shared" si="29"/>
        <v>-0.28830859714434109</v>
      </c>
    </row>
    <row r="950" spans="1:11" x14ac:dyDescent="0.35">
      <c r="A950" t="s">
        <v>8219</v>
      </c>
      <c r="B950">
        <v>454</v>
      </c>
      <c r="C950">
        <f t="shared" si="28"/>
        <v>0.30744415737959957</v>
      </c>
      <c r="I950" t="s">
        <v>8221</v>
      </c>
      <c r="J950">
        <v>1</v>
      </c>
      <c r="K950">
        <f t="shared" si="29"/>
        <v>-0.27202899300975142</v>
      </c>
    </row>
    <row r="951" spans="1:11" x14ac:dyDescent="0.35">
      <c r="A951" t="s">
        <v>8219</v>
      </c>
      <c r="B951">
        <v>539</v>
      </c>
      <c r="C951">
        <f t="shared" si="28"/>
        <v>0.40811937901350914</v>
      </c>
      <c r="I951" t="s">
        <v>8221</v>
      </c>
      <c r="J951">
        <v>1</v>
      </c>
      <c r="K951">
        <f t="shared" si="29"/>
        <v>-0.27202899300975142</v>
      </c>
    </row>
    <row r="952" spans="1:11" x14ac:dyDescent="0.35">
      <c r="A952" t="s">
        <v>8219</v>
      </c>
      <c r="B952">
        <v>79</v>
      </c>
      <c r="C952">
        <f t="shared" si="28"/>
        <v>-0.1367112321817662</v>
      </c>
      <c r="I952" t="s">
        <v>8221</v>
      </c>
      <c r="J952">
        <v>6</v>
      </c>
      <c r="K952">
        <f t="shared" si="29"/>
        <v>-0.19063097233680304</v>
      </c>
    </row>
    <row r="953" spans="1:11" x14ac:dyDescent="0.35">
      <c r="A953" t="s">
        <v>8219</v>
      </c>
      <c r="B953">
        <v>94</v>
      </c>
      <c r="C953">
        <f t="shared" si="28"/>
        <v>-0.11894501659931156</v>
      </c>
      <c r="I953" t="s">
        <v>8221</v>
      </c>
      <c r="J953">
        <v>8</v>
      </c>
      <c r="K953">
        <f t="shared" si="29"/>
        <v>-0.15807176406762369</v>
      </c>
    </row>
    <row r="954" spans="1:11" x14ac:dyDescent="0.35">
      <c r="A954" t="s">
        <v>8219</v>
      </c>
      <c r="B954">
        <v>625</v>
      </c>
      <c r="C954">
        <f t="shared" si="28"/>
        <v>0.50997901501958232</v>
      </c>
      <c r="I954" t="s">
        <v>8221</v>
      </c>
      <c r="J954">
        <v>1</v>
      </c>
      <c r="K954">
        <f t="shared" si="29"/>
        <v>-0.27202899300975142</v>
      </c>
    </row>
    <row r="955" spans="1:11" x14ac:dyDescent="0.35">
      <c r="A955" t="s">
        <v>8219</v>
      </c>
      <c r="B955">
        <v>508</v>
      </c>
      <c r="C955">
        <f t="shared" si="28"/>
        <v>0.3714025334764362</v>
      </c>
      <c r="I955" t="s">
        <v>8221</v>
      </c>
      <c r="J955">
        <v>0</v>
      </c>
      <c r="K955">
        <f t="shared" si="29"/>
        <v>-0.28830859714434109</v>
      </c>
    </row>
    <row r="956" spans="1:11" x14ac:dyDescent="0.35">
      <c r="A956" t="s">
        <v>8219</v>
      </c>
      <c r="B956">
        <v>531</v>
      </c>
      <c r="C956">
        <f t="shared" si="28"/>
        <v>0.39864406403620001</v>
      </c>
      <c r="I956" t="s">
        <v>8221</v>
      </c>
      <c r="J956">
        <v>2</v>
      </c>
      <c r="K956">
        <f t="shared" si="29"/>
        <v>-0.25574938887516174</v>
      </c>
    </row>
    <row r="957" spans="1:11" x14ac:dyDescent="0.35">
      <c r="A957" t="s">
        <v>8219</v>
      </c>
      <c r="B957">
        <v>158</v>
      </c>
      <c r="C957">
        <f t="shared" si="28"/>
        <v>-4.314249678083848E-2</v>
      </c>
      <c r="I957" t="s">
        <v>8221</v>
      </c>
      <c r="J957">
        <v>1</v>
      </c>
      <c r="K957">
        <f t="shared" si="29"/>
        <v>-0.27202899300975142</v>
      </c>
    </row>
    <row r="958" spans="1:11" x14ac:dyDescent="0.35">
      <c r="A958" t="s">
        <v>8219</v>
      </c>
      <c r="B958">
        <v>508</v>
      </c>
      <c r="C958">
        <f t="shared" si="28"/>
        <v>0.3714025334764362</v>
      </c>
      <c r="I958" t="s">
        <v>8221</v>
      </c>
      <c r="J958">
        <v>0</v>
      </c>
      <c r="K958">
        <f t="shared" si="29"/>
        <v>-0.28830859714434109</v>
      </c>
    </row>
    <row r="959" spans="1:11" x14ac:dyDescent="0.35">
      <c r="A959" t="s">
        <v>8219</v>
      </c>
      <c r="B959">
        <v>644</v>
      </c>
      <c r="C959">
        <f t="shared" si="28"/>
        <v>0.53248288809069155</v>
      </c>
      <c r="I959" t="s">
        <v>8221</v>
      </c>
      <c r="J959">
        <v>1</v>
      </c>
      <c r="K959">
        <f t="shared" si="29"/>
        <v>-0.27202899300975142</v>
      </c>
    </row>
    <row r="960" spans="1:11" x14ac:dyDescent="0.35">
      <c r="A960" t="s">
        <v>8219</v>
      </c>
      <c r="B960">
        <v>848</v>
      </c>
      <c r="C960">
        <f t="shared" si="28"/>
        <v>0.77410342001207444</v>
      </c>
      <c r="I960" t="s">
        <v>8221</v>
      </c>
      <c r="J960">
        <v>19</v>
      </c>
      <c r="K960">
        <f t="shared" si="29"/>
        <v>2.1003881412862739E-2</v>
      </c>
    </row>
    <row r="961" spans="1:11" x14ac:dyDescent="0.35">
      <c r="A961" t="s">
        <v>8219</v>
      </c>
      <c r="B961">
        <v>429</v>
      </c>
      <c r="C961">
        <f t="shared" si="28"/>
        <v>0.27783379807550845</v>
      </c>
      <c r="I961" t="s">
        <v>8221</v>
      </c>
      <c r="J961">
        <v>27</v>
      </c>
      <c r="K961">
        <f t="shared" si="29"/>
        <v>0.15124071448958015</v>
      </c>
    </row>
    <row r="962" spans="1:11" x14ac:dyDescent="0.35">
      <c r="A962" t="s">
        <v>8219</v>
      </c>
      <c r="B962">
        <v>204</v>
      </c>
      <c r="C962">
        <f t="shared" si="28"/>
        <v>1.1340564338689046E-2</v>
      </c>
      <c r="I962" t="s">
        <v>8221</v>
      </c>
      <c r="J962">
        <v>7</v>
      </c>
      <c r="K962">
        <f t="shared" si="29"/>
        <v>-0.17435136820221336</v>
      </c>
    </row>
    <row r="963" spans="1:11" x14ac:dyDescent="0.35">
      <c r="A963" t="s">
        <v>8219</v>
      </c>
      <c r="B963">
        <v>379</v>
      </c>
      <c r="C963">
        <f t="shared" ref="C963:C1026" si="30">(B963-$F$3)/$F$8</f>
        <v>0.21861307946732639</v>
      </c>
      <c r="I963" t="s">
        <v>8221</v>
      </c>
      <c r="J963">
        <v>14</v>
      </c>
      <c r="K963">
        <f t="shared" ref="K963:K1026" si="31">(J963-$N$3)/$N$8</f>
        <v>-6.0394139260085633E-2</v>
      </c>
    </row>
    <row r="964" spans="1:11" x14ac:dyDescent="0.35">
      <c r="A964" t="s">
        <v>8219</v>
      </c>
      <c r="B964">
        <v>271</v>
      </c>
      <c r="C964">
        <f t="shared" si="30"/>
        <v>9.0696327273653052E-2</v>
      </c>
      <c r="I964" t="s">
        <v>8221</v>
      </c>
      <c r="J964">
        <v>5</v>
      </c>
      <c r="K964">
        <f t="shared" si="31"/>
        <v>-0.20691057647139272</v>
      </c>
    </row>
    <row r="965" spans="1:11" x14ac:dyDescent="0.35">
      <c r="A965" t="s">
        <v>8219</v>
      </c>
      <c r="B965">
        <v>120</v>
      </c>
      <c r="C965">
        <f t="shared" si="30"/>
        <v>-8.8150242923056871E-2</v>
      </c>
      <c r="I965" t="s">
        <v>8221</v>
      </c>
      <c r="J965">
        <v>30</v>
      </c>
      <c r="K965">
        <f t="shared" si="31"/>
        <v>0.20007952689334918</v>
      </c>
    </row>
    <row r="966" spans="1:11" x14ac:dyDescent="0.35">
      <c r="A966" t="s">
        <v>8219</v>
      </c>
      <c r="B966">
        <v>140</v>
      </c>
      <c r="C966">
        <f t="shared" si="30"/>
        <v>-6.4461955479784033E-2</v>
      </c>
      <c r="I966" t="s">
        <v>8221</v>
      </c>
      <c r="J966">
        <v>1</v>
      </c>
      <c r="K966">
        <f t="shared" si="31"/>
        <v>-0.27202899300975142</v>
      </c>
    </row>
    <row r="967" spans="1:11" x14ac:dyDescent="0.35">
      <c r="A967" t="s">
        <v>8219</v>
      </c>
      <c r="B967">
        <v>193</v>
      </c>
      <c r="C967">
        <f t="shared" si="30"/>
        <v>-1.6879937551110154E-3</v>
      </c>
      <c r="I967" t="s">
        <v>8221</v>
      </c>
      <c r="J967">
        <v>0</v>
      </c>
      <c r="K967">
        <f t="shared" si="31"/>
        <v>-0.28830859714434109</v>
      </c>
    </row>
    <row r="968" spans="1:11" x14ac:dyDescent="0.35">
      <c r="A968" t="s">
        <v>8219</v>
      </c>
      <c r="B968">
        <v>180</v>
      </c>
      <c r="C968">
        <f t="shared" si="30"/>
        <v>-1.7085380593238362E-2</v>
      </c>
      <c r="I968" t="s">
        <v>8221</v>
      </c>
      <c r="J968">
        <v>60</v>
      </c>
      <c r="K968">
        <f t="shared" si="31"/>
        <v>0.68846765093103945</v>
      </c>
    </row>
    <row r="969" spans="1:11" x14ac:dyDescent="0.35">
      <c r="A969" t="s">
        <v>8219</v>
      </c>
      <c r="B969">
        <v>263</v>
      </c>
      <c r="C969">
        <f t="shared" si="30"/>
        <v>8.1221012296343917E-2</v>
      </c>
      <c r="I969" t="s">
        <v>8221</v>
      </c>
      <c r="J969">
        <v>84</v>
      </c>
      <c r="K969">
        <f t="shared" si="31"/>
        <v>1.0791781501611915</v>
      </c>
    </row>
    <row r="970" spans="1:11" x14ac:dyDescent="0.35">
      <c r="A970" t="s">
        <v>8219</v>
      </c>
      <c r="B970">
        <v>217</v>
      </c>
      <c r="C970">
        <f t="shared" si="30"/>
        <v>2.6737951176816391E-2</v>
      </c>
      <c r="I970" t="s">
        <v>8221</v>
      </c>
      <c r="J970">
        <v>47</v>
      </c>
      <c r="K970">
        <f t="shared" si="31"/>
        <v>0.47683279718137367</v>
      </c>
    </row>
    <row r="971" spans="1:11" x14ac:dyDescent="0.35">
      <c r="A971" t="s">
        <v>8219</v>
      </c>
      <c r="B971">
        <v>443</v>
      </c>
      <c r="C971">
        <f t="shared" si="30"/>
        <v>0.29441559928579947</v>
      </c>
      <c r="I971" t="s">
        <v>8221</v>
      </c>
      <c r="J971">
        <v>66</v>
      </c>
      <c r="K971">
        <f t="shared" si="31"/>
        <v>0.78614527573857751</v>
      </c>
    </row>
    <row r="972" spans="1:11" x14ac:dyDescent="0.35">
      <c r="A972" t="s">
        <v>8219</v>
      </c>
      <c r="B972">
        <v>1373</v>
      </c>
      <c r="C972">
        <f t="shared" si="30"/>
        <v>1.3959209653979863</v>
      </c>
      <c r="I972" t="s">
        <v>8221</v>
      </c>
      <c r="J972">
        <v>171</v>
      </c>
      <c r="K972">
        <f t="shared" si="31"/>
        <v>2.4955037098704933</v>
      </c>
    </row>
    <row r="973" spans="1:11" x14ac:dyDescent="0.35">
      <c r="A973" t="s">
        <v>8219</v>
      </c>
      <c r="B973">
        <v>742</v>
      </c>
      <c r="C973">
        <f t="shared" si="30"/>
        <v>0.64855549656272848</v>
      </c>
      <c r="I973" t="s">
        <v>8221</v>
      </c>
      <c r="J973">
        <v>29</v>
      </c>
      <c r="K973">
        <f t="shared" si="31"/>
        <v>0.1837999227587595</v>
      </c>
    </row>
    <row r="974" spans="1:11" x14ac:dyDescent="0.35">
      <c r="A974" t="s">
        <v>8219</v>
      </c>
      <c r="B974">
        <v>170</v>
      </c>
      <c r="C974">
        <f t="shared" si="30"/>
        <v>-2.8929524314874781E-2</v>
      </c>
      <c r="I974" t="s">
        <v>8221</v>
      </c>
      <c r="J974">
        <v>9</v>
      </c>
      <c r="K974">
        <f t="shared" si="31"/>
        <v>-0.14179215993303401</v>
      </c>
    </row>
    <row r="975" spans="1:11" x14ac:dyDescent="0.35">
      <c r="A975" t="s">
        <v>8219</v>
      </c>
      <c r="B975">
        <v>242</v>
      </c>
      <c r="C975">
        <f t="shared" si="30"/>
        <v>5.6348310480907438E-2</v>
      </c>
      <c r="I975" t="s">
        <v>8221</v>
      </c>
      <c r="J975">
        <v>27</v>
      </c>
      <c r="K975">
        <f t="shared" si="31"/>
        <v>0.15124071448958015</v>
      </c>
    </row>
    <row r="976" spans="1:11" x14ac:dyDescent="0.35">
      <c r="A976" t="s">
        <v>8219</v>
      </c>
      <c r="B976">
        <v>541</v>
      </c>
      <c r="C976">
        <f t="shared" si="30"/>
        <v>0.4104882077578364</v>
      </c>
      <c r="I976" t="s">
        <v>8221</v>
      </c>
      <c r="J976">
        <v>2</v>
      </c>
      <c r="K976">
        <f t="shared" si="31"/>
        <v>-0.25574938887516174</v>
      </c>
    </row>
    <row r="977" spans="1:11" x14ac:dyDescent="0.35">
      <c r="A977" t="s">
        <v>8219</v>
      </c>
      <c r="B977">
        <v>121</v>
      </c>
      <c r="C977">
        <f t="shared" si="30"/>
        <v>-8.6965828550893229E-2</v>
      </c>
      <c r="I977" t="s">
        <v>8221</v>
      </c>
      <c r="J977">
        <v>3</v>
      </c>
      <c r="K977">
        <f t="shared" si="31"/>
        <v>-0.23946978474057207</v>
      </c>
    </row>
    <row r="978" spans="1:11" x14ac:dyDescent="0.35">
      <c r="A978" t="s">
        <v>8219</v>
      </c>
      <c r="B978">
        <v>621</v>
      </c>
      <c r="C978">
        <f t="shared" si="30"/>
        <v>0.5052413575309278</v>
      </c>
      <c r="I978" t="s">
        <v>8221</v>
      </c>
      <c r="J978">
        <v>4</v>
      </c>
      <c r="K978">
        <f t="shared" si="31"/>
        <v>-0.22319018060598239</v>
      </c>
    </row>
    <row r="979" spans="1:11" x14ac:dyDescent="0.35">
      <c r="A979" t="s">
        <v>8219</v>
      </c>
      <c r="B979">
        <v>101</v>
      </c>
      <c r="C979">
        <f t="shared" si="30"/>
        <v>-0.11065411599416607</v>
      </c>
      <c r="I979" t="s">
        <v>8221</v>
      </c>
      <c r="J979">
        <v>2</v>
      </c>
      <c r="K979">
        <f t="shared" si="31"/>
        <v>-0.25574938887516174</v>
      </c>
    </row>
    <row r="980" spans="1:11" x14ac:dyDescent="0.35">
      <c r="A980" t="s">
        <v>8219</v>
      </c>
      <c r="B980">
        <v>554</v>
      </c>
      <c r="C980">
        <f t="shared" si="30"/>
        <v>0.42588559459596376</v>
      </c>
      <c r="I980" t="s">
        <v>8221</v>
      </c>
      <c r="J980">
        <v>20</v>
      </c>
      <c r="K980">
        <f t="shared" si="31"/>
        <v>3.7283485547452415E-2</v>
      </c>
    </row>
    <row r="981" spans="1:11" x14ac:dyDescent="0.35">
      <c r="A981" t="s">
        <v>8219</v>
      </c>
      <c r="B981">
        <v>666</v>
      </c>
      <c r="C981">
        <f t="shared" si="30"/>
        <v>0.55854000427829165</v>
      </c>
      <c r="I981" t="s">
        <v>8221</v>
      </c>
      <c r="J981">
        <v>3</v>
      </c>
      <c r="K981">
        <f t="shared" si="31"/>
        <v>-0.23946978474057207</v>
      </c>
    </row>
    <row r="982" spans="1:11" x14ac:dyDescent="0.35">
      <c r="A982" t="s">
        <v>8219</v>
      </c>
      <c r="B982">
        <v>410</v>
      </c>
      <c r="C982">
        <f t="shared" si="30"/>
        <v>0.25532992500439927</v>
      </c>
      <c r="I982" t="s">
        <v>8221</v>
      </c>
      <c r="J982">
        <v>4</v>
      </c>
      <c r="K982">
        <f t="shared" si="31"/>
        <v>-0.22319018060598239</v>
      </c>
    </row>
    <row r="983" spans="1:11" x14ac:dyDescent="0.35">
      <c r="A983" t="s">
        <v>8219</v>
      </c>
      <c r="B983">
        <v>375</v>
      </c>
      <c r="C983">
        <f t="shared" si="30"/>
        <v>0.21387542197867182</v>
      </c>
      <c r="I983" t="s">
        <v>8221</v>
      </c>
      <c r="J983">
        <v>1</v>
      </c>
      <c r="K983">
        <f t="shared" si="31"/>
        <v>-0.27202899300975142</v>
      </c>
    </row>
    <row r="984" spans="1:11" x14ac:dyDescent="0.35">
      <c r="A984" t="s">
        <v>8219</v>
      </c>
      <c r="B984">
        <v>1364</v>
      </c>
      <c r="C984">
        <f t="shared" si="30"/>
        <v>1.3852612360485135</v>
      </c>
      <c r="I984" t="s">
        <v>8221</v>
      </c>
      <c r="J984">
        <v>0</v>
      </c>
      <c r="K984">
        <f t="shared" si="31"/>
        <v>-0.28830859714434109</v>
      </c>
    </row>
    <row r="985" spans="1:11" x14ac:dyDescent="0.35">
      <c r="A985" t="s">
        <v>8219</v>
      </c>
      <c r="B985">
        <v>35</v>
      </c>
      <c r="C985">
        <f t="shared" si="30"/>
        <v>-0.18882546455696644</v>
      </c>
      <c r="I985" t="s">
        <v>8221</v>
      </c>
      <c r="J985">
        <v>0</v>
      </c>
      <c r="K985">
        <f t="shared" si="31"/>
        <v>-0.28830859714434109</v>
      </c>
    </row>
    <row r="986" spans="1:11" x14ac:dyDescent="0.35">
      <c r="A986" t="s">
        <v>8219</v>
      </c>
      <c r="B986">
        <v>203</v>
      </c>
      <c r="C986">
        <f t="shared" si="30"/>
        <v>1.0156149966525405E-2</v>
      </c>
      <c r="I986" t="s">
        <v>8221</v>
      </c>
      <c r="J986">
        <v>14</v>
      </c>
      <c r="K986">
        <f t="shared" si="31"/>
        <v>-6.0394139260085633E-2</v>
      </c>
    </row>
    <row r="987" spans="1:11" x14ac:dyDescent="0.35">
      <c r="A987" t="s">
        <v>8219</v>
      </c>
      <c r="B987">
        <v>49</v>
      </c>
      <c r="C987">
        <f t="shared" si="30"/>
        <v>-0.17224366334667546</v>
      </c>
      <c r="I987" t="s">
        <v>8221</v>
      </c>
      <c r="J987">
        <v>1</v>
      </c>
      <c r="K987">
        <f t="shared" si="31"/>
        <v>-0.27202899300975142</v>
      </c>
    </row>
    <row r="988" spans="1:11" x14ac:dyDescent="0.35">
      <c r="A988" t="s">
        <v>8219</v>
      </c>
      <c r="B988">
        <v>5812</v>
      </c>
      <c r="C988">
        <f t="shared" si="30"/>
        <v>6.6535363634323934</v>
      </c>
      <c r="I988" t="s">
        <v>8221</v>
      </c>
      <c r="J988">
        <v>118</v>
      </c>
      <c r="K988">
        <f t="shared" si="31"/>
        <v>1.6326846907372405</v>
      </c>
    </row>
    <row r="989" spans="1:11" x14ac:dyDescent="0.35">
      <c r="A989" t="s">
        <v>8219</v>
      </c>
      <c r="B989">
        <v>1556</v>
      </c>
      <c r="C989">
        <f t="shared" si="30"/>
        <v>1.6126687955039327</v>
      </c>
      <c r="I989" t="s">
        <v>8221</v>
      </c>
      <c r="J989">
        <v>2</v>
      </c>
      <c r="K989">
        <f t="shared" si="31"/>
        <v>-0.25574938887516174</v>
      </c>
    </row>
    <row r="990" spans="1:11" x14ac:dyDescent="0.35">
      <c r="A990" t="s">
        <v>8219</v>
      </c>
      <c r="B990">
        <v>65</v>
      </c>
      <c r="C990">
        <f t="shared" si="30"/>
        <v>-0.15329303339205719</v>
      </c>
      <c r="I990" t="s">
        <v>8221</v>
      </c>
      <c r="J990">
        <v>1</v>
      </c>
      <c r="K990">
        <f t="shared" si="31"/>
        <v>-0.27202899300975142</v>
      </c>
    </row>
    <row r="991" spans="1:11" x14ac:dyDescent="0.35">
      <c r="A991" t="s">
        <v>8219</v>
      </c>
      <c r="B991">
        <v>10</v>
      </c>
      <c r="C991">
        <f t="shared" si="30"/>
        <v>-0.21843582386105748</v>
      </c>
      <c r="I991" t="s">
        <v>8221</v>
      </c>
      <c r="J991">
        <v>3</v>
      </c>
      <c r="K991">
        <f t="shared" si="31"/>
        <v>-0.23946978474057207</v>
      </c>
    </row>
    <row r="992" spans="1:11" x14ac:dyDescent="0.35">
      <c r="A992" t="s">
        <v>8219</v>
      </c>
      <c r="B992">
        <v>76</v>
      </c>
      <c r="C992">
        <f t="shared" si="30"/>
        <v>-0.14026447529825711</v>
      </c>
      <c r="I992" t="s">
        <v>8221</v>
      </c>
      <c r="J992">
        <v>1</v>
      </c>
      <c r="K992">
        <f t="shared" si="31"/>
        <v>-0.27202899300975142</v>
      </c>
    </row>
    <row r="993" spans="1:11" x14ac:dyDescent="0.35">
      <c r="A993" t="s">
        <v>8219</v>
      </c>
      <c r="B993">
        <v>263</v>
      </c>
      <c r="C993">
        <f t="shared" si="30"/>
        <v>8.1221012296343917E-2</v>
      </c>
      <c r="I993" t="s">
        <v>8221</v>
      </c>
      <c r="J993">
        <v>3</v>
      </c>
      <c r="K993">
        <f t="shared" si="31"/>
        <v>-0.23946978474057207</v>
      </c>
    </row>
    <row r="994" spans="1:11" x14ac:dyDescent="0.35">
      <c r="A994" t="s">
        <v>8219</v>
      </c>
      <c r="B994">
        <v>1530</v>
      </c>
      <c r="C994">
        <f t="shared" si="30"/>
        <v>1.5818740218276781</v>
      </c>
      <c r="I994" t="s">
        <v>8221</v>
      </c>
      <c r="J994">
        <v>38</v>
      </c>
      <c r="K994">
        <f t="shared" si="31"/>
        <v>0.33031635997006659</v>
      </c>
    </row>
    <row r="995" spans="1:11" x14ac:dyDescent="0.35">
      <c r="A995" t="s">
        <v>8219</v>
      </c>
      <c r="B995">
        <v>278</v>
      </c>
      <c r="C995">
        <f t="shared" si="30"/>
        <v>9.8987227878798545E-2</v>
      </c>
      <c r="I995" t="s">
        <v>8221</v>
      </c>
      <c r="J995">
        <v>52</v>
      </c>
      <c r="K995">
        <f t="shared" si="31"/>
        <v>0.55823081785432205</v>
      </c>
    </row>
    <row r="996" spans="1:11" x14ac:dyDescent="0.35">
      <c r="A996" t="s">
        <v>8219</v>
      </c>
      <c r="B996">
        <v>350</v>
      </c>
      <c r="C996">
        <f t="shared" si="30"/>
        <v>0.18426506267458076</v>
      </c>
      <c r="I996" t="s">
        <v>8221</v>
      </c>
      <c r="J996">
        <v>2</v>
      </c>
      <c r="K996">
        <f t="shared" si="31"/>
        <v>-0.25574938887516174</v>
      </c>
    </row>
    <row r="997" spans="1:11" x14ac:dyDescent="0.35">
      <c r="A997" t="s">
        <v>8219</v>
      </c>
      <c r="B997">
        <v>470</v>
      </c>
      <c r="C997">
        <f t="shared" si="30"/>
        <v>0.32639478733421784</v>
      </c>
      <c r="I997" t="s">
        <v>8221</v>
      </c>
      <c r="J997">
        <v>0</v>
      </c>
      <c r="K997">
        <f t="shared" si="31"/>
        <v>-0.28830859714434109</v>
      </c>
    </row>
    <row r="998" spans="1:11" x14ac:dyDescent="0.35">
      <c r="A998" t="s">
        <v>8219</v>
      </c>
      <c r="B998">
        <v>3</v>
      </c>
      <c r="C998">
        <f t="shared" si="30"/>
        <v>-0.22672672446620298</v>
      </c>
      <c r="I998" t="s">
        <v>8221</v>
      </c>
      <c r="J998">
        <v>4</v>
      </c>
      <c r="K998">
        <f t="shared" si="31"/>
        <v>-0.22319018060598239</v>
      </c>
    </row>
    <row r="999" spans="1:11" x14ac:dyDescent="0.35">
      <c r="A999" t="s">
        <v>8219</v>
      </c>
      <c r="B999">
        <v>8200</v>
      </c>
      <c r="C999">
        <f t="shared" si="30"/>
        <v>9.48191788415917</v>
      </c>
      <c r="I999" t="s">
        <v>8221</v>
      </c>
      <c r="J999">
        <v>4</v>
      </c>
      <c r="K999">
        <f t="shared" si="31"/>
        <v>-0.22319018060598239</v>
      </c>
    </row>
    <row r="1000" spans="1:11" x14ac:dyDescent="0.35">
      <c r="A1000" t="s">
        <v>8219</v>
      </c>
      <c r="B1000">
        <v>8359</v>
      </c>
      <c r="C1000">
        <f t="shared" si="30"/>
        <v>9.6702397693331896</v>
      </c>
      <c r="I1000" t="s">
        <v>8221</v>
      </c>
      <c r="J1000">
        <v>18</v>
      </c>
      <c r="K1000">
        <f t="shared" si="31"/>
        <v>4.7242772782730659E-3</v>
      </c>
    </row>
    <row r="1001" spans="1:11" x14ac:dyDescent="0.35">
      <c r="A1001" t="s">
        <v>8219</v>
      </c>
      <c r="B1001">
        <v>188</v>
      </c>
      <c r="C1001">
        <f t="shared" si="30"/>
        <v>-7.6100656159292252E-3</v>
      </c>
      <c r="I1001" t="s">
        <v>8221</v>
      </c>
      <c r="J1001">
        <v>0</v>
      </c>
      <c r="K1001">
        <f t="shared" si="31"/>
        <v>-0.28830859714434109</v>
      </c>
    </row>
    <row r="1002" spans="1:11" x14ac:dyDescent="0.35">
      <c r="A1002" t="s">
        <v>8219</v>
      </c>
      <c r="B1002">
        <v>48</v>
      </c>
      <c r="C1002">
        <f t="shared" si="30"/>
        <v>-0.17342807771883909</v>
      </c>
      <c r="I1002" t="s">
        <v>8221</v>
      </c>
      <c r="J1002">
        <v>22</v>
      </c>
      <c r="K1002">
        <f t="shared" si="31"/>
        <v>6.984269381663176E-2</v>
      </c>
    </row>
    <row r="1003" spans="1:11" x14ac:dyDescent="0.35">
      <c r="A1003" t="s">
        <v>8219</v>
      </c>
      <c r="B1003">
        <v>607</v>
      </c>
      <c r="C1003">
        <f t="shared" si="30"/>
        <v>0.48865955632063679</v>
      </c>
      <c r="I1003" t="s">
        <v>8221</v>
      </c>
      <c r="J1003">
        <v>49</v>
      </c>
      <c r="K1003">
        <f t="shared" si="31"/>
        <v>0.50939200545055296</v>
      </c>
    </row>
    <row r="1004" spans="1:11" x14ac:dyDescent="0.35">
      <c r="A1004" t="s">
        <v>8219</v>
      </c>
      <c r="B1004">
        <v>50</v>
      </c>
      <c r="C1004">
        <f t="shared" si="30"/>
        <v>-0.1710592489745118</v>
      </c>
      <c r="I1004" t="s">
        <v>8221</v>
      </c>
      <c r="J1004">
        <v>19</v>
      </c>
      <c r="K1004">
        <f t="shared" si="31"/>
        <v>2.1003881412862739E-2</v>
      </c>
    </row>
    <row r="1005" spans="1:11" x14ac:dyDescent="0.35">
      <c r="A1005" t="s">
        <v>8219</v>
      </c>
      <c r="B1005">
        <v>55</v>
      </c>
      <c r="C1005">
        <f t="shared" si="30"/>
        <v>-0.16513717711369361</v>
      </c>
      <c r="I1005" t="s">
        <v>8221</v>
      </c>
      <c r="J1005">
        <v>4</v>
      </c>
      <c r="K1005">
        <f t="shared" si="31"/>
        <v>-0.22319018060598239</v>
      </c>
    </row>
    <row r="1006" spans="1:11" x14ac:dyDescent="0.35">
      <c r="A1006" t="s">
        <v>8219</v>
      </c>
      <c r="B1006">
        <v>38</v>
      </c>
      <c r="C1006">
        <f t="shared" si="30"/>
        <v>-0.1852722214404755</v>
      </c>
      <c r="I1006" t="s">
        <v>8221</v>
      </c>
      <c r="J1006">
        <v>4</v>
      </c>
      <c r="K1006">
        <f t="shared" si="31"/>
        <v>-0.22319018060598239</v>
      </c>
    </row>
    <row r="1007" spans="1:11" x14ac:dyDescent="0.35">
      <c r="A1007" t="s">
        <v>8219</v>
      </c>
      <c r="B1007">
        <v>25</v>
      </c>
      <c r="C1007">
        <f t="shared" si="30"/>
        <v>-0.20066960827860286</v>
      </c>
      <c r="I1007" t="s">
        <v>8221</v>
      </c>
      <c r="J1007">
        <v>2</v>
      </c>
      <c r="K1007">
        <f t="shared" si="31"/>
        <v>-0.25574938887516174</v>
      </c>
    </row>
    <row r="1008" spans="1:11" x14ac:dyDescent="0.35">
      <c r="A1008" t="s">
        <v>8219</v>
      </c>
      <c r="B1008">
        <v>46</v>
      </c>
      <c r="C1008">
        <f t="shared" si="30"/>
        <v>-0.17579690646316637</v>
      </c>
      <c r="I1008" t="s">
        <v>8221</v>
      </c>
      <c r="J1008">
        <v>0</v>
      </c>
      <c r="K1008">
        <f t="shared" si="31"/>
        <v>-0.28830859714434109</v>
      </c>
    </row>
    <row r="1009" spans="1:11" x14ac:dyDescent="0.35">
      <c r="A1009" t="s">
        <v>8219</v>
      </c>
      <c r="B1009">
        <v>83</v>
      </c>
      <c r="C1009">
        <f t="shared" si="30"/>
        <v>-0.13197357469311163</v>
      </c>
      <c r="I1009" t="s">
        <v>8221</v>
      </c>
      <c r="J1009">
        <v>0</v>
      </c>
      <c r="K1009">
        <f t="shared" si="31"/>
        <v>-0.28830859714434109</v>
      </c>
    </row>
    <row r="1010" spans="1:11" x14ac:dyDescent="0.35">
      <c r="A1010" t="s">
        <v>8219</v>
      </c>
      <c r="B1010">
        <v>35</v>
      </c>
      <c r="C1010">
        <f t="shared" si="30"/>
        <v>-0.18882546455696644</v>
      </c>
      <c r="I1010" t="s">
        <v>8221</v>
      </c>
      <c r="J1010">
        <v>14</v>
      </c>
      <c r="K1010">
        <f t="shared" si="31"/>
        <v>-6.0394139260085633E-2</v>
      </c>
    </row>
    <row r="1011" spans="1:11" x14ac:dyDescent="0.35">
      <c r="A1011" t="s">
        <v>8219</v>
      </c>
      <c r="B1011">
        <v>25</v>
      </c>
      <c r="C1011">
        <f t="shared" si="30"/>
        <v>-0.20066960827860286</v>
      </c>
      <c r="I1011" t="s">
        <v>8221</v>
      </c>
      <c r="J1011">
        <v>8</v>
      </c>
      <c r="K1011">
        <f t="shared" si="31"/>
        <v>-0.15807176406762369</v>
      </c>
    </row>
    <row r="1012" spans="1:11" x14ac:dyDescent="0.35">
      <c r="A1012" t="s">
        <v>8219</v>
      </c>
      <c r="B1012">
        <v>75</v>
      </c>
      <c r="C1012">
        <f t="shared" si="30"/>
        <v>-0.14144888967042077</v>
      </c>
      <c r="I1012" t="s">
        <v>8221</v>
      </c>
      <c r="J1012">
        <v>0</v>
      </c>
      <c r="K1012">
        <f t="shared" si="31"/>
        <v>-0.28830859714434109</v>
      </c>
    </row>
    <row r="1013" spans="1:11" x14ac:dyDescent="0.35">
      <c r="A1013" t="s">
        <v>8219</v>
      </c>
      <c r="B1013">
        <v>62</v>
      </c>
      <c r="C1013">
        <f t="shared" si="30"/>
        <v>-0.1568462765085481</v>
      </c>
      <c r="I1013" t="s">
        <v>8221</v>
      </c>
      <c r="J1013">
        <v>15</v>
      </c>
      <c r="K1013">
        <f t="shared" si="31"/>
        <v>-4.4114535125495957E-2</v>
      </c>
    </row>
    <row r="1014" spans="1:11" x14ac:dyDescent="0.35">
      <c r="A1014" t="s">
        <v>8219</v>
      </c>
      <c r="B1014">
        <v>160</v>
      </c>
      <c r="C1014">
        <f t="shared" si="30"/>
        <v>-4.0773668036511196E-2</v>
      </c>
      <c r="I1014" t="s">
        <v>8221</v>
      </c>
      <c r="J1014">
        <v>33</v>
      </c>
      <c r="K1014">
        <f t="shared" si="31"/>
        <v>0.24891833929711821</v>
      </c>
    </row>
    <row r="1015" spans="1:11" x14ac:dyDescent="0.35">
      <c r="A1015" t="s">
        <v>8219</v>
      </c>
      <c r="B1015">
        <v>246</v>
      </c>
      <c r="C1015">
        <f t="shared" si="30"/>
        <v>6.1085967969562005E-2</v>
      </c>
      <c r="I1015" t="s">
        <v>8221</v>
      </c>
      <c r="J1015">
        <v>2</v>
      </c>
      <c r="K1015">
        <f t="shared" si="31"/>
        <v>-0.25574938887516174</v>
      </c>
    </row>
    <row r="1016" spans="1:11" x14ac:dyDescent="0.35">
      <c r="A1016" t="s">
        <v>8219</v>
      </c>
      <c r="B1016">
        <v>55</v>
      </c>
      <c r="C1016">
        <f t="shared" si="30"/>
        <v>-0.16513717711369361</v>
      </c>
      <c r="I1016" t="s">
        <v>8221</v>
      </c>
      <c r="J1016">
        <v>6</v>
      </c>
      <c r="K1016">
        <f t="shared" si="31"/>
        <v>-0.19063097233680304</v>
      </c>
    </row>
    <row r="1017" spans="1:11" x14ac:dyDescent="0.35">
      <c r="A1017" t="s">
        <v>8219</v>
      </c>
      <c r="B1017">
        <v>23</v>
      </c>
      <c r="C1017">
        <f t="shared" si="30"/>
        <v>-0.20303843702293015</v>
      </c>
      <c r="I1017" t="s">
        <v>8221</v>
      </c>
      <c r="J1017">
        <v>2</v>
      </c>
      <c r="K1017">
        <f t="shared" si="31"/>
        <v>-0.25574938887516174</v>
      </c>
    </row>
    <row r="1018" spans="1:11" x14ac:dyDescent="0.35">
      <c r="A1018" t="s">
        <v>8219</v>
      </c>
      <c r="B1018">
        <v>72</v>
      </c>
      <c r="C1018">
        <f t="shared" si="30"/>
        <v>-0.14500213278691168</v>
      </c>
      <c r="I1018" t="s">
        <v>8221</v>
      </c>
      <c r="J1018">
        <v>0</v>
      </c>
      <c r="K1018">
        <f t="shared" si="31"/>
        <v>-0.28830859714434109</v>
      </c>
    </row>
    <row r="1019" spans="1:11" x14ac:dyDescent="0.35">
      <c r="A1019" t="s">
        <v>8219</v>
      </c>
      <c r="B1019">
        <v>22</v>
      </c>
      <c r="C1019">
        <f t="shared" si="30"/>
        <v>-0.20422285139509377</v>
      </c>
      <c r="I1019" t="s">
        <v>8221</v>
      </c>
      <c r="J1019">
        <v>4</v>
      </c>
      <c r="K1019">
        <f t="shared" si="31"/>
        <v>-0.22319018060598239</v>
      </c>
    </row>
    <row r="1020" spans="1:11" x14ac:dyDescent="0.35">
      <c r="A1020" t="s">
        <v>8219</v>
      </c>
      <c r="B1020">
        <v>14</v>
      </c>
      <c r="C1020">
        <f t="shared" si="30"/>
        <v>-0.21369816637240291</v>
      </c>
      <c r="I1020" t="s">
        <v>8221</v>
      </c>
      <c r="J1020">
        <v>1</v>
      </c>
      <c r="K1020">
        <f t="shared" si="31"/>
        <v>-0.27202899300975142</v>
      </c>
    </row>
    <row r="1021" spans="1:11" x14ac:dyDescent="0.35">
      <c r="A1021" t="s">
        <v>8219</v>
      </c>
      <c r="B1021">
        <v>38</v>
      </c>
      <c r="C1021">
        <f t="shared" si="30"/>
        <v>-0.1852722214404755</v>
      </c>
      <c r="I1021" t="s">
        <v>8221</v>
      </c>
      <c r="J1021">
        <v>3</v>
      </c>
      <c r="K1021">
        <f t="shared" si="31"/>
        <v>-0.23946978474057207</v>
      </c>
    </row>
    <row r="1022" spans="1:11" x14ac:dyDescent="0.35">
      <c r="A1022" t="s">
        <v>8219</v>
      </c>
      <c r="B1022">
        <v>32</v>
      </c>
      <c r="C1022">
        <f t="shared" si="30"/>
        <v>-0.19237870767345736</v>
      </c>
      <c r="I1022" t="s">
        <v>8221</v>
      </c>
      <c r="J1022">
        <v>4</v>
      </c>
      <c r="K1022">
        <f t="shared" si="31"/>
        <v>-0.22319018060598239</v>
      </c>
    </row>
    <row r="1023" spans="1:11" x14ac:dyDescent="0.35">
      <c r="A1023" t="s">
        <v>8219</v>
      </c>
      <c r="B1023">
        <v>63</v>
      </c>
      <c r="C1023">
        <f t="shared" si="30"/>
        <v>-0.15566186213638447</v>
      </c>
      <c r="I1023" t="s">
        <v>8221</v>
      </c>
      <c r="J1023">
        <v>0</v>
      </c>
      <c r="K1023">
        <f t="shared" si="31"/>
        <v>-0.28830859714434109</v>
      </c>
    </row>
    <row r="1024" spans="1:11" x14ac:dyDescent="0.35">
      <c r="A1024" t="s">
        <v>8219</v>
      </c>
      <c r="B1024">
        <v>27</v>
      </c>
      <c r="C1024">
        <f t="shared" si="30"/>
        <v>-0.19830077953427558</v>
      </c>
      <c r="I1024" t="s">
        <v>8221</v>
      </c>
      <c r="J1024">
        <v>4</v>
      </c>
      <c r="K1024">
        <f t="shared" si="31"/>
        <v>-0.22319018060598239</v>
      </c>
    </row>
    <row r="1025" spans="1:11" x14ac:dyDescent="0.35">
      <c r="A1025" t="s">
        <v>8219</v>
      </c>
      <c r="B1025">
        <v>44</v>
      </c>
      <c r="C1025">
        <f t="shared" si="30"/>
        <v>-0.17816573520749365</v>
      </c>
      <c r="I1025" t="s">
        <v>8221</v>
      </c>
      <c r="J1025">
        <v>3</v>
      </c>
      <c r="K1025">
        <f t="shared" si="31"/>
        <v>-0.23946978474057207</v>
      </c>
    </row>
    <row r="1026" spans="1:11" x14ac:dyDescent="0.35">
      <c r="A1026" t="s">
        <v>8219</v>
      </c>
      <c r="B1026">
        <v>38</v>
      </c>
      <c r="C1026">
        <f t="shared" si="30"/>
        <v>-0.1852722214404755</v>
      </c>
      <c r="I1026" t="s">
        <v>8221</v>
      </c>
      <c r="J1026">
        <v>34</v>
      </c>
      <c r="K1026">
        <f t="shared" si="31"/>
        <v>0.26519794343170788</v>
      </c>
    </row>
    <row r="1027" spans="1:11" x14ac:dyDescent="0.35">
      <c r="A1027" t="s">
        <v>8219</v>
      </c>
      <c r="B1027">
        <v>115</v>
      </c>
      <c r="C1027">
        <f t="shared" ref="C1027:C1090" si="32">(B1027-$F$3)/$F$8</f>
        <v>-9.407231478387508E-2</v>
      </c>
      <c r="I1027" t="s">
        <v>8221</v>
      </c>
      <c r="J1027">
        <v>2</v>
      </c>
      <c r="K1027">
        <f t="shared" ref="K1027:K1090" si="33">(J1027-$N$3)/$N$8</f>
        <v>-0.25574938887516174</v>
      </c>
    </row>
    <row r="1028" spans="1:11" x14ac:dyDescent="0.35">
      <c r="A1028" t="s">
        <v>8219</v>
      </c>
      <c r="B1028">
        <v>37</v>
      </c>
      <c r="C1028">
        <f t="shared" si="32"/>
        <v>-0.18645663581263916</v>
      </c>
      <c r="I1028" t="s">
        <v>8221</v>
      </c>
      <c r="J1028">
        <v>33</v>
      </c>
      <c r="K1028">
        <f t="shared" si="33"/>
        <v>0.24891833929711821</v>
      </c>
    </row>
    <row r="1029" spans="1:11" x14ac:dyDescent="0.35">
      <c r="A1029" t="s">
        <v>8219</v>
      </c>
      <c r="B1029">
        <v>99</v>
      </c>
      <c r="C1029">
        <f t="shared" si="32"/>
        <v>-0.11302294473849335</v>
      </c>
      <c r="I1029" t="s">
        <v>8221</v>
      </c>
      <c r="J1029">
        <v>0</v>
      </c>
      <c r="K1029">
        <f t="shared" si="33"/>
        <v>-0.28830859714434109</v>
      </c>
    </row>
    <row r="1030" spans="1:11" x14ac:dyDescent="0.35">
      <c r="A1030" t="s">
        <v>8219</v>
      </c>
      <c r="B1030">
        <v>44</v>
      </c>
      <c r="C1030">
        <f t="shared" si="32"/>
        <v>-0.17816573520749365</v>
      </c>
      <c r="I1030" t="s">
        <v>8221</v>
      </c>
      <c r="J1030">
        <v>0</v>
      </c>
      <c r="K1030">
        <f t="shared" si="33"/>
        <v>-0.28830859714434109</v>
      </c>
    </row>
    <row r="1031" spans="1:11" x14ac:dyDescent="0.35">
      <c r="A1031" t="s">
        <v>8219</v>
      </c>
      <c r="B1031">
        <v>58</v>
      </c>
      <c r="C1031">
        <f t="shared" si="32"/>
        <v>-0.16158393399720267</v>
      </c>
      <c r="I1031" t="s">
        <v>8221</v>
      </c>
      <c r="J1031">
        <v>1</v>
      </c>
      <c r="K1031">
        <f t="shared" si="33"/>
        <v>-0.27202899300975142</v>
      </c>
    </row>
    <row r="1032" spans="1:11" x14ac:dyDescent="0.35">
      <c r="A1032" t="s">
        <v>8219</v>
      </c>
      <c r="B1032">
        <v>191</v>
      </c>
      <c r="C1032">
        <f t="shared" si="32"/>
        <v>-4.0568224994382996E-3</v>
      </c>
      <c r="I1032" t="s">
        <v>8221</v>
      </c>
      <c r="J1032">
        <v>13</v>
      </c>
      <c r="K1032">
        <f t="shared" si="33"/>
        <v>-7.6673743394675309E-2</v>
      </c>
    </row>
    <row r="1033" spans="1:11" x14ac:dyDescent="0.35">
      <c r="A1033" t="s">
        <v>8219</v>
      </c>
      <c r="B1033">
        <v>40</v>
      </c>
      <c r="C1033">
        <f t="shared" si="32"/>
        <v>-0.18290339269614822</v>
      </c>
      <c r="I1033" t="s">
        <v>8221</v>
      </c>
      <c r="J1033">
        <v>2</v>
      </c>
      <c r="K1033">
        <f t="shared" si="33"/>
        <v>-0.25574938887516174</v>
      </c>
    </row>
    <row r="1034" spans="1:11" x14ac:dyDescent="0.35">
      <c r="A1034" t="s">
        <v>8219</v>
      </c>
      <c r="B1034">
        <v>38</v>
      </c>
      <c r="C1034">
        <f t="shared" si="32"/>
        <v>-0.1852722214404755</v>
      </c>
      <c r="I1034" t="s">
        <v>8221</v>
      </c>
      <c r="J1034">
        <v>36</v>
      </c>
      <c r="K1034">
        <f t="shared" si="33"/>
        <v>0.29775715170088723</v>
      </c>
    </row>
    <row r="1035" spans="1:11" x14ac:dyDescent="0.35">
      <c r="A1035" t="s">
        <v>8219</v>
      </c>
      <c r="B1035">
        <v>39</v>
      </c>
      <c r="C1035">
        <f t="shared" si="32"/>
        <v>-0.18408780706831188</v>
      </c>
      <c r="I1035" t="s">
        <v>8221</v>
      </c>
      <c r="J1035">
        <v>1</v>
      </c>
      <c r="K1035">
        <f t="shared" si="33"/>
        <v>-0.27202899300975142</v>
      </c>
    </row>
    <row r="1036" spans="1:11" x14ac:dyDescent="0.35">
      <c r="A1036" t="s">
        <v>8219</v>
      </c>
      <c r="B1036">
        <v>11</v>
      </c>
      <c r="C1036">
        <f t="shared" si="32"/>
        <v>-0.21725140948889385</v>
      </c>
      <c r="I1036" t="s">
        <v>8221</v>
      </c>
      <c r="J1036">
        <v>15</v>
      </c>
      <c r="K1036">
        <f t="shared" si="33"/>
        <v>-4.4114535125495957E-2</v>
      </c>
    </row>
    <row r="1037" spans="1:11" x14ac:dyDescent="0.35">
      <c r="A1037" t="s">
        <v>8219</v>
      </c>
      <c r="B1037">
        <v>107</v>
      </c>
      <c r="C1037">
        <f t="shared" si="32"/>
        <v>-0.10354762976118422</v>
      </c>
      <c r="I1037" t="s">
        <v>8221</v>
      </c>
      <c r="J1037">
        <v>1</v>
      </c>
      <c r="K1037">
        <f t="shared" si="33"/>
        <v>-0.27202899300975142</v>
      </c>
    </row>
    <row r="1038" spans="1:11" x14ac:dyDescent="0.35">
      <c r="A1038" t="s">
        <v>8219</v>
      </c>
      <c r="B1038">
        <v>147</v>
      </c>
      <c r="C1038">
        <f t="shared" si="32"/>
        <v>-5.6171054874638547E-2</v>
      </c>
      <c r="I1038" t="s">
        <v>8221</v>
      </c>
      <c r="J1038">
        <v>0</v>
      </c>
      <c r="K1038">
        <f t="shared" si="33"/>
        <v>-0.28830859714434109</v>
      </c>
    </row>
    <row r="1039" spans="1:11" x14ac:dyDescent="0.35">
      <c r="A1039" t="s">
        <v>8219</v>
      </c>
      <c r="B1039">
        <v>36</v>
      </c>
      <c r="C1039">
        <f t="shared" si="32"/>
        <v>-0.18764105018480279</v>
      </c>
      <c r="I1039" t="s">
        <v>8221</v>
      </c>
      <c r="J1039">
        <v>1</v>
      </c>
      <c r="K1039">
        <f t="shared" si="33"/>
        <v>-0.27202899300975142</v>
      </c>
    </row>
    <row r="1040" spans="1:11" x14ac:dyDescent="0.35">
      <c r="A1040" t="s">
        <v>8219</v>
      </c>
      <c r="B1040">
        <v>92</v>
      </c>
      <c r="C1040">
        <f t="shared" si="32"/>
        <v>-0.12131384534363884</v>
      </c>
      <c r="I1040" t="s">
        <v>8221</v>
      </c>
      <c r="J1040">
        <v>0</v>
      </c>
      <c r="K1040">
        <f t="shared" si="33"/>
        <v>-0.28830859714434109</v>
      </c>
    </row>
    <row r="1041" spans="1:11" x14ac:dyDescent="0.35">
      <c r="A1041" t="s">
        <v>8219</v>
      </c>
      <c r="B1041">
        <v>35</v>
      </c>
      <c r="C1041">
        <f t="shared" si="32"/>
        <v>-0.18882546455696644</v>
      </c>
      <c r="I1041" t="s">
        <v>8221</v>
      </c>
      <c r="J1041">
        <v>0</v>
      </c>
      <c r="K1041">
        <f t="shared" si="33"/>
        <v>-0.28830859714434109</v>
      </c>
    </row>
    <row r="1042" spans="1:11" x14ac:dyDescent="0.35">
      <c r="A1042" t="s">
        <v>8219</v>
      </c>
      <c r="B1042">
        <v>17</v>
      </c>
      <c r="C1042">
        <f t="shared" si="32"/>
        <v>-0.210144923255912</v>
      </c>
      <c r="I1042" t="s">
        <v>8221</v>
      </c>
      <c r="J1042">
        <v>1</v>
      </c>
      <c r="K1042">
        <f t="shared" si="33"/>
        <v>-0.27202899300975142</v>
      </c>
    </row>
    <row r="1043" spans="1:11" x14ac:dyDescent="0.35">
      <c r="A1043" t="s">
        <v>8219</v>
      </c>
      <c r="B1043">
        <v>22</v>
      </c>
      <c r="C1043">
        <f t="shared" si="32"/>
        <v>-0.20422285139509377</v>
      </c>
      <c r="I1043" t="s">
        <v>8221</v>
      </c>
      <c r="J1043">
        <v>39</v>
      </c>
      <c r="K1043">
        <f t="shared" si="33"/>
        <v>0.34659596410465626</v>
      </c>
    </row>
    <row r="1044" spans="1:11" x14ac:dyDescent="0.35">
      <c r="A1044" t="s">
        <v>8219</v>
      </c>
      <c r="B1044">
        <v>69</v>
      </c>
      <c r="C1044">
        <f t="shared" si="32"/>
        <v>-0.14855537590340262</v>
      </c>
      <c r="I1044" t="s">
        <v>8221</v>
      </c>
      <c r="J1044">
        <v>0</v>
      </c>
      <c r="K1044">
        <f t="shared" si="33"/>
        <v>-0.28830859714434109</v>
      </c>
    </row>
    <row r="1045" spans="1:11" x14ac:dyDescent="0.35">
      <c r="A1045" t="s">
        <v>8219</v>
      </c>
      <c r="B1045">
        <v>13</v>
      </c>
      <c r="C1045">
        <f t="shared" si="32"/>
        <v>-0.21488258074456656</v>
      </c>
      <c r="I1045" t="s">
        <v>8221</v>
      </c>
      <c r="J1045">
        <v>0</v>
      </c>
      <c r="K1045">
        <f t="shared" si="33"/>
        <v>-0.28830859714434109</v>
      </c>
    </row>
    <row r="1046" spans="1:11" x14ac:dyDescent="0.35">
      <c r="A1046" t="s">
        <v>8219</v>
      </c>
      <c r="B1046">
        <v>58</v>
      </c>
      <c r="C1046">
        <f t="shared" si="32"/>
        <v>-0.16158393399720267</v>
      </c>
      <c r="I1046" t="s">
        <v>8221</v>
      </c>
      <c r="J1046">
        <v>3</v>
      </c>
      <c r="K1046">
        <f t="shared" si="33"/>
        <v>-0.23946978474057207</v>
      </c>
    </row>
    <row r="1047" spans="1:11" x14ac:dyDescent="0.35">
      <c r="A1047" t="s">
        <v>8219</v>
      </c>
      <c r="B1047">
        <v>44</v>
      </c>
      <c r="C1047">
        <f t="shared" si="32"/>
        <v>-0.17816573520749365</v>
      </c>
      <c r="I1047" t="s">
        <v>8221</v>
      </c>
      <c r="J1047">
        <v>1</v>
      </c>
      <c r="K1047">
        <f t="shared" si="33"/>
        <v>-0.27202899300975142</v>
      </c>
    </row>
    <row r="1048" spans="1:11" x14ac:dyDescent="0.35">
      <c r="A1048" t="s">
        <v>8219</v>
      </c>
      <c r="B1048">
        <v>83</v>
      </c>
      <c r="C1048">
        <f t="shared" si="32"/>
        <v>-0.13197357469311163</v>
      </c>
      <c r="I1048" t="s">
        <v>8221</v>
      </c>
      <c r="J1048">
        <v>13</v>
      </c>
      <c r="K1048">
        <f t="shared" si="33"/>
        <v>-7.6673743394675309E-2</v>
      </c>
    </row>
    <row r="1049" spans="1:11" x14ac:dyDescent="0.35">
      <c r="A1049" t="s">
        <v>8219</v>
      </c>
      <c r="B1049">
        <v>117</v>
      </c>
      <c r="C1049">
        <f t="shared" si="32"/>
        <v>-9.1703486039547796E-2</v>
      </c>
      <c r="I1049" t="s">
        <v>8221</v>
      </c>
      <c r="J1049">
        <v>0</v>
      </c>
      <c r="K1049">
        <f t="shared" si="33"/>
        <v>-0.28830859714434109</v>
      </c>
    </row>
    <row r="1050" spans="1:11" x14ac:dyDescent="0.35">
      <c r="A1050" t="s">
        <v>8219</v>
      </c>
      <c r="B1050">
        <v>32</v>
      </c>
      <c r="C1050">
        <f t="shared" si="32"/>
        <v>-0.19237870767345736</v>
      </c>
      <c r="I1050" t="s">
        <v>8221</v>
      </c>
      <c r="J1050">
        <v>6</v>
      </c>
      <c r="K1050">
        <f t="shared" si="33"/>
        <v>-0.19063097233680304</v>
      </c>
    </row>
    <row r="1051" spans="1:11" x14ac:dyDescent="0.35">
      <c r="A1051" t="s">
        <v>8219</v>
      </c>
      <c r="B1051">
        <v>8</v>
      </c>
      <c r="C1051">
        <f t="shared" si="32"/>
        <v>-0.22080465260538476</v>
      </c>
      <c r="I1051" t="s">
        <v>8221</v>
      </c>
      <c r="J1051">
        <v>0</v>
      </c>
      <c r="K1051">
        <f t="shared" si="33"/>
        <v>-0.28830859714434109</v>
      </c>
    </row>
    <row r="1052" spans="1:11" x14ac:dyDescent="0.35">
      <c r="A1052" t="s">
        <v>8219</v>
      </c>
      <c r="B1052">
        <v>340</v>
      </c>
      <c r="C1052">
        <f t="shared" si="32"/>
        <v>0.17242091895294434</v>
      </c>
      <c r="I1052" t="s">
        <v>8221</v>
      </c>
      <c r="J1052">
        <v>14</v>
      </c>
      <c r="K1052">
        <f t="shared" si="33"/>
        <v>-6.0394139260085633E-2</v>
      </c>
    </row>
    <row r="1053" spans="1:11" x14ac:dyDescent="0.35">
      <c r="A1053" t="s">
        <v>8219</v>
      </c>
      <c r="B1053">
        <v>7</v>
      </c>
      <c r="C1053">
        <f t="shared" si="32"/>
        <v>-0.22198906697754842</v>
      </c>
      <c r="I1053" t="s">
        <v>8221</v>
      </c>
      <c r="J1053">
        <v>5</v>
      </c>
      <c r="K1053">
        <f t="shared" si="33"/>
        <v>-0.20691057647139272</v>
      </c>
    </row>
    <row r="1054" spans="1:11" x14ac:dyDescent="0.35">
      <c r="A1054" t="s">
        <v>8219</v>
      </c>
      <c r="B1054">
        <v>19</v>
      </c>
      <c r="C1054">
        <f t="shared" si="32"/>
        <v>-0.20777609451158471</v>
      </c>
      <c r="I1054" t="s">
        <v>8221</v>
      </c>
      <c r="J1054">
        <v>6</v>
      </c>
      <c r="K1054">
        <f t="shared" si="33"/>
        <v>-0.19063097233680304</v>
      </c>
    </row>
    <row r="1055" spans="1:11" x14ac:dyDescent="0.35">
      <c r="A1055" t="s">
        <v>8219</v>
      </c>
      <c r="B1055">
        <v>47</v>
      </c>
      <c r="C1055">
        <f t="shared" si="32"/>
        <v>-0.17461249209100274</v>
      </c>
      <c r="I1055" t="s">
        <v>8221</v>
      </c>
      <c r="J1055">
        <v>15</v>
      </c>
      <c r="K1055">
        <f t="shared" si="33"/>
        <v>-4.4114535125495957E-2</v>
      </c>
    </row>
    <row r="1056" spans="1:11" x14ac:dyDescent="0.35">
      <c r="A1056" t="s">
        <v>8219</v>
      </c>
      <c r="B1056">
        <v>13</v>
      </c>
      <c r="C1056">
        <f t="shared" si="32"/>
        <v>-0.21488258074456656</v>
      </c>
      <c r="I1056" t="s">
        <v>8221</v>
      </c>
      <c r="J1056">
        <v>0</v>
      </c>
      <c r="K1056">
        <f t="shared" si="33"/>
        <v>-0.28830859714434109</v>
      </c>
    </row>
    <row r="1057" spans="1:11" x14ac:dyDescent="0.35">
      <c r="A1057" t="s">
        <v>8219</v>
      </c>
      <c r="B1057">
        <v>90</v>
      </c>
      <c r="C1057">
        <f t="shared" si="32"/>
        <v>-0.12368267408796613</v>
      </c>
      <c r="I1057" t="s">
        <v>8221</v>
      </c>
      <c r="J1057">
        <v>1</v>
      </c>
      <c r="K1057">
        <f t="shared" si="33"/>
        <v>-0.27202899300975142</v>
      </c>
    </row>
    <row r="1058" spans="1:11" x14ac:dyDescent="0.35">
      <c r="A1058" t="s">
        <v>8219</v>
      </c>
      <c r="B1058">
        <v>63</v>
      </c>
      <c r="C1058">
        <f t="shared" si="32"/>
        <v>-0.15566186213638447</v>
      </c>
      <c r="I1058" t="s">
        <v>8221</v>
      </c>
      <c r="J1058">
        <v>9</v>
      </c>
      <c r="K1058">
        <f t="shared" si="33"/>
        <v>-0.14179215993303401</v>
      </c>
    </row>
    <row r="1059" spans="1:11" x14ac:dyDescent="0.35">
      <c r="A1059" t="s">
        <v>8219</v>
      </c>
      <c r="B1059">
        <v>26</v>
      </c>
      <c r="C1059">
        <f t="shared" si="32"/>
        <v>-0.19948519390643921</v>
      </c>
      <c r="I1059" t="s">
        <v>8221</v>
      </c>
      <c r="J1059">
        <v>3</v>
      </c>
      <c r="K1059">
        <f t="shared" si="33"/>
        <v>-0.23946978474057207</v>
      </c>
    </row>
    <row r="1060" spans="1:11" x14ac:dyDescent="0.35">
      <c r="A1060" t="s">
        <v>8219</v>
      </c>
      <c r="B1060">
        <v>71</v>
      </c>
      <c r="C1060">
        <f t="shared" si="32"/>
        <v>-0.14618654715907534</v>
      </c>
      <c r="I1060" t="s">
        <v>8221</v>
      </c>
      <c r="J1060">
        <v>3</v>
      </c>
      <c r="K1060">
        <f t="shared" si="33"/>
        <v>-0.23946978474057207</v>
      </c>
    </row>
    <row r="1061" spans="1:11" x14ac:dyDescent="0.35">
      <c r="A1061" t="s">
        <v>8219</v>
      </c>
      <c r="B1061">
        <v>38</v>
      </c>
      <c r="C1061">
        <f t="shared" si="32"/>
        <v>-0.1852722214404755</v>
      </c>
      <c r="I1061" t="s">
        <v>8221</v>
      </c>
      <c r="J1061">
        <v>1</v>
      </c>
      <c r="K1061">
        <f t="shared" si="33"/>
        <v>-0.27202899300975142</v>
      </c>
    </row>
    <row r="1062" spans="1:11" x14ac:dyDescent="0.35">
      <c r="A1062" t="s">
        <v>8219</v>
      </c>
      <c r="B1062">
        <v>859</v>
      </c>
      <c r="C1062">
        <f t="shared" si="32"/>
        <v>0.78713197810587454</v>
      </c>
      <c r="I1062" t="s">
        <v>8221</v>
      </c>
      <c r="J1062">
        <v>3</v>
      </c>
      <c r="K1062">
        <f t="shared" si="33"/>
        <v>-0.23946978474057207</v>
      </c>
    </row>
    <row r="1063" spans="1:11" x14ac:dyDescent="0.35">
      <c r="A1063" t="s">
        <v>8219</v>
      </c>
      <c r="B1063">
        <v>21</v>
      </c>
      <c r="C1063">
        <f t="shared" si="32"/>
        <v>-0.20540726576725743</v>
      </c>
      <c r="I1063" t="s">
        <v>8221</v>
      </c>
      <c r="J1063">
        <v>0</v>
      </c>
      <c r="K1063">
        <f t="shared" si="33"/>
        <v>-0.28830859714434109</v>
      </c>
    </row>
    <row r="1064" spans="1:11" x14ac:dyDescent="0.35">
      <c r="A1064" t="s">
        <v>8219</v>
      </c>
      <c r="B1064">
        <v>78</v>
      </c>
      <c r="C1064">
        <f t="shared" si="32"/>
        <v>-0.13789564655392983</v>
      </c>
      <c r="I1064" t="s">
        <v>8221</v>
      </c>
      <c r="J1064">
        <v>2</v>
      </c>
      <c r="K1064">
        <f t="shared" si="33"/>
        <v>-0.25574938887516174</v>
      </c>
    </row>
    <row r="1065" spans="1:11" x14ac:dyDescent="0.35">
      <c r="A1065" t="s">
        <v>8219</v>
      </c>
      <c r="B1065">
        <v>53</v>
      </c>
      <c r="C1065">
        <f t="shared" si="32"/>
        <v>-0.16750600585802089</v>
      </c>
      <c r="I1065" t="s">
        <v>8221</v>
      </c>
      <c r="J1065">
        <v>10</v>
      </c>
      <c r="K1065">
        <f t="shared" si="33"/>
        <v>-0.12551255579844434</v>
      </c>
    </row>
    <row r="1066" spans="1:11" x14ac:dyDescent="0.35">
      <c r="A1066" t="s">
        <v>8219</v>
      </c>
      <c r="B1066">
        <v>356</v>
      </c>
      <c r="C1066">
        <f t="shared" si="32"/>
        <v>0.19137154890756261</v>
      </c>
      <c r="I1066" t="s">
        <v>8221</v>
      </c>
      <c r="J1066">
        <v>60</v>
      </c>
      <c r="K1066">
        <f t="shared" si="33"/>
        <v>0.68846765093103945</v>
      </c>
    </row>
    <row r="1067" spans="1:11" x14ac:dyDescent="0.35">
      <c r="A1067" t="s">
        <v>8219</v>
      </c>
      <c r="B1067">
        <v>279</v>
      </c>
      <c r="C1067">
        <f t="shared" si="32"/>
        <v>0.10017164225096219</v>
      </c>
      <c r="I1067" t="s">
        <v>8221</v>
      </c>
      <c r="J1067">
        <v>5</v>
      </c>
      <c r="K1067">
        <f t="shared" si="33"/>
        <v>-0.20691057647139272</v>
      </c>
    </row>
    <row r="1068" spans="1:11" x14ac:dyDescent="0.35">
      <c r="A1068" t="s">
        <v>8219</v>
      </c>
      <c r="B1068">
        <v>266</v>
      </c>
      <c r="C1068">
        <f t="shared" si="32"/>
        <v>8.4774255412834842E-2</v>
      </c>
      <c r="I1068" t="s">
        <v>8221</v>
      </c>
      <c r="J1068">
        <v>9</v>
      </c>
      <c r="K1068">
        <f t="shared" si="33"/>
        <v>-0.14179215993303401</v>
      </c>
    </row>
    <row r="1069" spans="1:11" x14ac:dyDescent="0.35">
      <c r="A1069" t="s">
        <v>8219</v>
      </c>
      <c r="B1069">
        <v>623</v>
      </c>
      <c r="C1069">
        <f t="shared" si="32"/>
        <v>0.507610186275255</v>
      </c>
      <c r="I1069" t="s">
        <v>8221</v>
      </c>
      <c r="J1069">
        <v>13</v>
      </c>
      <c r="K1069">
        <f t="shared" si="33"/>
        <v>-7.6673743394675309E-2</v>
      </c>
    </row>
    <row r="1070" spans="1:11" x14ac:dyDescent="0.35">
      <c r="A1070" t="s">
        <v>8219</v>
      </c>
      <c r="B1070">
        <v>392</v>
      </c>
      <c r="C1070">
        <f t="shared" si="32"/>
        <v>0.23401046630545372</v>
      </c>
      <c r="I1070" t="s">
        <v>8221</v>
      </c>
      <c r="J1070">
        <v>0</v>
      </c>
      <c r="K1070">
        <f t="shared" si="33"/>
        <v>-0.28830859714434109</v>
      </c>
    </row>
    <row r="1071" spans="1:11" x14ac:dyDescent="0.35">
      <c r="A1071" t="s">
        <v>8219</v>
      </c>
      <c r="B1071">
        <v>3562</v>
      </c>
      <c r="C1071">
        <f t="shared" si="32"/>
        <v>3.9886040260641984</v>
      </c>
      <c r="I1071" t="s">
        <v>8221</v>
      </c>
      <c r="J1071">
        <v>8</v>
      </c>
      <c r="K1071">
        <f t="shared" si="33"/>
        <v>-0.15807176406762369</v>
      </c>
    </row>
    <row r="1072" spans="1:11" x14ac:dyDescent="0.35">
      <c r="A1072" t="s">
        <v>8219</v>
      </c>
      <c r="B1072">
        <v>514</v>
      </c>
      <c r="C1072">
        <f t="shared" si="32"/>
        <v>0.37850901970941808</v>
      </c>
      <c r="I1072" t="s">
        <v>8221</v>
      </c>
      <c r="J1072">
        <v>3</v>
      </c>
      <c r="K1072">
        <f t="shared" si="33"/>
        <v>-0.23946978474057207</v>
      </c>
    </row>
    <row r="1073" spans="1:11" x14ac:dyDescent="0.35">
      <c r="A1073" t="s">
        <v>8219</v>
      </c>
      <c r="B1073">
        <v>88</v>
      </c>
      <c r="C1073">
        <f t="shared" si="32"/>
        <v>-0.12605150283229341</v>
      </c>
      <c r="I1073" t="s">
        <v>8221</v>
      </c>
      <c r="J1073">
        <v>3</v>
      </c>
      <c r="K1073">
        <f t="shared" si="33"/>
        <v>-0.23946978474057207</v>
      </c>
    </row>
    <row r="1074" spans="1:11" x14ac:dyDescent="0.35">
      <c r="A1074" t="s">
        <v>8219</v>
      </c>
      <c r="B1074">
        <v>537</v>
      </c>
      <c r="C1074">
        <f t="shared" si="32"/>
        <v>0.40575055026918183</v>
      </c>
      <c r="I1074" t="s">
        <v>8221</v>
      </c>
      <c r="J1074">
        <v>0</v>
      </c>
      <c r="K1074">
        <f t="shared" si="33"/>
        <v>-0.28830859714434109</v>
      </c>
    </row>
    <row r="1075" spans="1:11" x14ac:dyDescent="0.35">
      <c r="A1075" t="s">
        <v>8219</v>
      </c>
      <c r="B1075">
        <v>25</v>
      </c>
      <c r="C1075">
        <f t="shared" si="32"/>
        <v>-0.20066960827860286</v>
      </c>
      <c r="I1075" t="s">
        <v>8221</v>
      </c>
      <c r="J1075">
        <v>6</v>
      </c>
      <c r="K1075">
        <f t="shared" si="33"/>
        <v>-0.19063097233680304</v>
      </c>
    </row>
    <row r="1076" spans="1:11" x14ac:dyDescent="0.35">
      <c r="A1076" t="s">
        <v>8219</v>
      </c>
      <c r="B1076">
        <v>3238</v>
      </c>
      <c r="C1076">
        <f t="shared" si="32"/>
        <v>3.6048537694831784</v>
      </c>
      <c r="I1076" t="s">
        <v>8221</v>
      </c>
      <c r="J1076">
        <v>4</v>
      </c>
      <c r="K1076">
        <f t="shared" si="33"/>
        <v>-0.22319018060598239</v>
      </c>
    </row>
    <row r="1077" spans="1:11" x14ac:dyDescent="0.35">
      <c r="A1077" t="s">
        <v>8219</v>
      </c>
      <c r="B1077">
        <v>897</v>
      </c>
      <c r="C1077">
        <f t="shared" si="32"/>
        <v>0.8321397242480929</v>
      </c>
      <c r="I1077" t="s">
        <v>8221</v>
      </c>
      <c r="J1077">
        <v>1</v>
      </c>
      <c r="K1077">
        <f t="shared" si="33"/>
        <v>-0.27202899300975142</v>
      </c>
    </row>
    <row r="1078" spans="1:11" x14ac:dyDescent="0.35">
      <c r="A1078" t="s">
        <v>8219</v>
      </c>
      <c r="B1078">
        <v>878</v>
      </c>
      <c r="C1078">
        <f t="shared" si="32"/>
        <v>0.80963585117698378</v>
      </c>
      <c r="I1078" t="s">
        <v>8221</v>
      </c>
      <c r="J1078">
        <v>29</v>
      </c>
      <c r="K1078">
        <f t="shared" si="33"/>
        <v>0.1837999227587595</v>
      </c>
    </row>
    <row r="1079" spans="1:11" x14ac:dyDescent="0.35">
      <c r="A1079" t="s">
        <v>8219</v>
      </c>
      <c r="B1079">
        <v>115</v>
      </c>
      <c r="C1079">
        <f t="shared" si="32"/>
        <v>-9.407231478387508E-2</v>
      </c>
      <c r="I1079" t="s">
        <v>8221</v>
      </c>
      <c r="J1079">
        <v>0</v>
      </c>
      <c r="K1079">
        <f t="shared" si="33"/>
        <v>-0.28830859714434109</v>
      </c>
    </row>
    <row r="1080" spans="1:11" x14ac:dyDescent="0.35">
      <c r="A1080" t="s">
        <v>8219</v>
      </c>
      <c r="B1080">
        <v>234</v>
      </c>
      <c r="C1080">
        <f t="shared" si="32"/>
        <v>4.6872995503598303E-2</v>
      </c>
      <c r="I1080" t="s">
        <v>8221</v>
      </c>
      <c r="J1080">
        <v>4</v>
      </c>
      <c r="K1080">
        <f t="shared" si="33"/>
        <v>-0.22319018060598239</v>
      </c>
    </row>
    <row r="1081" spans="1:11" x14ac:dyDescent="0.35">
      <c r="A1081" t="s">
        <v>8219</v>
      </c>
      <c r="B1081">
        <v>4330</v>
      </c>
      <c r="C1081">
        <f t="shared" si="32"/>
        <v>4.8982342638858762</v>
      </c>
      <c r="I1081" t="s">
        <v>8221</v>
      </c>
      <c r="J1081">
        <v>5</v>
      </c>
      <c r="K1081">
        <f t="shared" si="33"/>
        <v>-0.20691057647139272</v>
      </c>
    </row>
    <row r="1082" spans="1:11" x14ac:dyDescent="0.35">
      <c r="A1082" t="s">
        <v>8219</v>
      </c>
      <c r="B1082">
        <v>651</v>
      </c>
      <c r="C1082">
        <f t="shared" si="32"/>
        <v>0.54077378869583703</v>
      </c>
      <c r="I1082" t="s">
        <v>8221</v>
      </c>
      <c r="J1082">
        <v>4</v>
      </c>
      <c r="K1082">
        <f t="shared" si="33"/>
        <v>-0.22319018060598239</v>
      </c>
    </row>
    <row r="1083" spans="1:11" x14ac:dyDescent="0.35">
      <c r="A1083" t="s">
        <v>8219</v>
      </c>
      <c r="B1083">
        <v>251</v>
      </c>
      <c r="C1083">
        <f t="shared" si="32"/>
        <v>6.7008039830380214E-2</v>
      </c>
      <c r="I1083" t="s">
        <v>8221</v>
      </c>
      <c r="J1083">
        <v>5</v>
      </c>
      <c r="K1083">
        <f t="shared" si="33"/>
        <v>-0.20691057647139272</v>
      </c>
    </row>
    <row r="1084" spans="1:11" x14ac:dyDescent="0.35">
      <c r="A1084" t="s">
        <v>8219</v>
      </c>
      <c r="B1084">
        <v>263</v>
      </c>
      <c r="C1084">
        <f t="shared" si="32"/>
        <v>8.1221012296343917E-2</v>
      </c>
      <c r="I1084" t="s">
        <v>8221</v>
      </c>
      <c r="J1084">
        <v>1</v>
      </c>
      <c r="K1084">
        <f t="shared" si="33"/>
        <v>-0.27202899300975142</v>
      </c>
    </row>
    <row r="1085" spans="1:11" x14ac:dyDescent="0.35">
      <c r="A1085" t="s">
        <v>8219</v>
      </c>
      <c r="B1085">
        <v>28</v>
      </c>
      <c r="C1085">
        <f t="shared" si="32"/>
        <v>-0.19711636516211192</v>
      </c>
      <c r="I1085" t="s">
        <v>8221</v>
      </c>
      <c r="J1085">
        <v>1</v>
      </c>
      <c r="K1085">
        <f t="shared" si="33"/>
        <v>-0.27202899300975142</v>
      </c>
    </row>
    <row r="1086" spans="1:11" x14ac:dyDescent="0.35">
      <c r="A1086" t="s">
        <v>8219</v>
      </c>
      <c r="B1086">
        <v>721</v>
      </c>
      <c r="C1086">
        <f t="shared" si="32"/>
        <v>0.62368279474729194</v>
      </c>
      <c r="I1086" t="s">
        <v>8221</v>
      </c>
      <c r="J1086">
        <v>0</v>
      </c>
      <c r="K1086">
        <f t="shared" si="33"/>
        <v>-0.28830859714434109</v>
      </c>
    </row>
    <row r="1087" spans="1:11" x14ac:dyDescent="0.35">
      <c r="A1087" t="s">
        <v>8219</v>
      </c>
      <c r="B1087">
        <v>50</v>
      </c>
      <c r="C1087">
        <f t="shared" si="32"/>
        <v>-0.1710592489745118</v>
      </c>
      <c r="I1087" t="s">
        <v>8221</v>
      </c>
      <c r="J1087">
        <v>14</v>
      </c>
      <c r="K1087">
        <f t="shared" si="33"/>
        <v>-6.0394139260085633E-2</v>
      </c>
    </row>
    <row r="1088" spans="1:11" x14ac:dyDescent="0.35">
      <c r="A1088" t="s">
        <v>8219</v>
      </c>
      <c r="B1088">
        <v>73</v>
      </c>
      <c r="C1088">
        <f t="shared" si="32"/>
        <v>-0.14381771841474805</v>
      </c>
      <c r="I1088" t="s">
        <v>8221</v>
      </c>
      <c r="J1088">
        <v>3</v>
      </c>
      <c r="K1088">
        <f t="shared" si="33"/>
        <v>-0.23946978474057207</v>
      </c>
    </row>
    <row r="1089" spans="1:11" x14ac:dyDescent="0.35">
      <c r="A1089" t="s">
        <v>8219</v>
      </c>
      <c r="B1089">
        <v>27</v>
      </c>
      <c r="C1089">
        <f t="shared" si="32"/>
        <v>-0.19830077953427558</v>
      </c>
      <c r="I1089" t="s">
        <v>8221</v>
      </c>
      <c r="J1089">
        <v>10</v>
      </c>
      <c r="K1089">
        <f t="shared" si="33"/>
        <v>-0.12551255579844434</v>
      </c>
    </row>
    <row r="1090" spans="1:11" x14ac:dyDescent="0.35">
      <c r="A1090" t="s">
        <v>8219</v>
      </c>
      <c r="B1090">
        <v>34</v>
      </c>
      <c r="C1090">
        <f t="shared" si="32"/>
        <v>-0.19000987892913007</v>
      </c>
      <c r="I1090" t="s">
        <v>8221</v>
      </c>
      <c r="J1090">
        <v>17</v>
      </c>
      <c r="K1090">
        <f t="shared" si="33"/>
        <v>-1.1555326856316609E-2</v>
      </c>
    </row>
    <row r="1091" spans="1:11" x14ac:dyDescent="0.35">
      <c r="A1091" t="s">
        <v>8219</v>
      </c>
      <c r="B1091">
        <v>7</v>
      </c>
      <c r="C1091">
        <f t="shared" ref="C1091:C1154" si="34">(B1091-$F$3)/$F$8</f>
        <v>-0.22198906697754842</v>
      </c>
      <c r="I1091" t="s">
        <v>8221</v>
      </c>
      <c r="J1091">
        <v>2</v>
      </c>
      <c r="K1091">
        <f t="shared" ref="K1091:K1154" si="35">(J1091-$N$3)/$N$8</f>
        <v>-0.25574938887516174</v>
      </c>
    </row>
    <row r="1092" spans="1:11" x14ac:dyDescent="0.35">
      <c r="A1092" t="s">
        <v>8219</v>
      </c>
      <c r="B1092">
        <v>24</v>
      </c>
      <c r="C1092">
        <f t="shared" si="34"/>
        <v>-0.20185402265076649</v>
      </c>
      <c r="I1092" t="s">
        <v>8221</v>
      </c>
      <c r="J1092">
        <v>0</v>
      </c>
      <c r="K1092">
        <f t="shared" si="35"/>
        <v>-0.28830859714434109</v>
      </c>
    </row>
    <row r="1093" spans="1:11" x14ac:dyDescent="0.35">
      <c r="A1093" t="s">
        <v>8219</v>
      </c>
      <c r="B1093">
        <v>15</v>
      </c>
      <c r="C1093">
        <f t="shared" si="34"/>
        <v>-0.21251375200023928</v>
      </c>
      <c r="I1093" t="s">
        <v>8221</v>
      </c>
      <c r="J1093">
        <v>4</v>
      </c>
      <c r="K1093">
        <f t="shared" si="35"/>
        <v>-0.22319018060598239</v>
      </c>
    </row>
    <row r="1094" spans="1:11" x14ac:dyDescent="0.35">
      <c r="A1094" t="s">
        <v>8219</v>
      </c>
      <c r="B1094">
        <v>72</v>
      </c>
      <c r="C1094">
        <f t="shared" si="34"/>
        <v>-0.14500213278691168</v>
      </c>
      <c r="I1094" t="s">
        <v>8221</v>
      </c>
      <c r="J1094">
        <v>12</v>
      </c>
      <c r="K1094">
        <f t="shared" si="35"/>
        <v>-9.2953347529264985E-2</v>
      </c>
    </row>
    <row r="1095" spans="1:11" x14ac:dyDescent="0.35">
      <c r="A1095" t="s">
        <v>8219</v>
      </c>
      <c r="B1095">
        <v>120</v>
      </c>
      <c r="C1095">
        <f t="shared" si="34"/>
        <v>-8.8150242923056871E-2</v>
      </c>
      <c r="I1095" t="s">
        <v>8221</v>
      </c>
      <c r="J1095">
        <v>3</v>
      </c>
      <c r="K1095">
        <f t="shared" si="35"/>
        <v>-0.23946978474057207</v>
      </c>
    </row>
    <row r="1096" spans="1:11" x14ac:dyDescent="0.35">
      <c r="A1096" t="s">
        <v>8219</v>
      </c>
      <c r="B1096">
        <v>123</v>
      </c>
      <c r="C1096">
        <f t="shared" si="34"/>
        <v>-8.4596999806565945E-2</v>
      </c>
      <c r="I1096" t="s">
        <v>8221</v>
      </c>
      <c r="J1096">
        <v>12</v>
      </c>
      <c r="K1096">
        <f t="shared" si="35"/>
        <v>-9.2953347529264985E-2</v>
      </c>
    </row>
    <row r="1097" spans="1:11" x14ac:dyDescent="0.35">
      <c r="A1097" t="s">
        <v>8219</v>
      </c>
      <c r="B1097">
        <v>1</v>
      </c>
      <c r="C1097">
        <f t="shared" si="34"/>
        <v>-0.22909555321053027</v>
      </c>
      <c r="I1097" t="s">
        <v>8221</v>
      </c>
      <c r="J1097">
        <v>0</v>
      </c>
      <c r="K1097">
        <f t="shared" si="35"/>
        <v>-0.28830859714434109</v>
      </c>
    </row>
    <row r="1098" spans="1:11" x14ac:dyDescent="0.35">
      <c r="A1098" t="s">
        <v>8219</v>
      </c>
      <c r="B1098">
        <v>24</v>
      </c>
      <c r="C1098">
        <f t="shared" si="34"/>
        <v>-0.20185402265076649</v>
      </c>
      <c r="I1098" t="s">
        <v>8221</v>
      </c>
      <c r="J1098">
        <v>7</v>
      </c>
      <c r="K1098">
        <f t="shared" si="35"/>
        <v>-0.17435136820221336</v>
      </c>
    </row>
    <row r="1099" spans="1:11" x14ac:dyDescent="0.35">
      <c r="A1099" t="s">
        <v>8219</v>
      </c>
      <c r="B1099">
        <v>33</v>
      </c>
      <c r="C1099">
        <f t="shared" si="34"/>
        <v>-0.19119429330129373</v>
      </c>
      <c r="I1099" t="s">
        <v>8221</v>
      </c>
      <c r="J1099">
        <v>2</v>
      </c>
      <c r="K1099">
        <f t="shared" si="35"/>
        <v>-0.25574938887516174</v>
      </c>
    </row>
    <row r="1100" spans="1:11" x14ac:dyDescent="0.35">
      <c r="A1100" t="s">
        <v>8219</v>
      </c>
      <c r="B1100">
        <v>14</v>
      </c>
      <c r="C1100">
        <f t="shared" si="34"/>
        <v>-0.21369816637240291</v>
      </c>
      <c r="I1100" t="s">
        <v>8221</v>
      </c>
      <c r="J1100">
        <v>1</v>
      </c>
      <c r="K1100">
        <f t="shared" si="35"/>
        <v>-0.27202899300975142</v>
      </c>
    </row>
    <row r="1101" spans="1:11" x14ac:dyDescent="0.35">
      <c r="A1101" t="s">
        <v>8219</v>
      </c>
      <c r="B1101">
        <v>9</v>
      </c>
      <c r="C1101">
        <f t="shared" si="34"/>
        <v>-0.21962023823322113</v>
      </c>
      <c r="I1101" t="s">
        <v>8221</v>
      </c>
      <c r="J1101">
        <v>4</v>
      </c>
      <c r="K1101">
        <f t="shared" si="35"/>
        <v>-0.22319018060598239</v>
      </c>
    </row>
    <row r="1102" spans="1:11" x14ac:dyDescent="0.35">
      <c r="A1102" t="s">
        <v>8219</v>
      </c>
      <c r="B1102">
        <v>76</v>
      </c>
      <c r="C1102">
        <f t="shared" si="34"/>
        <v>-0.14026447529825711</v>
      </c>
      <c r="I1102" t="s">
        <v>8221</v>
      </c>
      <c r="J1102">
        <v>4</v>
      </c>
      <c r="K1102">
        <f t="shared" si="35"/>
        <v>-0.22319018060598239</v>
      </c>
    </row>
    <row r="1103" spans="1:11" x14ac:dyDescent="0.35">
      <c r="A1103" t="s">
        <v>8219</v>
      </c>
      <c r="B1103">
        <v>19</v>
      </c>
      <c r="C1103">
        <f t="shared" si="34"/>
        <v>-0.20777609451158471</v>
      </c>
      <c r="I1103" t="s">
        <v>8221</v>
      </c>
      <c r="J1103">
        <v>17</v>
      </c>
      <c r="K1103">
        <f t="shared" si="35"/>
        <v>-1.1555326856316609E-2</v>
      </c>
    </row>
    <row r="1104" spans="1:11" x14ac:dyDescent="0.35">
      <c r="A1104" t="s">
        <v>8219</v>
      </c>
      <c r="B1104">
        <v>69</v>
      </c>
      <c r="C1104">
        <f t="shared" si="34"/>
        <v>-0.14855537590340262</v>
      </c>
      <c r="I1104" t="s">
        <v>8221</v>
      </c>
      <c r="J1104">
        <v>7</v>
      </c>
      <c r="K1104">
        <f t="shared" si="35"/>
        <v>-0.17435136820221336</v>
      </c>
    </row>
    <row r="1105" spans="1:11" x14ac:dyDescent="0.35">
      <c r="A1105" t="s">
        <v>8219</v>
      </c>
      <c r="B1105">
        <v>218</v>
      </c>
      <c r="C1105">
        <f t="shared" si="34"/>
        <v>2.7922365548980033E-2</v>
      </c>
      <c r="I1105" t="s">
        <v>8221</v>
      </c>
      <c r="J1105">
        <v>2</v>
      </c>
      <c r="K1105">
        <f t="shared" si="35"/>
        <v>-0.25574938887516174</v>
      </c>
    </row>
    <row r="1106" spans="1:11" x14ac:dyDescent="0.35">
      <c r="A1106" t="s">
        <v>8219</v>
      </c>
      <c r="B1106">
        <v>30</v>
      </c>
      <c r="C1106">
        <f t="shared" si="34"/>
        <v>-0.19474753641778464</v>
      </c>
      <c r="I1106" t="s">
        <v>8221</v>
      </c>
      <c r="J1106">
        <v>5</v>
      </c>
      <c r="K1106">
        <f t="shared" si="35"/>
        <v>-0.20691057647139272</v>
      </c>
    </row>
    <row r="1107" spans="1:11" x14ac:dyDescent="0.35">
      <c r="A1107" t="s">
        <v>8219</v>
      </c>
      <c r="B1107">
        <v>100</v>
      </c>
      <c r="C1107">
        <f t="shared" si="34"/>
        <v>-0.11183853036632971</v>
      </c>
      <c r="I1107" t="s">
        <v>8221</v>
      </c>
      <c r="J1107">
        <v>1</v>
      </c>
      <c r="K1107">
        <f t="shared" si="35"/>
        <v>-0.27202899300975142</v>
      </c>
    </row>
    <row r="1108" spans="1:11" x14ac:dyDescent="0.35">
      <c r="A1108" t="s">
        <v>8219</v>
      </c>
      <c r="B1108">
        <v>296</v>
      </c>
      <c r="C1108">
        <f t="shared" si="34"/>
        <v>0.1203066865777441</v>
      </c>
      <c r="I1108" t="s">
        <v>8221</v>
      </c>
      <c r="J1108">
        <v>1</v>
      </c>
      <c r="K1108">
        <f t="shared" si="35"/>
        <v>-0.27202899300975142</v>
      </c>
    </row>
    <row r="1109" spans="1:11" x14ac:dyDescent="0.35">
      <c r="A1109" t="s">
        <v>8219</v>
      </c>
      <c r="B1109">
        <v>1204</v>
      </c>
      <c r="C1109">
        <f t="shared" si="34"/>
        <v>1.195754936502331</v>
      </c>
      <c r="I1109" t="s">
        <v>8221</v>
      </c>
      <c r="J1109">
        <v>14</v>
      </c>
      <c r="K1109">
        <f t="shared" si="35"/>
        <v>-6.0394139260085633E-2</v>
      </c>
    </row>
    <row r="1110" spans="1:11" x14ac:dyDescent="0.35">
      <c r="A1110" t="s">
        <v>8219</v>
      </c>
      <c r="B1110">
        <v>321</v>
      </c>
      <c r="C1110">
        <f t="shared" si="34"/>
        <v>0.14991704588183516</v>
      </c>
      <c r="I1110" t="s">
        <v>8221</v>
      </c>
      <c r="J1110">
        <v>26</v>
      </c>
      <c r="K1110">
        <f t="shared" si="35"/>
        <v>0.13496111035499048</v>
      </c>
    </row>
    <row r="1111" spans="1:11" x14ac:dyDescent="0.35">
      <c r="A1111" t="s">
        <v>8219</v>
      </c>
      <c r="B1111">
        <v>301</v>
      </c>
      <c r="C1111">
        <f t="shared" si="34"/>
        <v>0.12622875843856232</v>
      </c>
      <c r="I1111" t="s">
        <v>8221</v>
      </c>
      <c r="J1111">
        <v>2</v>
      </c>
      <c r="K1111">
        <f t="shared" si="35"/>
        <v>-0.25574938887516174</v>
      </c>
    </row>
    <row r="1112" spans="1:11" x14ac:dyDescent="0.35">
      <c r="A1112" t="s">
        <v>8219</v>
      </c>
      <c r="B1112">
        <v>144</v>
      </c>
      <c r="C1112">
        <f t="shared" si="34"/>
        <v>-5.9724297991129473E-2</v>
      </c>
      <c r="I1112" t="s">
        <v>8221</v>
      </c>
      <c r="J1112">
        <v>1</v>
      </c>
      <c r="K1112">
        <f t="shared" si="35"/>
        <v>-0.27202899300975142</v>
      </c>
    </row>
    <row r="1113" spans="1:11" x14ac:dyDescent="0.35">
      <c r="A1113" t="s">
        <v>8219</v>
      </c>
      <c r="B1113">
        <v>539</v>
      </c>
      <c r="C1113">
        <f t="shared" si="34"/>
        <v>0.40811937901350914</v>
      </c>
      <c r="I1113" t="s">
        <v>8221</v>
      </c>
      <c r="J1113">
        <v>3</v>
      </c>
      <c r="K1113">
        <f t="shared" si="35"/>
        <v>-0.23946978474057207</v>
      </c>
    </row>
    <row r="1114" spans="1:11" x14ac:dyDescent="0.35">
      <c r="A1114" t="s">
        <v>8219</v>
      </c>
      <c r="B1114">
        <v>498</v>
      </c>
      <c r="C1114">
        <f t="shared" si="34"/>
        <v>0.35955838975479981</v>
      </c>
      <c r="I1114" t="s">
        <v>8221</v>
      </c>
      <c r="J1114">
        <v>7</v>
      </c>
      <c r="K1114">
        <f t="shared" si="35"/>
        <v>-0.17435136820221336</v>
      </c>
    </row>
    <row r="1115" spans="1:11" x14ac:dyDescent="0.35">
      <c r="A1115" t="s">
        <v>8219</v>
      </c>
      <c r="B1115">
        <v>1113</v>
      </c>
      <c r="C1115">
        <f t="shared" si="34"/>
        <v>1.0879732286354395</v>
      </c>
      <c r="I1115" t="s">
        <v>8221</v>
      </c>
      <c r="J1115">
        <v>9</v>
      </c>
      <c r="K1115">
        <f t="shared" si="35"/>
        <v>-0.14179215993303401</v>
      </c>
    </row>
    <row r="1116" spans="1:11" x14ac:dyDescent="0.35">
      <c r="A1116" t="s">
        <v>8219</v>
      </c>
      <c r="B1116">
        <v>988</v>
      </c>
      <c r="C1116">
        <f t="shared" si="34"/>
        <v>0.93992143211498436</v>
      </c>
      <c r="I1116" t="s">
        <v>8221</v>
      </c>
      <c r="J1116">
        <v>20</v>
      </c>
      <c r="K1116">
        <f t="shared" si="35"/>
        <v>3.7283485547452415E-2</v>
      </c>
    </row>
    <row r="1117" spans="1:11" x14ac:dyDescent="0.35">
      <c r="A1117" t="s">
        <v>8219</v>
      </c>
      <c r="B1117">
        <v>391</v>
      </c>
      <c r="C1117">
        <f t="shared" si="34"/>
        <v>0.23282605193329009</v>
      </c>
      <c r="I1117" t="s">
        <v>8221</v>
      </c>
      <c r="J1117">
        <v>6</v>
      </c>
      <c r="K1117">
        <f t="shared" si="35"/>
        <v>-0.19063097233680304</v>
      </c>
    </row>
    <row r="1118" spans="1:11" x14ac:dyDescent="0.35">
      <c r="A1118" t="s">
        <v>8219</v>
      </c>
      <c r="B1118">
        <v>28</v>
      </c>
      <c r="C1118">
        <f t="shared" si="34"/>
        <v>-0.19711636516211192</v>
      </c>
      <c r="I1118" t="s">
        <v>8221</v>
      </c>
      <c r="J1118">
        <v>13</v>
      </c>
      <c r="K1118">
        <f t="shared" si="35"/>
        <v>-7.6673743394675309E-2</v>
      </c>
    </row>
    <row r="1119" spans="1:11" x14ac:dyDescent="0.35">
      <c r="A1119" t="s">
        <v>8219</v>
      </c>
      <c r="B1119">
        <v>147</v>
      </c>
      <c r="C1119">
        <f t="shared" si="34"/>
        <v>-5.6171054874638547E-2</v>
      </c>
      <c r="I1119" t="s">
        <v>8221</v>
      </c>
      <c r="J1119">
        <v>1</v>
      </c>
      <c r="K1119">
        <f t="shared" si="35"/>
        <v>-0.27202899300975142</v>
      </c>
    </row>
    <row r="1120" spans="1:11" x14ac:dyDescent="0.35">
      <c r="A1120" t="s">
        <v>8219</v>
      </c>
      <c r="B1120">
        <v>680</v>
      </c>
      <c r="C1120">
        <f t="shared" si="34"/>
        <v>0.5751218054885826</v>
      </c>
      <c r="I1120" t="s">
        <v>8221</v>
      </c>
      <c r="J1120">
        <v>202</v>
      </c>
      <c r="K1120">
        <f t="shared" si="35"/>
        <v>3.0001714380427731</v>
      </c>
    </row>
    <row r="1121" spans="1:11" x14ac:dyDescent="0.35">
      <c r="A1121" t="s">
        <v>8219</v>
      </c>
      <c r="B1121">
        <v>983</v>
      </c>
      <c r="C1121">
        <f t="shared" si="34"/>
        <v>0.93399936025416619</v>
      </c>
      <c r="I1121" t="s">
        <v>8221</v>
      </c>
      <c r="J1121">
        <v>0</v>
      </c>
      <c r="K1121">
        <f t="shared" si="35"/>
        <v>-0.28830859714434109</v>
      </c>
    </row>
    <row r="1122" spans="1:11" x14ac:dyDescent="0.35">
      <c r="A1122" t="s">
        <v>8219</v>
      </c>
      <c r="B1122">
        <v>79</v>
      </c>
      <c r="C1122">
        <f t="shared" si="34"/>
        <v>-0.1367112321817662</v>
      </c>
      <c r="I1122" t="s">
        <v>8221</v>
      </c>
      <c r="J1122">
        <v>1</v>
      </c>
      <c r="K1122">
        <f t="shared" si="35"/>
        <v>-0.27202899300975142</v>
      </c>
    </row>
    <row r="1123" spans="1:11" x14ac:dyDescent="0.35">
      <c r="A1123" t="s">
        <v>8219</v>
      </c>
      <c r="B1123">
        <v>426</v>
      </c>
      <c r="C1123">
        <f t="shared" si="34"/>
        <v>0.27428055495901754</v>
      </c>
      <c r="I1123" t="s">
        <v>8221</v>
      </c>
      <c r="J1123">
        <v>0</v>
      </c>
      <c r="K1123">
        <f t="shared" si="35"/>
        <v>-0.28830859714434109</v>
      </c>
    </row>
    <row r="1124" spans="1:11" x14ac:dyDescent="0.35">
      <c r="A1124" t="s">
        <v>8219</v>
      </c>
      <c r="B1124">
        <v>96</v>
      </c>
      <c r="C1124">
        <f t="shared" si="34"/>
        <v>-0.11657618785498428</v>
      </c>
      <c r="I1124" t="s">
        <v>8221</v>
      </c>
      <c r="J1124">
        <v>2</v>
      </c>
      <c r="K1124">
        <f t="shared" si="35"/>
        <v>-0.25574938887516174</v>
      </c>
    </row>
    <row r="1125" spans="1:11" x14ac:dyDescent="0.35">
      <c r="A1125" t="s">
        <v>8219</v>
      </c>
      <c r="B1125">
        <v>163</v>
      </c>
      <c r="C1125">
        <f t="shared" si="34"/>
        <v>-3.722042492002027E-2</v>
      </c>
      <c r="I1125" t="s">
        <v>8221</v>
      </c>
      <c r="J1125">
        <v>13</v>
      </c>
      <c r="K1125">
        <f t="shared" si="35"/>
        <v>-7.6673743394675309E-2</v>
      </c>
    </row>
    <row r="1126" spans="1:11" x14ac:dyDescent="0.35">
      <c r="A1126" t="s">
        <v>8219</v>
      </c>
      <c r="B1126">
        <v>2525</v>
      </c>
      <c r="C1126">
        <f t="shared" si="34"/>
        <v>2.7603663221305017</v>
      </c>
      <c r="I1126" t="s">
        <v>8221</v>
      </c>
      <c r="J1126">
        <v>9</v>
      </c>
      <c r="K1126">
        <f t="shared" si="35"/>
        <v>-0.14179215993303401</v>
      </c>
    </row>
    <row r="1127" spans="1:11" x14ac:dyDescent="0.35">
      <c r="A1127" t="s">
        <v>8219</v>
      </c>
      <c r="B1127">
        <v>2035</v>
      </c>
      <c r="C1127">
        <f t="shared" si="34"/>
        <v>2.1800032797703173</v>
      </c>
      <c r="I1127" t="s">
        <v>8221</v>
      </c>
      <c r="J1127">
        <v>2</v>
      </c>
      <c r="K1127">
        <f t="shared" si="35"/>
        <v>-0.25574938887516174</v>
      </c>
    </row>
    <row r="1128" spans="1:11" x14ac:dyDescent="0.35">
      <c r="A1128" t="s">
        <v>8219</v>
      </c>
      <c r="B1128">
        <v>290</v>
      </c>
      <c r="C1128">
        <f t="shared" si="34"/>
        <v>0.11320020034476225</v>
      </c>
      <c r="I1128" t="s">
        <v>8221</v>
      </c>
      <c r="J1128">
        <v>0</v>
      </c>
      <c r="K1128">
        <f t="shared" si="35"/>
        <v>-0.28830859714434109</v>
      </c>
    </row>
    <row r="1129" spans="1:11" x14ac:dyDescent="0.35">
      <c r="A1129" t="s">
        <v>8219</v>
      </c>
      <c r="B1129">
        <v>1980</v>
      </c>
      <c r="C1129">
        <f t="shared" si="34"/>
        <v>2.114860489301317</v>
      </c>
      <c r="I1129" t="s">
        <v>8221</v>
      </c>
      <c r="J1129">
        <v>35</v>
      </c>
      <c r="K1129">
        <f t="shared" si="35"/>
        <v>0.28147754756629756</v>
      </c>
    </row>
    <row r="1130" spans="1:11" x14ac:dyDescent="0.35">
      <c r="A1130" t="s">
        <v>8219</v>
      </c>
      <c r="B1130">
        <v>57</v>
      </c>
      <c r="C1130">
        <f t="shared" si="34"/>
        <v>-0.16276834836936632</v>
      </c>
      <c r="I1130" t="s">
        <v>8221</v>
      </c>
      <c r="J1130">
        <v>2</v>
      </c>
      <c r="K1130">
        <f t="shared" si="35"/>
        <v>-0.25574938887516174</v>
      </c>
    </row>
    <row r="1131" spans="1:11" x14ac:dyDescent="0.35">
      <c r="A1131" t="s">
        <v>8219</v>
      </c>
      <c r="B1131">
        <v>380</v>
      </c>
      <c r="C1131">
        <f t="shared" si="34"/>
        <v>0.21979749383949002</v>
      </c>
      <c r="I1131" t="s">
        <v>8221</v>
      </c>
      <c r="J1131">
        <v>3</v>
      </c>
      <c r="K1131">
        <f t="shared" si="35"/>
        <v>-0.23946978474057207</v>
      </c>
    </row>
    <row r="1132" spans="1:11" x14ac:dyDescent="0.35">
      <c r="A1132" t="s">
        <v>8219</v>
      </c>
      <c r="B1132">
        <v>128</v>
      </c>
      <c r="C1132">
        <f t="shared" si="34"/>
        <v>-7.8674927945747736E-2</v>
      </c>
      <c r="I1132" t="s">
        <v>8221</v>
      </c>
      <c r="J1132">
        <v>0</v>
      </c>
      <c r="K1132">
        <f t="shared" si="35"/>
        <v>-0.28830859714434109</v>
      </c>
    </row>
    <row r="1133" spans="1:11" x14ac:dyDescent="0.35">
      <c r="A1133" t="s">
        <v>8219</v>
      </c>
      <c r="B1133">
        <v>180</v>
      </c>
      <c r="C1133">
        <f t="shared" si="34"/>
        <v>-1.7085380593238362E-2</v>
      </c>
      <c r="I1133" t="s">
        <v>8221</v>
      </c>
      <c r="J1133">
        <v>1</v>
      </c>
      <c r="K1133">
        <f t="shared" si="35"/>
        <v>-0.27202899300975142</v>
      </c>
    </row>
    <row r="1134" spans="1:11" x14ac:dyDescent="0.35">
      <c r="A1134" t="s">
        <v>8219</v>
      </c>
      <c r="B1134">
        <v>571</v>
      </c>
      <c r="C1134">
        <f t="shared" si="34"/>
        <v>0.44602063892274568</v>
      </c>
      <c r="I1134" t="s">
        <v>8221</v>
      </c>
      <c r="J1134">
        <v>0</v>
      </c>
      <c r="K1134">
        <f t="shared" si="35"/>
        <v>-0.28830859714434109</v>
      </c>
    </row>
    <row r="1135" spans="1:11" x14ac:dyDescent="0.35">
      <c r="A1135" t="s">
        <v>8219</v>
      </c>
      <c r="B1135">
        <v>480</v>
      </c>
      <c r="C1135">
        <f t="shared" si="34"/>
        <v>0.33823893105585423</v>
      </c>
      <c r="I1135" t="s">
        <v>8221</v>
      </c>
      <c r="J1135">
        <v>0</v>
      </c>
      <c r="K1135">
        <f t="shared" si="35"/>
        <v>-0.28830859714434109</v>
      </c>
    </row>
    <row r="1136" spans="1:11" x14ac:dyDescent="0.35">
      <c r="A1136" t="s">
        <v>8219</v>
      </c>
      <c r="B1136">
        <v>249</v>
      </c>
      <c r="C1136">
        <f t="shared" si="34"/>
        <v>6.4639211086052931E-2</v>
      </c>
      <c r="I1136" t="s">
        <v>8221</v>
      </c>
      <c r="J1136">
        <v>3</v>
      </c>
      <c r="K1136">
        <f t="shared" si="35"/>
        <v>-0.23946978474057207</v>
      </c>
    </row>
    <row r="1137" spans="1:11" x14ac:dyDescent="0.35">
      <c r="A1137" t="s">
        <v>8219</v>
      </c>
      <c r="B1137">
        <v>84</v>
      </c>
      <c r="C1137">
        <f t="shared" si="34"/>
        <v>-0.13078916032094798</v>
      </c>
      <c r="I1137" t="s">
        <v>8221</v>
      </c>
      <c r="J1137">
        <v>11</v>
      </c>
      <c r="K1137">
        <f t="shared" si="35"/>
        <v>-0.10923295166385466</v>
      </c>
    </row>
    <row r="1138" spans="1:11" x14ac:dyDescent="0.35">
      <c r="A1138" t="s">
        <v>8219</v>
      </c>
      <c r="B1138">
        <v>197</v>
      </c>
      <c r="C1138">
        <f t="shared" si="34"/>
        <v>3.0496637335435521E-3</v>
      </c>
      <c r="I1138" t="s">
        <v>8221</v>
      </c>
      <c r="J1138">
        <v>6</v>
      </c>
      <c r="K1138">
        <f t="shared" si="35"/>
        <v>-0.19063097233680304</v>
      </c>
    </row>
    <row r="1139" spans="1:11" x14ac:dyDescent="0.35">
      <c r="A1139" t="s">
        <v>8219</v>
      </c>
      <c r="B1139">
        <v>271</v>
      </c>
      <c r="C1139">
        <f t="shared" si="34"/>
        <v>9.0696327273653052E-2</v>
      </c>
      <c r="I1139" t="s">
        <v>8221</v>
      </c>
      <c r="J1139">
        <v>0</v>
      </c>
      <c r="K1139">
        <f t="shared" si="35"/>
        <v>-0.28830859714434109</v>
      </c>
    </row>
    <row r="1140" spans="1:11" x14ac:dyDescent="0.35">
      <c r="A1140" t="s">
        <v>8219</v>
      </c>
      <c r="B1140">
        <v>50</v>
      </c>
      <c r="C1140">
        <f t="shared" si="34"/>
        <v>-0.1710592489745118</v>
      </c>
      <c r="I1140" t="s">
        <v>8221</v>
      </c>
      <c r="J1140">
        <v>67</v>
      </c>
      <c r="K1140">
        <f t="shared" si="35"/>
        <v>0.80242487987316713</v>
      </c>
    </row>
    <row r="1141" spans="1:11" x14ac:dyDescent="0.35">
      <c r="A1141" t="s">
        <v>8219</v>
      </c>
      <c r="B1141">
        <v>169</v>
      </c>
      <c r="C1141">
        <f t="shared" si="34"/>
        <v>-3.0113938687038422E-2</v>
      </c>
      <c r="I1141" t="s">
        <v>8221</v>
      </c>
      <c r="J1141">
        <v>23</v>
      </c>
      <c r="K1141">
        <f t="shared" si="35"/>
        <v>8.6122297951221435E-2</v>
      </c>
    </row>
    <row r="1142" spans="1:11" x14ac:dyDescent="0.35">
      <c r="A1142" t="s">
        <v>8219</v>
      </c>
      <c r="B1142">
        <v>205</v>
      </c>
      <c r="C1142">
        <f t="shared" si="34"/>
        <v>1.2524978710852688E-2</v>
      </c>
      <c r="I1142" t="s">
        <v>8221</v>
      </c>
      <c r="J1142">
        <v>72</v>
      </c>
      <c r="K1142">
        <f t="shared" si="35"/>
        <v>0.88382290054611556</v>
      </c>
    </row>
    <row r="1143" spans="1:11" x14ac:dyDescent="0.35">
      <c r="A1143" t="s">
        <v>8219</v>
      </c>
      <c r="B1143">
        <v>206</v>
      </c>
      <c r="C1143">
        <f t="shared" si="34"/>
        <v>1.370939308301633E-2</v>
      </c>
      <c r="I1143" t="s">
        <v>8221</v>
      </c>
      <c r="J1143">
        <v>2</v>
      </c>
      <c r="K1143">
        <f t="shared" si="35"/>
        <v>-0.25574938887516174</v>
      </c>
    </row>
    <row r="1144" spans="1:11" x14ac:dyDescent="0.35">
      <c r="A1144" t="s">
        <v>8219</v>
      </c>
      <c r="B1144">
        <v>84</v>
      </c>
      <c r="C1144">
        <f t="shared" si="34"/>
        <v>-0.13078916032094798</v>
      </c>
      <c r="I1144" t="s">
        <v>8221</v>
      </c>
      <c r="J1144">
        <v>15</v>
      </c>
      <c r="K1144">
        <f t="shared" si="35"/>
        <v>-4.4114535125495957E-2</v>
      </c>
    </row>
    <row r="1145" spans="1:11" x14ac:dyDescent="0.35">
      <c r="A1145" t="s">
        <v>8219</v>
      </c>
      <c r="B1145">
        <v>210</v>
      </c>
      <c r="C1145">
        <f t="shared" si="34"/>
        <v>1.8447050571670898E-2</v>
      </c>
      <c r="I1145" t="s">
        <v>8221</v>
      </c>
      <c r="J1145">
        <v>1</v>
      </c>
      <c r="K1145">
        <f t="shared" si="35"/>
        <v>-0.27202899300975142</v>
      </c>
    </row>
    <row r="1146" spans="1:11" x14ac:dyDescent="0.35">
      <c r="A1146" t="s">
        <v>8219</v>
      </c>
      <c r="B1146">
        <v>181</v>
      </c>
      <c r="C1146">
        <f t="shared" si="34"/>
        <v>-1.590096622107472E-2</v>
      </c>
      <c r="I1146" t="s">
        <v>8221</v>
      </c>
      <c r="J1146">
        <v>2</v>
      </c>
      <c r="K1146">
        <f t="shared" si="35"/>
        <v>-0.25574938887516174</v>
      </c>
    </row>
    <row r="1147" spans="1:11" x14ac:dyDescent="0.35">
      <c r="A1147" t="s">
        <v>8219</v>
      </c>
      <c r="B1147">
        <v>60</v>
      </c>
      <c r="C1147">
        <f t="shared" si="34"/>
        <v>-0.15921510525287538</v>
      </c>
      <c r="I1147" t="s">
        <v>8221</v>
      </c>
      <c r="J1147">
        <v>7</v>
      </c>
      <c r="K1147">
        <f t="shared" si="35"/>
        <v>-0.17435136820221336</v>
      </c>
    </row>
    <row r="1148" spans="1:11" x14ac:dyDescent="0.35">
      <c r="A1148" t="s">
        <v>8219</v>
      </c>
      <c r="B1148">
        <v>445</v>
      </c>
      <c r="C1148">
        <f t="shared" si="34"/>
        <v>0.29678442803012672</v>
      </c>
      <c r="I1148" t="s">
        <v>8221</v>
      </c>
      <c r="J1148">
        <v>16</v>
      </c>
      <c r="K1148">
        <f t="shared" si="35"/>
        <v>-2.7834930990906285E-2</v>
      </c>
    </row>
    <row r="1149" spans="1:11" x14ac:dyDescent="0.35">
      <c r="A1149" t="s">
        <v>8219</v>
      </c>
      <c r="B1149">
        <v>17</v>
      </c>
      <c r="C1149">
        <f t="shared" si="34"/>
        <v>-0.210144923255912</v>
      </c>
      <c r="I1149" t="s">
        <v>8221</v>
      </c>
      <c r="J1149">
        <v>117</v>
      </c>
      <c r="K1149">
        <f t="shared" si="35"/>
        <v>1.6164050866026507</v>
      </c>
    </row>
    <row r="1150" spans="1:11" x14ac:dyDescent="0.35">
      <c r="A1150" t="s">
        <v>8219</v>
      </c>
      <c r="B1150">
        <v>194</v>
      </c>
      <c r="C1150">
        <f t="shared" si="34"/>
        <v>-5.0357938294737356E-4</v>
      </c>
      <c r="I1150" t="s">
        <v>8221</v>
      </c>
      <c r="J1150">
        <v>2</v>
      </c>
      <c r="K1150">
        <f t="shared" si="35"/>
        <v>-0.25574938887516174</v>
      </c>
    </row>
    <row r="1151" spans="1:11" x14ac:dyDescent="0.35">
      <c r="A1151" t="s">
        <v>8219</v>
      </c>
      <c r="B1151">
        <v>404</v>
      </c>
      <c r="C1151">
        <f t="shared" si="34"/>
        <v>0.24822343877141742</v>
      </c>
      <c r="I1151" t="s">
        <v>8221</v>
      </c>
      <c r="J1151">
        <v>7</v>
      </c>
      <c r="K1151">
        <f t="shared" si="35"/>
        <v>-0.17435136820221336</v>
      </c>
    </row>
    <row r="1152" spans="1:11" x14ac:dyDescent="0.35">
      <c r="A1152" t="s">
        <v>8219</v>
      </c>
      <c r="B1152">
        <v>194</v>
      </c>
      <c r="C1152">
        <f t="shared" si="34"/>
        <v>-5.0357938294737356E-4</v>
      </c>
      <c r="I1152" t="s">
        <v>8221</v>
      </c>
      <c r="J1152">
        <v>3</v>
      </c>
      <c r="K1152">
        <f t="shared" si="35"/>
        <v>-0.23946978474057207</v>
      </c>
    </row>
    <row r="1153" spans="1:11" x14ac:dyDescent="0.35">
      <c r="A1153" t="s">
        <v>8219</v>
      </c>
      <c r="B1153">
        <v>902</v>
      </c>
      <c r="C1153">
        <f t="shared" si="34"/>
        <v>0.83806179610891118</v>
      </c>
      <c r="I1153" t="s">
        <v>8221</v>
      </c>
      <c r="J1153">
        <v>20</v>
      </c>
      <c r="K1153">
        <f t="shared" si="35"/>
        <v>3.7283485547452415E-2</v>
      </c>
    </row>
    <row r="1154" spans="1:11" x14ac:dyDescent="0.35">
      <c r="A1154" t="s">
        <v>8219</v>
      </c>
      <c r="B1154">
        <v>1670</v>
      </c>
      <c r="C1154">
        <f t="shared" si="34"/>
        <v>1.7476920339305879</v>
      </c>
      <c r="I1154" t="s">
        <v>8221</v>
      </c>
      <c r="J1154">
        <v>50</v>
      </c>
      <c r="K1154">
        <f t="shared" si="35"/>
        <v>0.5256716095851427</v>
      </c>
    </row>
    <row r="1155" spans="1:11" x14ac:dyDescent="0.35">
      <c r="A1155" t="s">
        <v>8219</v>
      </c>
      <c r="B1155">
        <v>1328</v>
      </c>
      <c r="C1155">
        <f t="shared" ref="C1155:C1218" si="36">(B1155-$F$3)/$F$8</f>
        <v>1.3426223186506225</v>
      </c>
      <c r="I1155" t="s">
        <v>8221</v>
      </c>
      <c r="J1155">
        <v>2</v>
      </c>
      <c r="K1155">
        <f t="shared" ref="K1155:K1218" si="37">(J1155-$N$3)/$N$8</f>
        <v>-0.25574938887516174</v>
      </c>
    </row>
    <row r="1156" spans="1:11" x14ac:dyDescent="0.35">
      <c r="A1156" t="s">
        <v>8219</v>
      </c>
      <c r="B1156">
        <v>944</v>
      </c>
      <c r="C1156">
        <f t="shared" si="36"/>
        <v>0.88780719973978406</v>
      </c>
      <c r="I1156" t="s">
        <v>8221</v>
      </c>
      <c r="J1156">
        <v>3</v>
      </c>
      <c r="K1156">
        <f t="shared" si="37"/>
        <v>-0.23946978474057207</v>
      </c>
    </row>
    <row r="1157" spans="1:11" x14ac:dyDescent="0.35">
      <c r="A1157" t="s">
        <v>8219</v>
      </c>
      <c r="B1157">
        <v>147</v>
      </c>
      <c r="C1157">
        <f t="shared" si="36"/>
        <v>-5.6171054874638547E-2</v>
      </c>
      <c r="I1157" t="s">
        <v>8221</v>
      </c>
      <c r="J1157">
        <v>27</v>
      </c>
      <c r="K1157">
        <f t="shared" si="37"/>
        <v>0.15124071448958015</v>
      </c>
    </row>
    <row r="1158" spans="1:11" x14ac:dyDescent="0.35">
      <c r="A1158" t="s">
        <v>8219</v>
      </c>
      <c r="B1158">
        <v>99</v>
      </c>
      <c r="C1158">
        <f t="shared" si="36"/>
        <v>-0.11302294473849335</v>
      </c>
      <c r="I1158" t="s">
        <v>8221</v>
      </c>
      <c r="J1158">
        <v>7</v>
      </c>
      <c r="K1158">
        <f t="shared" si="37"/>
        <v>-0.17435136820221336</v>
      </c>
    </row>
    <row r="1159" spans="1:11" x14ac:dyDescent="0.35">
      <c r="A1159" t="s">
        <v>8219</v>
      </c>
      <c r="B1159">
        <v>79</v>
      </c>
      <c r="C1159">
        <f t="shared" si="36"/>
        <v>-0.1367112321817662</v>
      </c>
      <c r="I1159" t="s">
        <v>8221</v>
      </c>
      <c r="J1159">
        <v>5</v>
      </c>
      <c r="K1159">
        <f t="shared" si="37"/>
        <v>-0.20691057647139272</v>
      </c>
    </row>
    <row r="1160" spans="1:11" x14ac:dyDescent="0.35">
      <c r="A1160" t="s">
        <v>8219</v>
      </c>
      <c r="B1160">
        <v>75</v>
      </c>
      <c r="C1160">
        <f t="shared" si="36"/>
        <v>-0.14144888967042077</v>
      </c>
      <c r="I1160" t="s">
        <v>8221</v>
      </c>
      <c r="J1160">
        <v>0</v>
      </c>
      <c r="K1160">
        <f t="shared" si="37"/>
        <v>-0.28830859714434109</v>
      </c>
    </row>
    <row r="1161" spans="1:11" x14ac:dyDescent="0.35">
      <c r="A1161" t="s">
        <v>8219</v>
      </c>
      <c r="B1161">
        <v>207</v>
      </c>
      <c r="C1161">
        <f t="shared" si="36"/>
        <v>1.4893807455179972E-2</v>
      </c>
      <c r="I1161" t="s">
        <v>8221</v>
      </c>
      <c r="J1161">
        <v>3</v>
      </c>
      <c r="K1161">
        <f t="shared" si="37"/>
        <v>-0.23946978474057207</v>
      </c>
    </row>
    <row r="1162" spans="1:11" x14ac:dyDescent="0.35">
      <c r="A1162" t="s">
        <v>8219</v>
      </c>
      <c r="B1162">
        <v>102</v>
      </c>
      <c r="C1162">
        <f t="shared" si="36"/>
        <v>-0.10946970162200242</v>
      </c>
      <c r="I1162" t="s">
        <v>8221</v>
      </c>
      <c r="J1162">
        <v>6</v>
      </c>
      <c r="K1162">
        <f t="shared" si="37"/>
        <v>-0.19063097233680304</v>
      </c>
    </row>
    <row r="1163" spans="1:11" x14ac:dyDescent="0.35">
      <c r="A1163" t="s">
        <v>8219</v>
      </c>
      <c r="B1163">
        <v>32</v>
      </c>
      <c r="C1163">
        <f t="shared" si="36"/>
        <v>-0.19237870767345736</v>
      </c>
      <c r="I1163" t="s">
        <v>8221</v>
      </c>
      <c r="J1163">
        <v>9</v>
      </c>
      <c r="K1163">
        <f t="shared" si="37"/>
        <v>-0.14179215993303401</v>
      </c>
    </row>
    <row r="1164" spans="1:11" x14ac:dyDescent="0.35">
      <c r="A1164" t="s">
        <v>8219</v>
      </c>
      <c r="B1164">
        <v>480</v>
      </c>
      <c r="C1164">
        <f t="shared" si="36"/>
        <v>0.33823893105585423</v>
      </c>
      <c r="I1164" t="s">
        <v>8221</v>
      </c>
      <c r="J1164">
        <v>3</v>
      </c>
      <c r="K1164">
        <f t="shared" si="37"/>
        <v>-0.23946978474057207</v>
      </c>
    </row>
    <row r="1165" spans="1:11" x14ac:dyDescent="0.35">
      <c r="A1165" t="s">
        <v>8219</v>
      </c>
      <c r="B1165">
        <v>11</v>
      </c>
      <c r="C1165">
        <f t="shared" si="36"/>
        <v>-0.21725140948889385</v>
      </c>
      <c r="I1165" t="s">
        <v>8221</v>
      </c>
      <c r="J1165">
        <v>2</v>
      </c>
      <c r="K1165">
        <f t="shared" si="37"/>
        <v>-0.25574938887516174</v>
      </c>
    </row>
    <row r="1166" spans="1:11" x14ac:dyDescent="0.35">
      <c r="A1166" t="s">
        <v>8219</v>
      </c>
      <c r="B1166">
        <v>12</v>
      </c>
      <c r="C1166">
        <f t="shared" si="36"/>
        <v>-0.21606699511673019</v>
      </c>
      <c r="I1166" t="s">
        <v>8221</v>
      </c>
      <c r="J1166">
        <v>3</v>
      </c>
      <c r="K1166">
        <f t="shared" si="37"/>
        <v>-0.23946978474057207</v>
      </c>
    </row>
    <row r="1167" spans="1:11" x14ac:dyDescent="0.35">
      <c r="A1167" t="s">
        <v>8219</v>
      </c>
      <c r="B1167">
        <v>48</v>
      </c>
      <c r="C1167">
        <f t="shared" si="36"/>
        <v>-0.17342807771883909</v>
      </c>
      <c r="I1167" t="s">
        <v>8221</v>
      </c>
      <c r="J1167">
        <v>45</v>
      </c>
      <c r="K1167">
        <f t="shared" si="37"/>
        <v>0.44427358891219432</v>
      </c>
    </row>
    <row r="1168" spans="1:11" x14ac:dyDescent="0.35">
      <c r="A1168" t="s">
        <v>8219</v>
      </c>
      <c r="B1168">
        <v>59</v>
      </c>
      <c r="C1168">
        <f t="shared" si="36"/>
        <v>-0.16039951962503904</v>
      </c>
      <c r="I1168" t="s">
        <v>8221</v>
      </c>
      <c r="J1168">
        <v>9</v>
      </c>
      <c r="K1168">
        <f t="shared" si="37"/>
        <v>-0.14179215993303401</v>
      </c>
    </row>
    <row r="1169" spans="1:11" x14ac:dyDescent="0.35">
      <c r="A1169" t="s">
        <v>8219</v>
      </c>
      <c r="B1169">
        <v>79</v>
      </c>
      <c r="C1169">
        <f t="shared" si="36"/>
        <v>-0.1367112321817662</v>
      </c>
      <c r="I1169" t="s">
        <v>8221</v>
      </c>
      <c r="J1169">
        <v>9</v>
      </c>
      <c r="K1169">
        <f t="shared" si="37"/>
        <v>-0.14179215993303401</v>
      </c>
    </row>
    <row r="1170" spans="1:11" x14ac:dyDescent="0.35">
      <c r="A1170" t="s">
        <v>8219</v>
      </c>
      <c r="B1170">
        <v>14</v>
      </c>
      <c r="C1170">
        <f t="shared" si="36"/>
        <v>-0.21369816637240291</v>
      </c>
      <c r="I1170" t="s">
        <v>8221</v>
      </c>
      <c r="J1170">
        <v>21</v>
      </c>
      <c r="K1170">
        <f t="shared" si="37"/>
        <v>5.3563089682042091E-2</v>
      </c>
    </row>
    <row r="1171" spans="1:11" x14ac:dyDescent="0.35">
      <c r="A1171" t="s">
        <v>8219</v>
      </c>
      <c r="B1171">
        <v>106</v>
      </c>
      <c r="C1171">
        <f t="shared" si="36"/>
        <v>-0.10473204413334786</v>
      </c>
      <c r="I1171" t="s">
        <v>8221</v>
      </c>
      <c r="J1171">
        <v>17</v>
      </c>
      <c r="K1171">
        <f t="shared" si="37"/>
        <v>-1.1555326856316609E-2</v>
      </c>
    </row>
    <row r="1172" spans="1:11" x14ac:dyDescent="0.35">
      <c r="A1172" t="s">
        <v>8219</v>
      </c>
      <c r="B1172">
        <v>25</v>
      </c>
      <c r="C1172">
        <f t="shared" si="36"/>
        <v>-0.20066960827860286</v>
      </c>
      <c r="I1172" t="s">
        <v>8221</v>
      </c>
      <c r="J1172">
        <v>1</v>
      </c>
      <c r="K1172">
        <f t="shared" si="37"/>
        <v>-0.27202899300975142</v>
      </c>
    </row>
    <row r="1173" spans="1:11" x14ac:dyDescent="0.35">
      <c r="A1173" t="s">
        <v>8219</v>
      </c>
      <c r="B1173">
        <v>25</v>
      </c>
      <c r="C1173">
        <f t="shared" si="36"/>
        <v>-0.20066960827860286</v>
      </c>
      <c r="I1173" t="s">
        <v>8221</v>
      </c>
      <c r="J1173">
        <v>1</v>
      </c>
      <c r="K1173">
        <f t="shared" si="37"/>
        <v>-0.27202899300975142</v>
      </c>
    </row>
    <row r="1174" spans="1:11" x14ac:dyDescent="0.35">
      <c r="A1174" t="s">
        <v>8219</v>
      </c>
      <c r="B1174">
        <v>29</v>
      </c>
      <c r="C1174">
        <f t="shared" si="36"/>
        <v>-0.19593195078994829</v>
      </c>
      <c r="I1174" t="s">
        <v>8221</v>
      </c>
      <c r="J1174">
        <v>14</v>
      </c>
      <c r="K1174">
        <f t="shared" si="37"/>
        <v>-6.0394139260085633E-2</v>
      </c>
    </row>
    <row r="1175" spans="1:11" x14ac:dyDescent="0.35">
      <c r="A1175" t="s">
        <v>8219</v>
      </c>
      <c r="B1175">
        <v>43</v>
      </c>
      <c r="C1175">
        <f t="shared" si="36"/>
        <v>-0.17935014957965731</v>
      </c>
      <c r="I1175" t="s">
        <v>8221</v>
      </c>
      <c r="J1175">
        <v>42</v>
      </c>
      <c r="K1175">
        <f t="shared" si="37"/>
        <v>0.39543477650842529</v>
      </c>
    </row>
    <row r="1176" spans="1:11" x14ac:dyDescent="0.35">
      <c r="A1176" t="s">
        <v>8219</v>
      </c>
      <c r="B1176">
        <v>46</v>
      </c>
      <c r="C1176">
        <f t="shared" si="36"/>
        <v>-0.17579690646316637</v>
      </c>
      <c r="I1176" t="s">
        <v>8221</v>
      </c>
      <c r="J1176">
        <v>27</v>
      </c>
      <c r="K1176">
        <f t="shared" si="37"/>
        <v>0.15124071448958015</v>
      </c>
    </row>
    <row r="1177" spans="1:11" x14ac:dyDescent="0.35">
      <c r="A1177" t="s">
        <v>8219</v>
      </c>
      <c r="B1177">
        <v>27</v>
      </c>
      <c r="C1177">
        <f t="shared" si="36"/>
        <v>-0.19830077953427558</v>
      </c>
      <c r="I1177" t="s">
        <v>8221</v>
      </c>
      <c r="J1177">
        <v>5</v>
      </c>
      <c r="K1177">
        <f t="shared" si="37"/>
        <v>-0.20691057647139272</v>
      </c>
    </row>
    <row r="1178" spans="1:11" x14ac:dyDescent="0.35">
      <c r="A1178" t="s">
        <v>8219</v>
      </c>
      <c r="B1178">
        <v>112</v>
      </c>
      <c r="C1178">
        <f t="shared" si="36"/>
        <v>-9.7625557900366006E-2</v>
      </c>
      <c r="I1178" t="s">
        <v>8221</v>
      </c>
      <c r="J1178">
        <v>13</v>
      </c>
      <c r="K1178">
        <f t="shared" si="37"/>
        <v>-7.6673743394675309E-2</v>
      </c>
    </row>
    <row r="1179" spans="1:11" x14ac:dyDescent="0.35">
      <c r="A1179" t="s">
        <v>8219</v>
      </c>
      <c r="B1179">
        <v>34</v>
      </c>
      <c r="C1179">
        <f t="shared" si="36"/>
        <v>-0.19000987892913007</v>
      </c>
      <c r="I1179" t="s">
        <v>8221</v>
      </c>
      <c r="J1179">
        <v>12</v>
      </c>
      <c r="K1179">
        <f t="shared" si="37"/>
        <v>-9.2953347529264985E-2</v>
      </c>
    </row>
    <row r="1180" spans="1:11" x14ac:dyDescent="0.35">
      <c r="A1180" t="s">
        <v>8219</v>
      </c>
      <c r="B1180">
        <v>145</v>
      </c>
      <c r="C1180">
        <f t="shared" si="36"/>
        <v>-5.8539883618965831E-2</v>
      </c>
      <c r="I1180" t="s">
        <v>8221</v>
      </c>
      <c r="J1180">
        <v>90</v>
      </c>
      <c r="K1180">
        <f t="shared" si="37"/>
        <v>1.1768557749687296</v>
      </c>
    </row>
    <row r="1181" spans="1:11" x14ac:dyDescent="0.35">
      <c r="A1181" t="s">
        <v>8219</v>
      </c>
      <c r="B1181">
        <v>19</v>
      </c>
      <c r="C1181">
        <f t="shared" si="36"/>
        <v>-0.20777609451158471</v>
      </c>
      <c r="I1181" t="s">
        <v>8221</v>
      </c>
      <c r="J1181">
        <v>2</v>
      </c>
      <c r="K1181">
        <f t="shared" si="37"/>
        <v>-0.25574938887516174</v>
      </c>
    </row>
    <row r="1182" spans="1:11" x14ac:dyDescent="0.35">
      <c r="A1182" t="s">
        <v>8219</v>
      </c>
      <c r="B1182">
        <v>288</v>
      </c>
      <c r="C1182">
        <f t="shared" si="36"/>
        <v>0.11083137160043496</v>
      </c>
      <c r="I1182" t="s">
        <v>8221</v>
      </c>
      <c r="J1182">
        <v>5</v>
      </c>
      <c r="K1182">
        <f t="shared" si="37"/>
        <v>-0.20691057647139272</v>
      </c>
    </row>
    <row r="1183" spans="1:11" x14ac:dyDescent="0.35">
      <c r="A1183" t="s">
        <v>8219</v>
      </c>
      <c r="B1183">
        <v>14</v>
      </c>
      <c r="C1183">
        <f t="shared" si="36"/>
        <v>-0.21369816637240291</v>
      </c>
      <c r="I1183" t="s">
        <v>8221</v>
      </c>
      <c r="J1183">
        <v>31</v>
      </c>
      <c r="K1183">
        <f t="shared" si="37"/>
        <v>0.21635913102793886</v>
      </c>
    </row>
    <row r="1184" spans="1:11" x14ac:dyDescent="0.35">
      <c r="A1184" t="s">
        <v>8219</v>
      </c>
      <c r="B1184">
        <v>7</v>
      </c>
      <c r="C1184">
        <f t="shared" si="36"/>
        <v>-0.22198906697754842</v>
      </c>
      <c r="I1184" t="s">
        <v>8221</v>
      </c>
      <c r="J1184">
        <v>4</v>
      </c>
      <c r="K1184">
        <f t="shared" si="37"/>
        <v>-0.22319018060598239</v>
      </c>
    </row>
    <row r="1185" spans="1:11" x14ac:dyDescent="0.35">
      <c r="A1185" t="s">
        <v>8219</v>
      </c>
      <c r="B1185">
        <v>211</v>
      </c>
      <c r="C1185">
        <f t="shared" si="36"/>
        <v>1.963146494383454E-2</v>
      </c>
      <c r="I1185" t="s">
        <v>8221</v>
      </c>
      <c r="J1185">
        <v>29</v>
      </c>
      <c r="K1185">
        <f t="shared" si="37"/>
        <v>0.1837999227587595</v>
      </c>
    </row>
    <row r="1186" spans="1:11" x14ac:dyDescent="0.35">
      <c r="A1186" t="s">
        <v>8219</v>
      </c>
      <c r="B1186">
        <v>85</v>
      </c>
      <c r="C1186">
        <f t="shared" si="36"/>
        <v>-0.12960474594878435</v>
      </c>
      <c r="I1186" t="s">
        <v>8221</v>
      </c>
      <c r="J1186">
        <v>2</v>
      </c>
      <c r="K1186">
        <f t="shared" si="37"/>
        <v>-0.25574938887516174</v>
      </c>
    </row>
    <row r="1187" spans="1:11" x14ac:dyDescent="0.35">
      <c r="A1187" t="s">
        <v>8219</v>
      </c>
      <c r="B1187">
        <v>103</v>
      </c>
      <c r="C1187">
        <f t="shared" si="36"/>
        <v>-0.10828528724983878</v>
      </c>
      <c r="I1187" t="s">
        <v>8221</v>
      </c>
      <c r="J1187">
        <v>114</v>
      </c>
      <c r="K1187">
        <f t="shared" si="37"/>
        <v>1.5675662741988818</v>
      </c>
    </row>
    <row r="1188" spans="1:11" x14ac:dyDescent="0.35">
      <c r="A1188" t="s">
        <v>8219</v>
      </c>
      <c r="B1188">
        <v>113</v>
      </c>
      <c r="C1188">
        <f t="shared" si="36"/>
        <v>-9.6441143528202364E-2</v>
      </c>
      <c r="I1188" t="s">
        <v>8221</v>
      </c>
      <c r="J1188">
        <v>1</v>
      </c>
      <c r="K1188">
        <f t="shared" si="37"/>
        <v>-0.27202899300975142</v>
      </c>
    </row>
    <row r="1189" spans="1:11" x14ac:dyDescent="0.35">
      <c r="A1189" t="s">
        <v>8219</v>
      </c>
      <c r="B1189">
        <v>167</v>
      </c>
      <c r="C1189">
        <f t="shared" si="36"/>
        <v>-3.2482767431365703E-2</v>
      </c>
      <c r="I1189" t="s">
        <v>8221</v>
      </c>
      <c r="J1189">
        <v>76</v>
      </c>
      <c r="K1189">
        <f t="shared" si="37"/>
        <v>0.94894131708447427</v>
      </c>
    </row>
    <row r="1190" spans="1:11" x14ac:dyDescent="0.35">
      <c r="A1190" t="s">
        <v>8219</v>
      </c>
      <c r="B1190">
        <v>73</v>
      </c>
      <c r="C1190">
        <f t="shared" si="36"/>
        <v>-0.14381771841474805</v>
      </c>
      <c r="I1190" t="s">
        <v>8221</v>
      </c>
      <c r="J1190">
        <v>9</v>
      </c>
      <c r="K1190">
        <f t="shared" si="37"/>
        <v>-0.14179215993303401</v>
      </c>
    </row>
    <row r="1191" spans="1:11" x14ac:dyDescent="0.35">
      <c r="A1191" t="s">
        <v>8219</v>
      </c>
      <c r="B1191">
        <v>75</v>
      </c>
      <c r="C1191">
        <f t="shared" si="36"/>
        <v>-0.14144888967042077</v>
      </c>
      <c r="I1191" t="s">
        <v>8221</v>
      </c>
      <c r="J1191">
        <v>37</v>
      </c>
      <c r="K1191">
        <f t="shared" si="37"/>
        <v>0.31403675583547691</v>
      </c>
    </row>
    <row r="1192" spans="1:11" x14ac:dyDescent="0.35">
      <c r="A1192" t="s">
        <v>8219</v>
      </c>
      <c r="B1192">
        <v>614</v>
      </c>
      <c r="C1192">
        <f t="shared" si="36"/>
        <v>0.49695045692578227</v>
      </c>
      <c r="I1192" t="s">
        <v>8221</v>
      </c>
      <c r="J1192">
        <v>0</v>
      </c>
      <c r="K1192">
        <f t="shared" si="37"/>
        <v>-0.28830859714434109</v>
      </c>
    </row>
    <row r="1193" spans="1:11" x14ac:dyDescent="0.35">
      <c r="A1193" t="s">
        <v>8219</v>
      </c>
      <c r="B1193">
        <v>107</v>
      </c>
      <c r="C1193">
        <f t="shared" si="36"/>
        <v>-0.10354762976118422</v>
      </c>
      <c r="I1193" t="s">
        <v>8221</v>
      </c>
      <c r="J1193">
        <v>1</v>
      </c>
      <c r="K1193">
        <f t="shared" si="37"/>
        <v>-0.27202899300975142</v>
      </c>
    </row>
    <row r="1194" spans="1:11" x14ac:dyDescent="0.35">
      <c r="A1194" t="s">
        <v>8219</v>
      </c>
      <c r="B1194">
        <v>1224</v>
      </c>
      <c r="C1194">
        <f t="shared" si="36"/>
        <v>1.2194432239456037</v>
      </c>
      <c r="I1194" t="s">
        <v>8221</v>
      </c>
      <c r="J1194">
        <v>10</v>
      </c>
      <c r="K1194">
        <f t="shared" si="37"/>
        <v>-0.12551255579844434</v>
      </c>
    </row>
    <row r="1195" spans="1:11" x14ac:dyDescent="0.35">
      <c r="A1195" t="s">
        <v>8219</v>
      </c>
      <c r="B1195">
        <v>104</v>
      </c>
      <c r="C1195">
        <f t="shared" si="36"/>
        <v>-0.10710087287767514</v>
      </c>
      <c r="I1195" t="s">
        <v>8221</v>
      </c>
      <c r="J1195">
        <v>1</v>
      </c>
      <c r="K1195">
        <f t="shared" si="37"/>
        <v>-0.27202899300975142</v>
      </c>
    </row>
    <row r="1196" spans="1:11" x14ac:dyDescent="0.35">
      <c r="A1196" t="s">
        <v>8219</v>
      </c>
      <c r="B1196">
        <v>79</v>
      </c>
      <c r="C1196">
        <f t="shared" si="36"/>
        <v>-0.1367112321817662</v>
      </c>
      <c r="I1196" t="s">
        <v>8221</v>
      </c>
      <c r="J1196">
        <v>2</v>
      </c>
      <c r="K1196">
        <f t="shared" si="37"/>
        <v>-0.25574938887516174</v>
      </c>
    </row>
    <row r="1197" spans="1:11" x14ac:dyDescent="0.35">
      <c r="A1197" t="s">
        <v>8219</v>
      </c>
      <c r="B1197">
        <v>157</v>
      </c>
      <c r="C1197">
        <f t="shared" si="36"/>
        <v>-4.4326911153002121E-2</v>
      </c>
      <c r="I1197" t="s">
        <v>8221</v>
      </c>
      <c r="J1197">
        <v>1</v>
      </c>
      <c r="K1197">
        <f t="shared" si="37"/>
        <v>-0.27202899300975142</v>
      </c>
    </row>
    <row r="1198" spans="1:11" x14ac:dyDescent="0.35">
      <c r="A1198" t="s">
        <v>8219</v>
      </c>
      <c r="B1198">
        <v>50</v>
      </c>
      <c r="C1198">
        <f t="shared" si="36"/>
        <v>-0.1710592489745118</v>
      </c>
      <c r="I1198" t="s">
        <v>8221</v>
      </c>
      <c r="J1198">
        <v>10</v>
      </c>
      <c r="K1198">
        <f t="shared" si="37"/>
        <v>-0.12551255579844434</v>
      </c>
    </row>
    <row r="1199" spans="1:11" x14ac:dyDescent="0.35">
      <c r="A1199" t="s">
        <v>8219</v>
      </c>
      <c r="B1199">
        <v>64</v>
      </c>
      <c r="C1199">
        <f t="shared" si="36"/>
        <v>-0.15447744776422082</v>
      </c>
      <c r="I1199" t="s">
        <v>8221</v>
      </c>
      <c r="J1199">
        <v>9</v>
      </c>
      <c r="K1199">
        <f t="shared" si="37"/>
        <v>-0.14179215993303401</v>
      </c>
    </row>
    <row r="1200" spans="1:11" x14ac:dyDescent="0.35">
      <c r="A1200" t="s">
        <v>8219</v>
      </c>
      <c r="B1200">
        <v>200</v>
      </c>
      <c r="C1200">
        <f t="shared" si="36"/>
        <v>6.6029068500344781E-3</v>
      </c>
      <c r="I1200" t="s">
        <v>8221</v>
      </c>
      <c r="J1200">
        <v>19</v>
      </c>
      <c r="K1200">
        <f t="shared" si="37"/>
        <v>2.1003881412862739E-2</v>
      </c>
    </row>
    <row r="1201" spans="1:11" x14ac:dyDescent="0.35">
      <c r="A1201" t="s">
        <v>8219</v>
      </c>
      <c r="B1201">
        <v>22</v>
      </c>
      <c r="C1201">
        <f t="shared" si="36"/>
        <v>-0.20422285139509377</v>
      </c>
      <c r="I1201" t="s">
        <v>8221</v>
      </c>
      <c r="J1201">
        <v>0</v>
      </c>
      <c r="K1201">
        <f t="shared" si="37"/>
        <v>-0.28830859714434109</v>
      </c>
    </row>
    <row r="1202" spans="1:11" x14ac:dyDescent="0.35">
      <c r="A1202" t="s">
        <v>8219</v>
      </c>
      <c r="B1202">
        <v>163</v>
      </c>
      <c r="C1202">
        <f t="shared" si="36"/>
        <v>-3.722042492002027E-2</v>
      </c>
      <c r="I1202" t="s">
        <v>8221</v>
      </c>
      <c r="J1202">
        <v>4</v>
      </c>
      <c r="K1202">
        <f t="shared" si="37"/>
        <v>-0.22319018060598239</v>
      </c>
    </row>
    <row r="1203" spans="1:11" x14ac:dyDescent="0.35">
      <c r="A1203" t="s">
        <v>8219</v>
      </c>
      <c r="B1203">
        <v>77</v>
      </c>
      <c r="C1203">
        <f t="shared" si="36"/>
        <v>-0.13908006092609349</v>
      </c>
      <c r="I1203" t="s">
        <v>8221</v>
      </c>
      <c r="J1203">
        <v>8</v>
      </c>
      <c r="K1203">
        <f t="shared" si="37"/>
        <v>-0.15807176406762369</v>
      </c>
    </row>
    <row r="1204" spans="1:11" x14ac:dyDescent="0.35">
      <c r="A1204" t="s">
        <v>8219</v>
      </c>
      <c r="B1204">
        <v>89</v>
      </c>
      <c r="C1204">
        <f t="shared" si="36"/>
        <v>-0.12486708846012977</v>
      </c>
      <c r="I1204" t="s">
        <v>8221</v>
      </c>
      <c r="J1204">
        <v>24</v>
      </c>
      <c r="K1204">
        <f t="shared" si="37"/>
        <v>0.10240190208581111</v>
      </c>
    </row>
    <row r="1205" spans="1:11" x14ac:dyDescent="0.35">
      <c r="A1205" t="s">
        <v>8219</v>
      </c>
      <c r="B1205">
        <v>3355</v>
      </c>
      <c r="C1205">
        <f t="shared" si="36"/>
        <v>3.7434302510263247</v>
      </c>
      <c r="I1205" t="s">
        <v>8221</v>
      </c>
      <c r="J1205">
        <v>0</v>
      </c>
      <c r="K1205">
        <f t="shared" si="37"/>
        <v>-0.28830859714434109</v>
      </c>
    </row>
    <row r="1206" spans="1:11" x14ac:dyDescent="0.35">
      <c r="A1206" t="s">
        <v>8219</v>
      </c>
      <c r="B1206">
        <v>537</v>
      </c>
      <c r="C1206">
        <f t="shared" si="36"/>
        <v>0.40575055026918183</v>
      </c>
      <c r="I1206" t="s">
        <v>8221</v>
      </c>
      <c r="J1206">
        <v>39</v>
      </c>
      <c r="K1206">
        <f t="shared" si="37"/>
        <v>0.34659596410465626</v>
      </c>
    </row>
    <row r="1207" spans="1:11" x14ac:dyDescent="0.35">
      <c r="A1207" t="s">
        <v>8219</v>
      </c>
      <c r="B1207">
        <v>125</v>
      </c>
      <c r="C1207">
        <f t="shared" si="36"/>
        <v>-8.2228171062238661E-2</v>
      </c>
      <c r="I1207" t="s">
        <v>8221</v>
      </c>
      <c r="J1207">
        <v>6</v>
      </c>
      <c r="K1207">
        <f t="shared" si="37"/>
        <v>-0.19063097233680304</v>
      </c>
    </row>
    <row r="1208" spans="1:11" x14ac:dyDescent="0.35">
      <c r="A1208" t="s">
        <v>8219</v>
      </c>
      <c r="B1208">
        <v>163</v>
      </c>
      <c r="C1208">
        <f t="shared" si="36"/>
        <v>-3.722042492002027E-2</v>
      </c>
      <c r="I1208" t="s">
        <v>8221</v>
      </c>
      <c r="J1208">
        <v>4</v>
      </c>
      <c r="K1208">
        <f t="shared" si="37"/>
        <v>-0.22319018060598239</v>
      </c>
    </row>
    <row r="1209" spans="1:11" x14ac:dyDescent="0.35">
      <c r="A1209" t="s">
        <v>8219</v>
      </c>
      <c r="B1209">
        <v>283</v>
      </c>
      <c r="C1209">
        <f t="shared" si="36"/>
        <v>0.10490929973961675</v>
      </c>
      <c r="I1209" t="s">
        <v>8221</v>
      </c>
      <c r="J1209">
        <v>3</v>
      </c>
      <c r="K1209">
        <f t="shared" si="37"/>
        <v>-0.23946978474057207</v>
      </c>
    </row>
    <row r="1210" spans="1:11" x14ac:dyDescent="0.35">
      <c r="A1210" t="s">
        <v>8219</v>
      </c>
      <c r="B1210">
        <v>352</v>
      </c>
      <c r="C1210">
        <f t="shared" si="36"/>
        <v>0.18663389141890804</v>
      </c>
      <c r="I1210" t="s">
        <v>8221</v>
      </c>
      <c r="J1210">
        <v>53</v>
      </c>
      <c r="K1210">
        <f t="shared" si="37"/>
        <v>0.57451042198891167</v>
      </c>
    </row>
    <row r="1211" spans="1:11" x14ac:dyDescent="0.35">
      <c r="A1211" t="s">
        <v>8219</v>
      </c>
      <c r="B1211">
        <v>94</v>
      </c>
      <c r="C1211">
        <f t="shared" si="36"/>
        <v>-0.11894501659931156</v>
      </c>
      <c r="I1211" t="s">
        <v>8221</v>
      </c>
      <c r="J1211">
        <v>1</v>
      </c>
      <c r="K1211">
        <f t="shared" si="37"/>
        <v>-0.27202899300975142</v>
      </c>
    </row>
    <row r="1212" spans="1:11" x14ac:dyDescent="0.35">
      <c r="A1212" t="s">
        <v>8219</v>
      </c>
      <c r="B1212">
        <v>67</v>
      </c>
      <c r="C1212">
        <f t="shared" si="36"/>
        <v>-0.1509242046477299</v>
      </c>
      <c r="I1212" t="s">
        <v>8221</v>
      </c>
      <c r="J1212">
        <v>2</v>
      </c>
      <c r="K1212">
        <f t="shared" si="37"/>
        <v>-0.25574938887516174</v>
      </c>
    </row>
    <row r="1213" spans="1:11" x14ac:dyDescent="0.35">
      <c r="A1213" t="s">
        <v>8219</v>
      </c>
      <c r="B1213">
        <v>221</v>
      </c>
      <c r="C1213">
        <f t="shared" si="36"/>
        <v>3.1475608665470958E-2</v>
      </c>
      <c r="I1213" t="s">
        <v>8221</v>
      </c>
      <c r="J1213">
        <v>25</v>
      </c>
      <c r="K1213">
        <f t="shared" si="37"/>
        <v>0.11868150622040079</v>
      </c>
    </row>
    <row r="1214" spans="1:11" x14ac:dyDescent="0.35">
      <c r="A1214" t="s">
        <v>8219</v>
      </c>
      <c r="B1214">
        <v>2165</v>
      </c>
      <c r="C1214">
        <f t="shared" si="36"/>
        <v>2.333977148151591</v>
      </c>
      <c r="I1214" t="s">
        <v>8221</v>
      </c>
      <c r="J1214">
        <v>6</v>
      </c>
      <c r="K1214">
        <f t="shared" si="37"/>
        <v>-0.19063097233680304</v>
      </c>
    </row>
    <row r="1215" spans="1:11" x14ac:dyDescent="0.35">
      <c r="A1215" t="s">
        <v>8219</v>
      </c>
      <c r="B1215">
        <v>179</v>
      </c>
      <c r="C1215">
        <f t="shared" si="36"/>
        <v>-1.8269794965402004E-2</v>
      </c>
      <c r="I1215" t="s">
        <v>8221</v>
      </c>
      <c r="J1215">
        <v>0</v>
      </c>
      <c r="K1215">
        <f t="shared" si="37"/>
        <v>-0.28830859714434109</v>
      </c>
    </row>
    <row r="1216" spans="1:11" x14ac:dyDescent="0.35">
      <c r="A1216" t="s">
        <v>8219</v>
      </c>
      <c r="B1216">
        <v>123</v>
      </c>
      <c r="C1216">
        <f t="shared" si="36"/>
        <v>-8.4596999806565945E-2</v>
      </c>
      <c r="I1216" t="s">
        <v>8221</v>
      </c>
      <c r="J1216">
        <v>12</v>
      </c>
      <c r="K1216">
        <f t="shared" si="37"/>
        <v>-9.2953347529264985E-2</v>
      </c>
    </row>
    <row r="1217" spans="1:11" x14ac:dyDescent="0.35">
      <c r="A1217" t="s">
        <v>8219</v>
      </c>
      <c r="B1217">
        <v>1104</v>
      </c>
      <c r="C1217">
        <f t="shared" si="36"/>
        <v>1.0773134992859668</v>
      </c>
      <c r="I1217" t="s">
        <v>8221</v>
      </c>
      <c r="J1217">
        <v>0</v>
      </c>
      <c r="K1217">
        <f t="shared" si="37"/>
        <v>-0.28830859714434109</v>
      </c>
    </row>
    <row r="1218" spans="1:11" x14ac:dyDescent="0.35">
      <c r="A1218" t="s">
        <v>8219</v>
      </c>
      <c r="B1218">
        <v>403</v>
      </c>
      <c r="C1218">
        <f t="shared" si="36"/>
        <v>0.24703902439925379</v>
      </c>
      <c r="I1218" t="s">
        <v>8221</v>
      </c>
      <c r="J1218">
        <v>36</v>
      </c>
      <c r="K1218">
        <f t="shared" si="37"/>
        <v>0.29775715170088723</v>
      </c>
    </row>
    <row r="1219" spans="1:11" x14ac:dyDescent="0.35">
      <c r="A1219" t="s">
        <v>8219</v>
      </c>
      <c r="B1219">
        <v>109</v>
      </c>
      <c r="C1219">
        <f t="shared" ref="C1219:C1282" si="38">(B1219-$F$3)/$F$8</f>
        <v>-0.10117880101685693</v>
      </c>
      <c r="I1219" t="s">
        <v>8221</v>
      </c>
      <c r="J1219">
        <v>0</v>
      </c>
      <c r="K1219">
        <f t="shared" ref="K1219:K1282" si="39">(J1219-$N$3)/$N$8</f>
        <v>-0.28830859714434109</v>
      </c>
    </row>
    <row r="1220" spans="1:11" x14ac:dyDescent="0.35">
      <c r="A1220" t="s">
        <v>8219</v>
      </c>
      <c r="B1220">
        <v>372</v>
      </c>
      <c r="C1220">
        <f t="shared" si="38"/>
        <v>0.21032217886218088</v>
      </c>
      <c r="I1220" t="s">
        <v>8221</v>
      </c>
      <c r="J1220">
        <v>2</v>
      </c>
      <c r="K1220">
        <f t="shared" si="39"/>
        <v>-0.25574938887516174</v>
      </c>
    </row>
    <row r="1221" spans="1:11" x14ac:dyDescent="0.35">
      <c r="A1221" t="s">
        <v>8219</v>
      </c>
      <c r="B1221">
        <v>311</v>
      </c>
      <c r="C1221">
        <f t="shared" si="38"/>
        <v>0.13807290216019874</v>
      </c>
      <c r="I1221" t="s">
        <v>8221</v>
      </c>
      <c r="J1221">
        <v>1</v>
      </c>
      <c r="K1221">
        <f t="shared" si="39"/>
        <v>-0.27202899300975142</v>
      </c>
    </row>
    <row r="1222" spans="1:11" x14ac:dyDescent="0.35">
      <c r="A1222" t="s">
        <v>8219</v>
      </c>
      <c r="B1222">
        <v>61</v>
      </c>
      <c r="C1222">
        <f t="shared" si="38"/>
        <v>-0.15803069088071175</v>
      </c>
      <c r="I1222" t="s">
        <v>8221</v>
      </c>
      <c r="J1222">
        <v>59</v>
      </c>
      <c r="K1222">
        <f t="shared" si="39"/>
        <v>0.67218804679644972</v>
      </c>
    </row>
    <row r="1223" spans="1:11" x14ac:dyDescent="0.35">
      <c r="A1223" t="s">
        <v>8219</v>
      </c>
      <c r="B1223">
        <v>115</v>
      </c>
      <c r="C1223">
        <f t="shared" si="38"/>
        <v>-9.407231478387508E-2</v>
      </c>
      <c r="I1223" t="s">
        <v>8221</v>
      </c>
      <c r="J1223">
        <v>1</v>
      </c>
      <c r="K1223">
        <f t="shared" si="39"/>
        <v>-0.27202899300975142</v>
      </c>
    </row>
    <row r="1224" spans="1:11" x14ac:dyDescent="0.35">
      <c r="A1224" t="s">
        <v>8219</v>
      </c>
      <c r="B1224">
        <v>111</v>
      </c>
      <c r="C1224">
        <f t="shared" si="38"/>
        <v>-9.8809972272529648E-2</v>
      </c>
      <c r="I1224" t="s">
        <v>8221</v>
      </c>
      <c r="J1224">
        <v>31</v>
      </c>
      <c r="K1224">
        <f t="shared" si="39"/>
        <v>0.21635913102793886</v>
      </c>
    </row>
    <row r="1225" spans="1:11" x14ac:dyDescent="0.35">
      <c r="A1225" t="s">
        <v>8219</v>
      </c>
      <c r="B1225">
        <v>337</v>
      </c>
      <c r="C1225">
        <f t="shared" si="38"/>
        <v>0.16886767583645343</v>
      </c>
      <c r="I1225" t="s">
        <v>8221</v>
      </c>
      <c r="J1225">
        <v>18</v>
      </c>
      <c r="K1225">
        <f t="shared" si="39"/>
        <v>4.7242772782730659E-3</v>
      </c>
    </row>
    <row r="1226" spans="1:11" x14ac:dyDescent="0.35">
      <c r="A1226" t="s">
        <v>8219</v>
      </c>
      <c r="B1226">
        <v>9</v>
      </c>
      <c r="C1226">
        <f t="shared" si="38"/>
        <v>-0.21962023823322113</v>
      </c>
      <c r="I1226" t="s">
        <v>8221</v>
      </c>
      <c r="J1226">
        <v>10</v>
      </c>
      <c r="K1226">
        <f t="shared" si="39"/>
        <v>-0.12551255579844434</v>
      </c>
    </row>
    <row r="1227" spans="1:11" x14ac:dyDescent="0.35">
      <c r="A1227" t="s">
        <v>8219</v>
      </c>
      <c r="B1227">
        <v>120</v>
      </c>
      <c r="C1227">
        <f t="shared" si="38"/>
        <v>-8.8150242923056871E-2</v>
      </c>
      <c r="I1227" t="s">
        <v>8221</v>
      </c>
      <c r="J1227">
        <v>0</v>
      </c>
      <c r="K1227">
        <f t="shared" si="39"/>
        <v>-0.28830859714434109</v>
      </c>
    </row>
    <row r="1228" spans="1:11" x14ac:dyDescent="0.35">
      <c r="A1228" t="s">
        <v>8219</v>
      </c>
      <c r="B1228">
        <v>102</v>
      </c>
      <c r="C1228">
        <f t="shared" si="38"/>
        <v>-0.10946970162200242</v>
      </c>
      <c r="I1228" t="s">
        <v>8221</v>
      </c>
      <c r="J1228">
        <v>14</v>
      </c>
      <c r="K1228">
        <f t="shared" si="39"/>
        <v>-6.0394139260085633E-2</v>
      </c>
    </row>
    <row r="1229" spans="1:11" x14ac:dyDescent="0.35">
      <c r="A1229" t="s">
        <v>8219</v>
      </c>
      <c r="B1229">
        <v>186</v>
      </c>
      <c r="C1229">
        <f t="shared" si="38"/>
        <v>-9.978894360256509E-3</v>
      </c>
      <c r="I1229" t="s">
        <v>8221</v>
      </c>
      <c r="J1229">
        <v>2</v>
      </c>
      <c r="K1229">
        <f t="shared" si="39"/>
        <v>-0.25574938887516174</v>
      </c>
    </row>
    <row r="1230" spans="1:11" x14ac:dyDescent="0.35">
      <c r="A1230" t="s">
        <v>8219</v>
      </c>
      <c r="B1230">
        <v>15</v>
      </c>
      <c r="C1230">
        <f t="shared" si="38"/>
        <v>-0.21251375200023928</v>
      </c>
      <c r="I1230" t="s">
        <v>8221</v>
      </c>
      <c r="J1230">
        <v>1</v>
      </c>
      <c r="K1230">
        <f t="shared" si="39"/>
        <v>-0.27202899300975142</v>
      </c>
    </row>
    <row r="1231" spans="1:11" x14ac:dyDescent="0.35">
      <c r="A1231" t="s">
        <v>8219</v>
      </c>
      <c r="B1231">
        <v>67</v>
      </c>
      <c r="C1231">
        <f t="shared" si="38"/>
        <v>-0.1509242046477299</v>
      </c>
      <c r="I1231" t="s">
        <v>8221</v>
      </c>
      <c r="J1231">
        <v>3</v>
      </c>
      <c r="K1231">
        <f t="shared" si="39"/>
        <v>-0.23946978474057207</v>
      </c>
    </row>
    <row r="1232" spans="1:11" x14ac:dyDescent="0.35">
      <c r="A1232" t="s">
        <v>8219</v>
      </c>
      <c r="B1232">
        <v>130</v>
      </c>
      <c r="C1232">
        <f t="shared" si="38"/>
        <v>-7.6306099201420452E-2</v>
      </c>
      <c r="I1232" t="s">
        <v>8221</v>
      </c>
      <c r="J1232">
        <v>0</v>
      </c>
      <c r="K1232">
        <f t="shared" si="39"/>
        <v>-0.28830859714434109</v>
      </c>
    </row>
    <row r="1233" spans="1:11" x14ac:dyDescent="0.35">
      <c r="A1233" t="s">
        <v>8219</v>
      </c>
      <c r="B1233">
        <v>16</v>
      </c>
      <c r="C1233">
        <f t="shared" si="38"/>
        <v>-0.21132933762807563</v>
      </c>
      <c r="I1233" t="s">
        <v>8221</v>
      </c>
      <c r="J1233">
        <v>2</v>
      </c>
      <c r="K1233">
        <f t="shared" si="39"/>
        <v>-0.25574938887516174</v>
      </c>
    </row>
    <row r="1234" spans="1:11" x14ac:dyDescent="0.35">
      <c r="A1234" t="s">
        <v>8219</v>
      </c>
      <c r="B1234">
        <v>67</v>
      </c>
      <c r="C1234">
        <f t="shared" si="38"/>
        <v>-0.1509242046477299</v>
      </c>
      <c r="I1234" t="s">
        <v>8221</v>
      </c>
      <c r="J1234">
        <v>0</v>
      </c>
      <c r="K1234">
        <f t="shared" si="39"/>
        <v>-0.28830859714434109</v>
      </c>
    </row>
    <row r="1235" spans="1:11" x14ac:dyDescent="0.35">
      <c r="A1235" t="s">
        <v>8219</v>
      </c>
      <c r="B1235">
        <v>124</v>
      </c>
      <c r="C1235">
        <f t="shared" si="38"/>
        <v>-8.3412585434402303E-2</v>
      </c>
      <c r="I1235" t="s">
        <v>8221</v>
      </c>
      <c r="J1235">
        <v>12</v>
      </c>
      <c r="K1235">
        <f t="shared" si="39"/>
        <v>-9.2953347529264985E-2</v>
      </c>
    </row>
    <row r="1236" spans="1:11" x14ac:dyDescent="0.35">
      <c r="A1236" t="s">
        <v>8219</v>
      </c>
      <c r="B1236">
        <v>80</v>
      </c>
      <c r="C1236">
        <f t="shared" si="38"/>
        <v>-0.13552681780960255</v>
      </c>
      <c r="I1236" t="s">
        <v>8221</v>
      </c>
      <c r="J1236">
        <v>1</v>
      </c>
      <c r="K1236">
        <f t="shared" si="39"/>
        <v>-0.27202899300975142</v>
      </c>
    </row>
    <row r="1237" spans="1:11" x14ac:dyDescent="0.35">
      <c r="A1237" t="s">
        <v>8219</v>
      </c>
      <c r="B1237">
        <v>282</v>
      </c>
      <c r="C1237">
        <f t="shared" si="38"/>
        <v>0.10372488536745311</v>
      </c>
      <c r="I1237" t="s">
        <v>8221</v>
      </c>
      <c r="J1237">
        <v>8</v>
      </c>
      <c r="K1237">
        <f t="shared" si="39"/>
        <v>-0.15807176406762369</v>
      </c>
    </row>
    <row r="1238" spans="1:11" x14ac:dyDescent="0.35">
      <c r="A1238" t="s">
        <v>8219</v>
      </c>
      <c r="B1238">
        <v>68</v>
      </c>
      <c r="C1238">
        <f t="shared" si="38"/>
        <v>-0.14973979027556625</v>
      </c>
      <c r="I1238" t="s">
        <v>8221</v>
      </c>
      <c r="J1238">
        <v>2</v>
      </c>
      <c r="K1238">
        <f t="shared" si="39"/>
        <v>-0.25574938887516174</v>
      </c>
    </row>
    <row r="1239" spans="1:11" x14ac:dyDescent="0.35">
      <c r="A1239" t="s">
        <v>8219</v>
      </c>
      <c r="B1239">
        <v>86</v>
      </c>
      <c r="C1239">
        <f t="shared" si="38"/>
        <v>-0.12842033157662069</v>
      </c>
      <c r="I1239" t="s">
        <v>8221</v>
      </c>
      <c r="J1239">
        <v>31</v>
      </c>
      <c r="K1239">
        <f t="shared" si="39"/>
        <v>0.21635913102793886</v>
      </c>
    </row>
    <row r="1240" spans="1:11" x14ac:dyDescent="0.35">
      <c r="A1240" t="s">
        <v>8219</v>
      </c>
      <c r="B1240">
        <v>115</v>
      </c>
      <c r="C1240">
        <f t="shared" si="38"/>
        <v>-9.407231478387508E-2</v>
      </c>
      <c r="I1240" t="s">
        <v>8221</v>
      </c>
      <c r="J1240">
        <v>5</v>
      </c>
      <c r="K1240">
        <f t="shared" si="39"/>
        <v>-0.20691057647139272</v>
      </c>
    </row>
    <row r="1241" spans="1:11" x14ac:dyDescent="0.35">
      <c r="A1241" t="s">
        <v>8219</v>
      </c>
      <c r="B1241">
        <v>75</v>
      </c>
      <c r="C1241">
        <f t="shared" si="38"/>
        <v>-0.14144888967042077</v>
      </c>
      <c r="I1241" t="s">
        <v>8221</v>
      </c>
      <c r="J1241">
        <v>1</v>
      </c>
      <c r="K1241">
        <f t="shared" si="39"/>
        <v>-0.27202899300975142</v>
      </c>
    </row>
    <row r="1242" spans="1:11" x14ac:dyDescent="0.35">
      <c r="A1242" t="s">
        <v>8219</v>
      </c>
      <c r="B1242">
        <v>43</v>
      </c>
      <c r="C1242">
        <f t="shared" si="38"/>
        <v>-0.17935014957965731</v>
      </c>
      <c r="I1242" t="s">
        <v>8221</v>
      </c>
      <c r="J1242">
        <v>12</v>
      </c>
      <c r="K1242">
        <f t="shared" si="39"/>
        <v>-9.2953347529264985E-2</v>
      </c>
    </row>
    <row r="1243" spans="1:11" x14ac:dyDescent="0.35">
      <c r="A1243" t="s">
        <v>8219</v>
      </c>
      <c r="B1243">
        <v>48</v>
      </c>
      <c r="C1243">
        <f t="shared" si="38"/>
        <v>-0.17342807771883909</v>
      </c>
      <c r="I1243" t="s">
        <v>8221</v>
      </c>
      <c r="J1243">
        <v>4</v>
      </c>
      <c r="K1243">
        <f t="shared" si="39"/>
        <v>-0.22319018060598239</v>
      </c>
    </row>
    <row r="1244" spans="1:11" x14ac:dyDescent="0.35">
      <c r="A1244" t="s">
        <v>8219</v>
      </c>
      <c r="B1244">
        <v>52</v>
      </c>
      <c r="C1244">
        <f t="shared" si="38"/>
        <v>-0.16869042023018452</v>
      </c>
      <c r="I1244" t="s">
        <v>8221</v>
      </c>
      <c r="J1244">
        <v>0</v>
      </c>
      <c r="K1244">
        <f t="shared" si="39"/>
        <v>-0.28830859714434109</v>
      </c>
    </row>
    <row r="1245" spans="1:11" x14ac:dyDescent="0.35">
      <c r="A1245" t="s">
        <v>8219</v>
      </c>
      <c r="B1245">
        <v>43</v>
      </c>
      <c r="C1245">
        <f t="shared" si="38"/>
        <v>-0.17935014957965731</v>
      </c>
      <c r="I1245" t="s">
        <v>8221</v>
      </c>
      <c r="J1245">
        <v>7</v>
      </c>
      <c r="K1245">
        <f t="shared" si="39"/>
        <v>-0.17435136820221336</v>
      </c>
    </row>
    <row r="1246" spans="1:11" x14ac:dyDescent="0.35">
      <c r="A1246" t="s">
        <v>8219</v>
      </c>
      <c r="B1246">
        <v>58</v>
      </c>
      <c r="C1246">
        <f t="shared" si="38"/>
        <v>-0.16158393399720267</v>
      </c>
      <c r="I1246" t="s">
        <v>8221</v>
      </c>
      <c r="J1246">
        <v>2</v>
      </c>
      <c r="K1246">
        <f t="shared" si="39"/>
        <v>-0.25574938887516174</v>
      </c>
    </row>
    <row r="1247" spans="1:11" x14ac:dyDescent="0.35">
      <c r="A1247" t="s">
        <v>8219</v>
      </c>
      <c r="B1247">
        <v>47</v>
      </c>
      <c r="C1247">
        <f t="shared" si="38"/>
        <v>-0.17461249209100274</v>
      </c>
      <c r="I1247" t="s">
        <v>8221</v>
      </c>
      <c r="J1247">
        <v>1</v>
      </c>
      <c r="K1247">
        <f t="shared" si="39"/>
        <v>-0.27202899300975142</v>
      </c>
    </row>
    <row r="1248" spans="1:11" x14ac:dyDescent="0.35">
      <c r="A1248" t="s">
        <v>8219</v>
      </c>
      <c r="B1248">
        <v>36</v>
      </c>
      <c r="C1248">
        <f t="shared" si="38"/>
        <v>-0.18764105018480279</v>
      </c>
      <c r="I1248" t="s">
        <v>8221</v>
      </c>
      <c r="J1248">
        <v>4</v>
      </c>
      <c r="K1248">
        <f t="shared" si="39"/>
        <v>-0.22319018060598239</v>
      </c>
    </row>
    <row r="1249" spans="1:11" x14ac:dyDescent="0.35">
      <c r="A1249" t="s">
        <v>8219</v>
      </c>
      <c r="B1249">
        <v>17</v>
      </c>
      <c r="C1249">
        <f t="shared" si="38"/>
        <v>-0.210144923255912</v>
      </c>
      <c r="I1249" t="s">
        <v>8221</v>
      </c>
      <c r="J1249">
        <v>6</v>
      </c>
      <c r="K1249">
        <f t="shared" si="39"/>
        <v>-0.19063097233680304</v>
      </c>
    </row>
    <row r="1250" spans="1:11" x14ac:dyDescent="0.35">
      <c r="A1250" t="s">
        <v>8219</v>
      </c>
      <c r="B1250">
        <v>104</v>
      </c>
      <c r="C1250">
        <f t="shared" si="38"/>
        <v>-0.10710087287767514</v>
      </c>
      <c r="I1250" t="s">
        <v>8221</v>
      </c>
      <c r="J1250">
        <v>8</v>
      </c>
      <c r="K1250">
        <f t="shared" si="39"/>
        <v>-0.15807176406762369</v>
      </c>
    </row>
    <row r="1251" spans="1:11" x14ac:dyDescent="0.35">
      <c r="A1251" t="s">
        <v>8219</v>
      </c>
      <c r="B1251">
        <v>47</v>
      </c>
      <c r="C1251">
        <f t="shared" si="38"/>
        <v>-0.17461249209100274</v>
      </c>
      <c r="I1251" t="s">
        <v>8221</v>
      </c>
      <c r="J1251">
        <v>14</v>
      </c>
      <c r="K1251">
        <f t="shared" si="39"/>
        <v>-6.0394139260085633E-2</v>
      </c>
    </row>
    <row r="1252" spans="1:11" x14ac:dyDescent="0.35">
      <c r="A1252" t="s">
        <v>8219</v>
      </c>
      <c r="B1252">
        <v>38</v>
      </c>
      <c r="C1252">
        <f t="shared" si="38"/>
        <v>-0.1852722214404755</v>
      </c>
      <c r="I1252" t="s">
        <v>8221</v>
      </c>
      <c r="J1252">
        <v>0</v>
      </c>
      <c r="K1252">
        <f t="shared" si="39"/>
        <v>-0.28830859714434109</v>
      </c>
    </row>
    <row r="1253" spans="1:11" x14ac:dyDescent="0.35">
      <c r="A1253" t="s">
        <v>8219</v>
      </c>
      <c r="B1253">
        <v>81</v>
      </c>
      <c r="C1253">
        <f t="shared" si="38"/>
        <v>-0.13434240343743892</v>
      </c>
      <c r="I1253" t="s">
        <v>8221</v>
      </c>
      <c r="J1253">
        <v>4</v>
      </c>
      <c r="K1253">
        <f t="shared" si="39"/>
        <v>-0.22319018060598239</v>
      </c>
    </row>
    <row r="1254" spans="1:11" x14ac:dyDescent="0.35">
      <c r="A1254" t="s">
        <v>8219</v>
      </c>
      <c r="B1254">
        <v>55</v>
      </c>
      <c r="C1254">
        <f t="shared" si="38"/>
        <v>-0.16513717711369361</v>
      </c>
      <c r="I1254" t="s">
        <v>8221</v>
      </c>
      <c r="J1254">
        <v>0</v>
      </c>
      <c r="K1254">
        <f t="shared" si="39"/>
        <v>-0.28830859714434109</v>
      </c>
    </row>
    <row r="1255" spans="1:11" x14ac:dyDescent="0.35">
      <c r="A1255" t="s">
        <v>8219</v>
      </c>
      <c r="B1255">
        <v>41</v>
      </c>
      <c r="C1255">
        <f t="shared" si="38"/>
        <v>-0.18171897832398459</v>
      </c>
      <c r="I1255" t="s">
        <v>8221</v>
      </c>
      <c r="J1255">
        <v>0</v>
      </c>
      <c r="K1255">
        <f t="shared" si="39"/>
        <v>-0.28830859714434109</v>
      </c>
    </row>
    <row r="1256" spans="1:11" x14ac:dyDescent="0.35">
      <c r="A1256" t="s">
        <v>8219</v>
      </c>
      <c r="B1256">
        <v>79</v>
      </c>
      <c r="C1256">
        <f t="shared" si="38"/>
        <v>-0.1367112321817662</v>
      </c>
      <c r="I1256" t="s">
        <v>8221</v>
      </c>
      <c r="J1256">
        <v>1</v>
      </c>
      <c r="K1256">
        <f t="shared" si="39"/>
        <v>-0.27202899300975142</v>
      </c>
    </row>
    <row r="1257" spans="1:11" x14ac:dyDescent="0.35">
      <c r="A1257" t="s">
        <v>8219</v>
      </c>
      <c r="B1257">
        <v>16</v>
      </c>
      <c r="C1257">
        <f t="shared" si="38"/>
        <v>-0.21132933762807563</v>
      </c>
      <c r="I1257" t="s">
        <v>8221</v>
      </c>
      <c r="J1257">
        <v>1</v>
      </c>
      <c r="K1257">
        <f t="shared" si="39"/>
        <v>-0.27202899300975142</v>
      </c>
    </row>
    <row r="1258" spans="1:11" x14ac:dyDescent="0.35">
      <c r="A1258" t="s">
        <v>8219</v>
      </c>
      <c r="B1258">
        <v>8</v>
      </c>
      <c r="C1258">
        <f t="shared" si="38"/>
        <v>-0.22080465260538476</v>
      </c>
      <c r="I1258" t="s">
        <v>8221</v>
      </c>
      <c r="J1258">
        <v>1</v>
      </c>
      <c r="K1258">
        <f t="shared" si="39"/>
        <v>-0.27202899300975142</v>
      </c>
    </row>
    <row r="1259" spans="1:11" x14ac:dyDescent="0.35">
      <c r="A1259" t="s">
        <v>8219</v>
      </c>
      <c r="B1259">
        <v>95</v>
      </c>
      <c r="C1259">
        <f t="shared" si="38"/>
        <v>-0.11776060222714792</v>
      </c>
      <c r="I1259" t="s">
        <v>8221</v>
      </c>
      <c r="J1259">
        <v>1</v>
      </c>
      <c r="K1259">
        <f t="shared" si="39"/>
        <v>-0.27202899300975142</v>
      </c>
    </row>
    <row r="1260" spans="1:11" x14ac:dyDescent="0.35">
      <c r="A1260" t="s">
        <v>8219</v>
      </c>
      <c r="B1260">
        <v>25</v>
      </c>
      <c r="C1260">
        <f t="shared" si="38"/>
        <v>-0.20066960827860286</v>
      </c>
      <c r="I1260" t="s">
        <v>8221</v>
      </c>
      <c r="J1260">
        <v>4</v>
      </c>
      <c r="K1260">
        <f t="shared" si="39"/>
        <v>-0.22319018060598239</v>
      </c>
    </row>
    <row r="1261" spans="1:11" x14ac:dyDescent="0.35">
      <c r="A1261" t="s">
        <v>8219</v>
      </c>
      <c r="B1261">
        <v>19</v>
      </c>
      <c r="C1261">
        <f t="shared" si="38"/>
        <v>-0.20777609451158471</v>
      </c>
      <c r="I1261" t="s">
        <v>8221</v>
      </c>
      <c r="J1261">
        <v>0</v>
      </c>
      <c r="K1261">
        <f t="shared" si="39"/>
        <v>-0.28830859714434109</v>
      </c>
    </row>
    <row r="1262" spans="1:11" x14ac:dyDescent="0.35">
      <c r="A1262" t="s">
        <v>8219</v>
      </c>
      <c r="B1262">
        <v>90</v>
      </c>
      <c r="C1262">
        <f t="shared" si="38"/>
        <v>-0.12368267408796613</v>
      </c>
      <c r="I1262" t="s">
        <v>8221</v>
      </c>
      <c r="J1262">
        <v>0</v>
      </c>
      <c r="K1262">
        <f t="shared" si="39"/>
        <v>-0.28830859714434109</v>
      </c>
    </row>
    <row r="1263" spans="1:11" x14ac:dyDescent="0.35">
      <c r="A1263" t="s">
        <v>8219</v>
      </c>
      <c r="B1263">
        <v>41</v>
      </c>
      <c r="C1263">
        <f t="shared" si="38"/>
        <v>-0.18171897832398459</v>
      </c>
      <c r="I1263" t="s">
        <v>8221</v>
      </c>
      <c r="J1263">
        <v>2</v>
      </c>
      <c r="K1263">
        <f t="shared" si="39"/>
        <v>-0.25574938887516174</v>
      </c>
    </row>
    <row r="1264" spans="1:11" x14ac:dyDescent="0.35">
      <c r="A1264" t="s">
        <v>8219</v>
      </c>
      <c r="B1264">
        <v>30</v>
      </c>
      <c r="C1264">
        <f t="shared" si="38"/>
        <v>-0.19474753641778464</v>
      </c>
      <c r="I1264" t="s">
        <v>8221</v>
      </c>
      <c r="J1264">
        <v>24</v>
      </c>
      <c r="K1264">
        <f t="shared" si="39"/>
        <v>0.10240190208581111</v>
      </c>
    </row>
    <row r="1265" spans="1:11" x14ac:dyDescent="0.35">
      <c r="A1265" t="s">
        <v>8219</v>
      </c>
      <c r="B1265">
        <v>38</v>
      </c>
      <c r="C1265">
        <f t="shared" si="38"/>
        <v>-0.1852722214404755</v>
      </c>
      <c r="I1265" t="s">
        <v>8221</v>
      </c>
      <c r="J1265">
        <v>1</v>
      </c>
      <c r="K1265">
        <f t="shared" si="39"/>
        <v>-0.27202899300975142</v>
      </c>
    </row>
    <row r="1266" spans="1:11" x14ac:dyDescent="0.35">
      <c r="A1266" t="s">
        <v>8219</v>
      </c>
      <c r="B1266">
        <v>65</v>
      </c>
      <c r="C1266">
        <f t="shared" si="38"/>
        <v>-0.15329303339205719</v>
      </c>
      <c r="I1266" t="s">
        <v>8221</v>
      </c>
      <c r="J1266">
        <v>2</v>
      </c>
      <c r="K1266">
        <f t="shared" si="39"/>
        <v>-0.25574938887516174</v>
      </c>
    </row>
    <row r="1267" spans="1:11" x14ac:dyDescent="0.35">
      <c r="A1267" t="s">
        <v>8219</v>
      </c>
      <c r="B1267">
        <v>75</v>
      </c>
      <c r="C1267">
        <f t="shared" si="38"/>
        <v>-0.14144888967042077</v>
      </c>
      <c r="I1267" t="s">
        <v>8221</v>
      </c>
      <c r="J1267">
        <v>1</v>
      </c>
      <c r="K1267">
        <f t="shared" si="39"/>
        <v>-0.27202899300975142</v>
      </c>
    </row>
    <row r="1268" spans="1:11" x14ac:dyDescent="0.35">
      <c r="A1268" t="s">
        <v>8219</v>
      </c>
      <c r="B1268">
        <v>16</v>
      </c>
      <c r="C1268">
        <f t="shared" si="38"/>
        <v>-0.21132933762807563</v>
      </c>
      <c r="I1268" t="s">
        <v>8221</v>
      </c>
      <c r="J1268">
        <v>37</v>
      </c>
      <c r="K1268">
        <f t="shared" si="39"/>
        <v>0.31403675583547691</v>
      </c>
    </row>
    <row r="1269" spans="1:11" x14ac:dyDescent="0.35">
      <c r="A1269" t="s">
        <v>8219</v>
      </c>
      <c r="B1269">
        <v>10</v>
      </c>
      <c r="C1269">
        <f t="shared" si="38"/>
        <v>-0.21843582386105748</v>
      </c>
      <c r="I1269" t="s">
        <v>8221</v>
      </c>
      <c r="J1269">
        <v>5</v>
      </c>
      <c r="K1269">
        <f t="shared" si="39"/>
        <v>-0.20691057647139272</v>
      </c>
    </row>
    <row r="1270" spans="1:11" x14ac:dyDescent="0.35">
      <c r="A1270" t="s">
        <v>8219</v>
      </c>
      <c r="B1270">
        <v>27</v>
      </c>
      <c r="C1270">
        <f t="shared" si="38"/>
        <v>-0.19830077953427558</v>
      </c>
      <c r="I1270" t="s">
        <v>8221</v>
      </c>
      <c r="J1270">
        <v>4</v>
      </c>
      <c r="K1270">
        <f t="shared" si="39"/>
        <v>-0.22319018060598239</v>
      </c>
    </row>
    <row r="1271" spans="1:11" x14ac:dyDescent="0.35">
      <c r="A1271" t="s">
        <v>8219</v>
      </c>
      <c r="B1271">
        <v>259</v>
      </c>
      <c r="C1271">
        <f t="shared" si="38"/>
        <v>7.6483354807689349E-2</v>
      </c>
      <c r="I1271" t="s">
        <v>8221</v>
      </c>
      <c r="J1271">
        <v>16</v>
      </c>
      <c r="K1271">
        <f t="shared" si="39"/>
        <v>-2.7834930990906285E-2</v>
      </c>
    </row>
    <row r="1272" spans="1:11" x14ac:dyDescent="0.35">
      <c r="A1272" t="s">
        <v>8219</v>
      </c>
      <c r="B1272">
        <v>39</v>
      </c>
      <c r="C1272">
        <f t="shared" si="38"/>
        <v>-0.18408780706831188</v>
      </c>
      <c r="I1272" t="s">
        <v>8221</v>
      </c>
      <c r="J1272">
        <v>9</v>
      </c>
      <c r="K1272">
        <f t="shared" si="39"/>
        <v>-0.14179215993303401</v>
      </c>
    </row>
    <row r="1273" spans="1:11" x14ac:dyDescent="0.35">
      <c r="A1273" t="s">
        <v>8219</v>
      </c>
      <c r="B1273">
        <v>42</v>
      </c>
      <c r="C1273">
        <f t="shared" si="38"/>
        <v>-0.18053456395182094</v>
      </c>
      <c r="I1273" t="s">
        <v>8221</v>
      </c>
      <c r="J1273">
        <v>0</v>
      </c>
      <c r="K1273">
        <f t="shared" si="39"/>
        <v>-0.28830859714434109</v>
      </c>
    </row>
    <row r="1274" spans="1:11" x14ac:dyDescent="0.35">
      <c r="A1274" t="s">
        <v>8219</v>
      </c>
      <c r="B1274">
        <v>10</v>
      </c>
      <c r="C1274">
        <f t="shared" si="38"/>
        <v>-0.21843582386105748</v>
      </c>
      <c r="I1274" t="s">
        <v>8221</v>
      </c>
      <c r="J1274">
        <v>40</v>
      </c>
      <c r="K1274">
        <f t="shared" si="39"/>
        <v>0.36287556823924594</v>
      </c>
    </row>
    <row r="1275" spans="1:11" x14ac:dyDescent="0.35">
      <c r="A1275" t="s">
        <v>8219</v>
      </c>
      <c r="B1275">
        <v>56</v>
      </c>
      <c r="C1275">
        <f t="shared" si="38"/>
        <v>-0.16395276274152995</v>
      </c>
      <c r="I1275" t="s">
        <v>8221</v>
      </c>
      <c r="J1275">
        <v>0</v>
      </c>
      <c r="K1275">
        <f t="shared" si="39"/>
        <v>-0.28830859714434109</v>
      </c>
    </row>
    <row r="1276" spans="1:11" x14ac:dyDescent="0.35">
      <c r="A1276" t="s">
        <v>8219</v>
      </c>
      <c r="B1276">
        <v>20</v>
      </c>
      <c r="C1276">
        <f t="shared" si="38"/>
        <v>-0.20659168013942106</v>
      </c>
      <c r="I1276" t="s">
        <v>8221</v>
      </c>
      <c r="J1276">
        <v>2</v>
      </c>
      <c r="K1276">
        <f t="shared" si="39"/>
        <v>-0.25574938887516174</v>
      </c>
    </row>
    <row r="1277" spans="1:11" x14ac:dyDescent="0.35">
      <c r="A1277" t="s">
        <v>8219</v>
      </c>
      <c r="B1277">
        <v>170</v>
      </c>
      <c r="C1277">
        <f t="shared" si="38"/>
        <v>-2.8929524314874781E-2</v>
      </c>
      <c r="I1277" t="s">
        <v>8221</v>
      </c>
      <c r="J1277">
        <v>1</v>
      </c>
      <c r="K1277">
        <f t="shared" si="39"/>
        <v>-0.27202899300975142</v>
      </c>
    </row>
    <row r="1278" spans="1:11" x14ac:dyDescent="0.35">
      <c r="A1278" t="s">
        <v>8219</v>
      </c>
      <c r="B1278">
        <v>29</v>
      </c>
      <c r="C1278">
        <f t="shared" si="38"/>
        <v>-0.19593195078994829</v>
      </c>
      <c r="I1278" t="s">
        <v>8221</v>
      </c>
      <c r="J1278">
        <v>9</v>
      </c>
      <c r="K1278">
        <f t="shared" si="39"/>
        <v>-0.14179215993303401</v>
      </c>
    </row>
    <row r="1279" spans="1:11" x14ac:dyDescent="0.35">
      <c r="A1279" t="s">
        <v>8219</v>
      </c>
      <c r="B1279">
        <v>132</v>
      </c>
      <c r="C1279">
        <f t="shared" si="38"/>
        <v>-7.3937270457093168E-2</v>
      </c>
      <c r="I1279" t="s">
        <v>8221</v>
      </c>
      <c r="J1279">
        <v>34</v>
      </c>
      <c r="K1279">
        <f t="shared" si="39"/>
        <v>0.26519794343170788</v>
      </c>
    </row>
    <row r="1280" spans="1:11" x14ac:dyDescent="0.35">
      <c r="A1280" t="s">
        <v>8219</v>
      </c>
      <c r="B1280">
        <v>27</v>
      </c>
      <c r="C1280">
        <f t="shared" si="38"/>
        <v>-0.19830077953427558</v>
      </c>
      <c r="I1280" t="s">
        <v>8221</v>
      </c>
      <c r="J1280">
        <v>23</v>
      </c>
      <c r="K1280">
        <f t="shared" si="39"/>
        <v>8.6122297951221435E-2</v>
      </c>
    </row>
    <row r="1281" spans="1:11" x14ac:dyDescent="0.35">
      <c r="A1281" t="s">
        <v>8219</v>
      </c>
      <c r="B1281">
        <v>26</v>
      </c>
      <c r="C1281">
        <f t="shared" si="38"/>
        <v>-0.19948519390643921</v>
      </c>
      <c r="I1281" t="s">
        <v>8221</v>
      </c>
      <c r="J1281">
        <v>19</v>
      </c>
      <c r="K1281">
        <f t="shared" si="39"/>
        <v>2.1003881412862739E-2</v>
      </c>
    </row>
    <row r="1282" spans="1:11" x14ac:dyDescent="0.35">
      <c r="A1282" t="s">
        <v>8219</v>
      </c>
      <c r="B1282">
        <v>43</v>
      </c>
      <c r="C1282">
        <f t="shared" si="38"/>
        <v>-0.17935014957965731</v>
      </c>
      <c r="I1282" t="s">
        <v>8221</v>
      </c>
      <c r="J1282">
        <v>50</v>
      </c>
      <c r="K1282">
        <f t="shared" si="39"/>
        <v>0.5256716095851427</v>
      </c>
    </row>
    <row r="1283" spans="1:11" x14ac:dyDescent="0.35">
      <c r="A1283" t="s">
        <v>8219</v>
      </c>
      <c r="B1283">
        <v>80</v>
      </c>
      <c r="C1283">
        <f t="shared" ref="C1283:C1346" si="40">(B1283-$F$3)/$F$8</f>
        <v>-0.13552681780960255</v>
      </c>
      <c r="I1283" t="s">
        <v>8221</v>
      </c>
      <c r="J1283">
        <v>12</v>
      </c>
      <c r="K1283">
        <f t="shared" ref="K1283:K1346" si="41">(J1283-$N$3)/$N$8</f>
        <v>-9.2953347529264985E-2</v>
      </c>
    </row>
    <row r="1284" spans="1:11" x14ac:dyDescent="0.35">
      <c r="A1284" t="s">
        <v>8219</v>
      </c>
      <c r="B1284">
        <v>33</v>
      </c>
      <c r="C1284">
        <f t="shared" si="40"/>
        <v>-0.19119429330129373</v>
      </c>
      <c r="I1284" t="s">
        <v>8221</v>
      </c>
      <c r="J1284">
        <v>8</v>
      </c>
      <c r="K1284">
        <f t="shared" si="41"/>
        <v>-0.15807176406762369</v>
      </c>
    </row>
    <row r="1285" spans="1:11" x14ac:dyDescent="0.35">
      <c r="A1285" t="s">
        <v>8219</v>
      </c>
      <c r="B1285">
        <v>71</v>
      </c>
      <c r="C1285">
        <f t="shared" si="40"/>
        <v>-0.14618654715907534</v>
      </c>
      <c r="I1285" t="s">
        <v>8221</v>
      </c>
      <c r="J1285">
        <v>9</v>
      </c>
      <c r="K1285">
        <f t="shared" si="41"/>
        <v>-0.14179215993303401</v>
      </c>
    </row>
    <row r="1286" spans="1:11" x14ac:dyDescent="0.35">
      <c r="A1286" t="s">
        <v>8219</v>
      </c>
      <c r="B1286">
        <v>81</v>
      </c>
      <c r="C1286">
        <f t="shared" si="40"/>
        <v>-0.13434240343743892</v>
      </c>
      <c r="I1286" t="s">
        <v>8221</v>
      </c>
      <c r="J1286">
        <v>43</v>
      </c>
      <c r="K1286">
        <f t="shared" si="41"/>
        <v>0.41171438064301497</v>
      </c>
    </row>
    <row r="1287" spans="1:11" x14ac:dyDescent="0.35">
      <c r="A1287" t="s">
        <v>8219</v>
      </c>
      <c r="B1287">
        <v>76</v>
      </c>
      <c r="C1287">
        <f t="shared" si="40"/>
        <v>-0.14026447529825711</v>
      </c>
      <c r="I1287" t="s">
        <v>8221</v>
      </c>
      <c r="J1287">
        <v>28</v>
      </c>
      <c r="K1287">
        <f t="shared" si="41"/>
        <v>0.16752031862416983</v>
      </c>
    </row>
    <row r="1288" spans="1:11" x14ac:dyDescent="0.35">
      <c r="A1288" t="s">
        <v>8219</v>
      </c>
      <c r="B1288">
        <v>48</v>
      </c>
      <c r="C1288">
        <f t="shared" si="40"/>
        <v>-0.17342807771883909</v>
      </c>
      <c r="I1288" t="s">
        <v>8221</v>
      </c>
      <c r="J1288">
        <v>4</v>
      </c>
      <c r="K1288">
        <f t="shared" si="41"/>
        <v>-0.22319018060598239</v>
      </c>
    </row>
    <row r="1289" spans="1:11" x14ac:dyDescent="0.35">
      <c r="A1289" t="s">
        <v>8219</v>
      </c>
      <c r="B1289">
        <v>61</v>
      </c>
      <c r="C1289">
        <f t="shared" si="40"/>
        <v>-0.15803069088071175</v>
      </c>
      <c r="I1289" t="s">
        <v>8221</v>
      </c>
      <c r="J1289">
        <v>24</v>
      </c>
      <c r="K1289">
        <f t="shared" si="41"/>
        <v>0.10240190208581111</v>
      </c>
    </row>
    <row r="1290" spans="1:11" x14ac:dyDescent="0.35">
      <c r="A1290" t="s">
        <v>8219</v>
      </c>
      <c r="B1290">
        <v>60</v>
      </c>
      <c r="C1290">
        <f t="shared" si="40"/>
        <v>-0.15921510525287538</v>
      </c>
      <c r="I1290" t="s">
        <v>8221</v>
      </c>
      <c r="J1290">
        <v>2</v>
      </c>
      <c r="K1290">
        <f t="shared" si="41"/>
        <v>-0.25574938887516174</v>
      </c>
    </row>
    <row r="1291" spans="1:11" x14ac:dyDescent="0.35">
      <c r="A1291" t="s">
        <v>8219</v>
      </c>
      <c r="B1291">
        <v>136</v>
      </c>
      <c r="C1291">
        <f t="shared" si="40"/>
        <v>-6.9199612968438601E-2</v>
      </c>
      <c r="I1291" t="s">
        <v>8221</v>
      </c>
      <c r="J1291">
        <v>2</v>
      </c>
      <c r="K1291">
        <f t="shared" si="41"/>
        <v>-0.25574938887516174</v>
      </c>
    </row>
    <row r="1292" spans="1:11" x14ac:dyDescent="0.35">
      <c r="A1292" t="s">
        <v>8219</v>
      </c>
      <c r="B1292">
        <v>14</v>
      </c>
      <c r="C1292">
        <f t="shared" si="40"/>
        <v>-0.21369816637240291</v>
      </c>
      <c r="I1292" t="s">
        <v>8221</v>
      </c>
      <c r="J1292">
        <v>20</v>
      </c>
      <c r="K1292">
        <f t="shared" si="41"/>
        <v>3.7283485547452415E-2</v>
      </c>
    </row>
    <row r="1293" spans="1:11" x14ac:dyDescent="0.35">
      <c r="A1293" t="s">
        <v>8219</v>
      </c>
      <c r="B1293">
        <v>78</v>
      </c>
      <c r="C1293">
        <f t="shared" si="40"/>
        <v>-0.13789564655392983</v>
      </c>
      <c r="I1293" t="s">
        <v>8221</v>
      </c>
      <c r="J1293">
        <v>1</v>
      </c>
      <c r="K1293">
        <f t="shared" si="41"/>
        <v>-0.27202899300975142</v>
      </c>
    </row>
    <row r="1294" spans="1:11" x14ac:dyDescent="0.35">
      <c r="A1294" t="s">
        <v>8219</v>
      </c>
      <c r="B1294">
        <v>4</v>
      </c>
      <c r="C1294">
        <f t="shared" si="40"/>
        <v>-0.22554231009403933</v>
      </c>
      <c r="I1294" t="s">
        <v>8221</v>
      </c>
      <c r="J1294">
        <v>1</v>
      </c>
      <c r="K1294">
        <f t="shared" si="41"/>
        <v>-0.27202899300975142</v>
      </c>
    </row>
    <row r="1295" spans="1:11" x14ac:dyDescent="0.35">
      <c r="A1295" t="s">
        <v>8219</v>
      </c>
      <c r="B1295">
        <v>11</v>
      </c>
      <c r="C1295">
        <f t="shared" si="40"/>
        <v>-0.21725140948889385</v>
      </c>
      <c r="I1295" t="s">
        <v>8221</v>
      </c>
      <c r="J1295">
        <v>4</v>
      </c>
      <c r="K1295">
        <f t="shared" si="41"/>
        <v>-0.22319018060598239</v>
      </c>
    </row>
    <row r="1296" spans="1:11" x14ac:dyDescent="0.35">
      <c r="A1296" t="s">
        <v>8219</v>
      </c>
      <c r="B1296">
        <v>185</v>
      </c>
      <c r="C1296">
        <f t="shared" si="40"/>
        <v>-1.1163308732420151E-2</v>
      </c>
      <c r="I1296" t="s">
        <v>8221</v>
      </c>
      <c r="J1296">
        <v>1</v>
      </c>
      <c r="K1296">
        <f t="shared" si="41"/>
        <v>-0.27202899300975142</v>
      </c>
    </row>
    <row r="1297" spans="1:11" x14ac:dyDescent="0.35">
      <c r="A1297" t="s">
        <v>8219</v>
      </c>
      <c r="B1297">
        <v>59</v>
      </c>
      <c r="C1297">
        <f t="shared" si="40"/>
        <v>-0.16039951962503904</v>
      </c>
      <c r="I1297" t="s">
        <v>8221</v>
      </c>
      <c r="J1297">
        <v>1</v>
      </c>
      <c r="K1297">
        <f t="shared" si="41"/>
        <v>-0.27202899300975142</v>
      </c>
    </row>
    <row r="1298" spans="1:11" x14ac:dyDescent="0.35">
      <c r="A1298" t="s">
        <v>8219</v>
      </c>
      <c r="B1298">
        <v>27</v>
      </c>
      <c r="C1298">
        <f t="shared" si="40"/>
        <v>-0.19830077953427558</v>
      </c>
      <c r="I1298" t="s">
        <v>8221</v>
      </c>
      <c r="J1298">
        <v>13</v>
      </c>
      <c r="K1298">
        <f t="shared" si="41"/>
        <v>-7.6673743394675309E-2</v>
      </c>
    </row>
    <row r="1299" spans="1:11" x14ac:dyDescent="0.35">
      <c r="A1299" t="s">
        <v>8219</v>
      </c>
      <c r="B1299">
        <v>63</v>
      </c>
      <c r="C1299">
        <f t="shared" si="40"/>
        <v>-0.15566186213638447</v>
      </c>
      <c r="I1299" t="s">
        <v>8221</v>
      </c>
      <c r="J1299">
        <v>1</v>
      </c>
      <c r="K1299">
        <f t="shared" si="41"/>
        <v>-0.27202899300975142</v>
      </c>
    </row>
    <row r="1300" spans="1:11" x14ac:dyDescent="0.35">
      <c r="A1300" t="s">
        <v>8219</v>
      </c>
      <c r="B1300">
        <v>13</v>
      </c>
      <c r="C1300">
        <f t="shared" si="40"/>
        <v>-0.21488258074456656</v>
      </c>
      <c r="I1300" t="s">
        <v>8221</v>
      </c>
      <c r="J1300">
        <v>1</v>
      </c>
      <c r="K1300">
        <f t="shared" si="41"/>
        <v>-0.27202899300975142</v>
      </c>
    </row>
    <row r="1301" spans="1:11" x14ac:dyDescent="0.35">
      <c r="A1301" t="s">
        <v>8219</v>
      </c>
      <c r="B1301">
        <v>13</v>
      </c>
      <c r="C1301">
        <f t="shared" si="40"/>
        <v>-0.21488258074456656</v>
      </c>
      <c r="I1301" t="s">
        <v>8221</v>
      </c>
      <c r="J1301">
        <v>0</v>
      </c>
      <c r="K1301">
        <f t="shared" si="41"/>
        <v>-0.28830859714434109</v>
      </c>
    </row>
    <row r="1302" spans="1:11" x14ac:dyDescent="0.35">
      <c r="A1302" t="s">
        <v>8219</v>
      </c>
      <c r="B1302">
        <v>57</v>
      </c>
      <c r="C1302">
        <f t="shared" si="40"/>
        <v>-0.16276834836936632</v>
      </c>
      <c r="I1302" t="s">
        <v>8221</v>
      </c>
      <c r="J1302">
        <v>3</v>
      </c>
      <c r="K1302">
        <f t="shared" si="41"/>
        <v>-0.23946978474057207</v>
      </c>
    </row>
    <row r="1303" spans="1:11" x14ac:dyDescent="0.35">
      <c r="A1303" t="s">
        <v>8219</v>
      </c>
      <c r="B1303">
        <v>61</v>
      </c>
      <c r="C1303">
        <f t="shared" si="40"/>
        <v>-0.15803069088071175</v>
      </c>
      <c r="I1303" t="s">
        <v>8221</v>
      </c>
      <c r="J1303">
        <v>14</v>
      </c>
      <c r="K1303">
        <f t="shared" si="41"/>
        <v>-6.0394139260085633E-2</v>
      </c>
    </row>
    <row r="1304" spans="1:11" x14ac:dyDescent="0.35">
      <c r="A1304" t="s">
        <v>8219</v>
      </c>
      <c r="B1304">
        <v>65</v>
      </c>
      <c r="C1304">
        <f t="shared" si="40"/>
        <v>-0.15329303339205719</v>
      </c>
      <c r="I1304" t="s">
        <v>8221</v>
      </c>
      <c r="J1304">
        <v>2</v>
      </c>
      <c r="K1304">
        <f t="shared" si="41"/>
        <v>-0.25574938887516174</v>
      </c>
    </row>
    <row r="1305" spans="1:11" x14ac:dyDescent="0.35">
      <c r="A1305" t="s">
        <v>8219</v>
      </c>
      <c r="B1305">
        <v>134</v>
      </c>
      <c r="C1305">
        <f t="shared" si="40"/>
        <v>-7.1568441712765885E-2</v>
      </c>
      <c r="I1305" t="s">
        <v>8221</v>
      </c>
      <c r="J1305">
        <v>5</v>
      </c>
      <c r="K1305">
        <f t="shared" si="41"/>
        <v>-0.20691057647139272</v>
      </c>
    </row>
    <row r="1306" spans="1:11" x14ac:dyDescent="0.35">
      <c r="A1306" t="s">
        <v>8219</v>
      </c>
      <c r="B1306">
        <v>37</v>
      </c>
      <c r="C1306">
        <f t="shared" si="40"/>
        <v>-0.18645663581263916</v>
      </c>
      <c r="I1306" t="s">
        <v>8221</v>
      </c>
      <c r="J1306">
        <v>14</v>
      </c>
      <c r="K1306">
        <f t="shared" si="41"/>
        <v>-6.0394139260085633E-2</v>
      </c>
    </row>
    <row r="1307" spans="1:11" x14ac:dyDescent="0.35">
      <c r="A1307" t="s">
        <v>8219</v>
      </c>
      <c r="B1307">
        <v>37</v>
      </c>
      <c r="C1307">
        <f t="shared" si="40"/>
        <v>-0.18645663581263916</v>
      </c>
      <c r="I1307" t="s">
        <v>8221</v>
      </c>
      <c r="J1307">
        <v>9</v>
      </c>
      <c r="K1307">
        <f t="shared" si="41"/>
        <v>-0.14179215993303401</v>
      </c>
    </row>
    <row r="1308" spans="1:11" x14ac:dyDescent="0.35">
      <c r="A1308" t="s">
        <v>8219</v>
      </c>
      <c r="B1308">
        <v>150</v>
      </c>
      <c r="C1308">
        <f t="shared" si="40"/>
        <v>-5.2617811758147622E-2</v>
      </c>
      <c r="I1308" t="s">
        <v>8221</v>
      </c>
      <c r="J1308">
        <v>8</v>
      </c>
      <c r="K1308">
        <f t="shared" si="41"/>
        <v>-0.15807176406762369</v>
      </c>
    </row>
    <row r="1309" spans="1:11" x14ac:dyDescent="0.35">
      <c r="A1309" t="s">
        <v>8219</v>
      </c>
      <c r="B1309">
        <v>56</v>
      </c>
      <c r="C1309">
        <f t="shared" si="40"/>
        <v>-0.16395276274152995</v>
      </c>
      <c r="I1309" t="s">
        <v>8221</v>
      </c>
      <c r="J1309">
        <v>7</v>
      </c>
      <c r="K1309">
        <f t="shared" si="41"/>
        <v>-0.17435136820221336</v>
      </c>
    </row>
    <row r="1310" spans="1:11" x14ac:dyDescent="0.35">
      <c r="A1310" t="s">
        <v>8219</v>
      </c>
      <c r="B1310">
        <v>18</v>
      </c>
      <c r="C1310">
        <f t="shared" si="40"/>
        <v>-0.20896050888374834</v>
      </c>
      <c r="I1310" t="s">
        <v>8221</v>
      </c>
      <c r="J1310">
        <v>0</v>
      </c>
      <c r="K1310">
        <f t="shared" si="41"/>
        <v>-0.28830859714434109</v>
      </c>
    </row>
    <row r="1311" spans="1:11" x14ac:dyDescent="0.35">
      <c r="A1311" t="s">
        <v>8219</v>
      </c>
      <c r="B1311">
        <v>60</v>
      </c>
      <c r="C1311">
        <f t="shared" si="40"/>
        <v>-0.15921510525287538</v>
      </c>
      <c r="I1311" t="s">
        <v>8221</v>
      </c>
      <c r="J1311">
        <v>84</v>
      </c>
      <c r="K1311">
        <f t="shared" si="41"/>
        <v>1.0791781501611915</v>
      </c>
    </row>
    <row r="1312" spans="1:11" x14ac:dyDescent="0.35">
      <c r="A1312" t="s">
        <v>8219</v>
      </c>
      <c r="B1312">
        <v>67</v>
      </c>
      <c r="C1312">
        <f t="shared" si="40"/>
        <v>-0.1509242046477299</v>
      </c>
      <c r="I1312" t="s">
        <v>8221</v>
      </c>
      <c r="J1312">
        <v>11</v>
      </c>
      <c r="K1312">
        <f t="shared" si="41"/>
        <v>-0.10923295166385466</v>
      </c>
    </row>
    <row r="1313" spans="1:11" x14ac:dyDescent="0.35">
      <c r="A1313" t="s">
        <v>8219</v>
      </c>
      <c r="B1313">
        <v>35</v>
      </c>
      <c r="C1313">
        <f t="shared" si="40"/>
        <v>-0.18882546455696644</v>
      </c>
      <c r="I1313" t="s">
        <v>8221</v>
      </c>
      <c r="J1313">
        <v>1</v>
      </c>
      <c r="K1313">
        <f t="shared" si="41"/>
        <v>-0.27202899300975142</v>
      </c>
    </row>
    <row r="1314" spans="1:11" x14ac:dyDescent="0.35">
      <c r="A1314" t="s">
        <v>8219</v>
      </c>
      <c r="B1314">
        <v>34</v>
      </c>
      <c r="C1314">
        <f t="shared" si="40"/>
        <v>-0.19000987892913007</v>
      </c>
      <c r="I1314" t="s">
        <v>8221</v>
      </c>
      <c r="J1314">
        <v>4</v>
      </c>
      <c r="K1314">
        <f t="shared" si="41"/>
        <v>-0.22319018060598239</v>
      </c>
    </row>
    <row r="1315" spans="1:11" x14ac:dyDescent="0.35">
      <c r="A1315" t="s">
        <v>8219</v>
      </c>
      <c r="B1315">
        <v>36</v>
      </c>
      <c r="C1315">
        <f t="shared" si="40"/>
        <v>-0.18764105018480279</v>
      </c>
      <c r="I1315" t="s">
        <v>8221</v>
      </c>
      <c r="J1315">
        <v>10</v>
      </c>
      <c r="K1315">
        <f t="shared" si="41"/>
        <v>-0.12551255579844434</v>
      </c>
    </row>
    <row r="1316" spans="1:11" x14ac:dyDescent="0.35">
      <c r="A1316" t="s">
        <v>8219</v>
      </c>
      <c r="B1316">
        <v>18</v>
      </c>
      <c r="C1316">
        <f t="shared" si="40"/>
        <v>-0.20896050888374834</v>
      </c>
      <c r="I1316" t="s">
        <v>8221</v>
      </c>
      <c r="J1316">
        <v>16</v>
      </c>
      <c r="K1316">
        <f t="shared" si="41"/>
        <v>-2.7834930990906285E-2</v>
      </c>
    </row>
    <row r="1317" spans="1:11" x14ac:dyDescent="0.35">
      <c r="A1317" t="s">
        <v>8219</v>
      </c>
      <c r="B1317">
        <v>25</v>
      </c>
      <c r="C1317">
        <f t="shared" si="40"/>
        <v>-0.20066960827860286</v>
      </c>
      <c r="I1317" t="s">
        <v>8221</v>
      </c>
      <c r="J1317">
        <v>2</v>
      </c>
      <c r="K1317">
        <f t="shared" si="41"/>
        <v>-0.25574938887516174</v>
      </c>
    </row>
    <row r="1318" spans="1:11" x14ac:dyDescent="0.35">
      <c r="A1318" t="s">
        <v>8219</v>
      </c>
      <c r="B1318">
        <v>21</v>
      </c>
      <c r="C1318">
        <f t="shared" si="40"/>
        <v>-0.20540726576725743</v>
      </c>
      <c r="I1318" t="s">
        <v>8221</v>
      </c>
      <c r="J1318">
        <v>5</v>
      </c>
      <c r="K1318">
        <f t="shared" si="41"/>
        <v>-0.20691057647139272</v>
      </c>
    </row>
    <row r="1319" spans="1:11" x14ac:dyDescent="0.35">
      <c r="A1319" t="s">
        <v>8219</v>
      </c>
      <c r="B1319">
        <v>151</v>
      </c>
      <c r="C1319">
        <f t="shared" si="40"/>
        <v>-5.1433397385983973E-2</v>
      </c>
      <c r="I1319" t="s">
        <v>8221</v>
      </c>
      <c r="J1319">
        <v>1</v>
      </c>
      <c r="K1319">
        <f t="shared" si="41"/>
        <v>-0.27202899300975142</v>
      </c>
    </row>
    <row r="1320" spans="1:11" x14ac:dyDescent="0.35">
      <c r="A1320" t="s">
        <v>8219</v>
      </c>
      <c r="B1320">
        <v>489</v>
      </c>
      <c r="C1320">
        <f t="shared" si="40"/>
        <v>0.34889866040532702</v>
      </c>
      <c r="I1320" t="s">
        <v>8221</v>
      </c>
      <c r="J1320">
        <v>31</v>
      </c>
      <c r="K1320">
        <f t="shared" si="41"/>
        <v>0.21635913102793886</v>
      </c>
    </row>
    <row r="1321" spans="1:11" x14ac:dyDescent="0.35">
      <c r="A1321" t="s">
        <v>8219</v>
      </c>
      <c r="B1321">
        <v>50</v>
      </c>
      <c r="C1321">
        <f t="shared" si="40"/>
        <v>-0.1710592489745118</v>
      </c>
      <c r="I1321" t="s">
        <v>8221</v>
      </c>
      <c r="J1321">
        <v>0</v>
      </c>
      <c r="K1321">
        <f t="shared" si="41"/>
        <v>-0.28830859714434109</v>
      </c>
    </row>
    <row r="1322" spans="1:11" x14ac:dyDescent="0.35">
      <c r="A1322" t="s">
        <v>8219</v>
      </c>
      <c r="B1322">
        <v>321</v>
      </c>
      <c r="C1322">
        <f t="shared" si="40"/>
        <v>0.14991704588183516</v>
      </c>
      <c r="I1322" t="s">
        <v>8221</v>
      </c>
      <c r="J1322">
        <v>2</v>
      </c>
      <c r="K1322">
        <f t="shared" si="41"/>
        <v>-0.25574938887516174</v>
      </c>
    </row>
    <row r="1323" spans="1:11" x14ac:dyDescent="0.35">
      <c r="A1323" t="s">
        <v>8219</v>
      </c>
      <c r="B1323">
        <v>1762</v>
      </c>
      <c r="C1323">
        <f t="shared" si="40"/>
        <v>1.8566581561696431</v>
      </c>
      <c r="I1323" t="s">
        <v>8221</v>
      </c>
      <c r="J1323">
        <v>7</v>
      </c>
      <c r="K1323">
        <f t="shared" si="41"/>
        <v>-0.17435136820221336</v>
      </c>
    </row>
    <row r="1324" spans="1:11" x14ac:dyDescent="0.35">
      <c r="A1324" t="s">
        <v>8219</v>
      </c>
      <c r="B1324">
        <v>385</v>
      </c>
      <c r="C1324">
        <f t="shared" si="40"/>
        <v>0.22571956570030824</v>
      </c>
      <c r="I1324" t="s">
        <v>8221</v>
      </c>
      <c r="J1324">
        <v>16</v>
      </c>
      <c r="K1324">
        <f t="shared" si="41"/>
        <v>-2.7834930990906285E-2</v>
      </c>
    </row>
    <row r="1325" spans="1:11" x14ac:dyDescent="0.35">
      <c r="A1325" t="s">
        <v>8219</v>
      </c>
      <c r="B1325">
        <v>398</v>
      </c>
      <c r="C1325">
        <f t="shared" si="40"/>
        <v>0.24111695253843557</v>
      </c>
      <c r="I1325" t="s">
        <v>8221</v>
      </c>
      <c r="J1325">
        <v>4</v>
      </c>
      <c r="K1325">
        <f t="shared" si="41"/>
        <v>-0.22319018060598239</v>
      </c>
    </row>
    <row r="1326" spans="1:11" x14ac:dyDescent="0.35">
      <c r="A1326" t="s">
        <v>8219</v>
      </c>
      <c r="B1326">
        <v>304</v>
      </c>
      <c r="C1326">
        <f t="shared" si="40"/>
        <v>0.12978200155505323</v>
      </c>
      <c r="I1326" t="s">
        <v>8221</v>
      </c>
      <c r="J1326">
        <v>4</v>
      </c>
      <c r="K1326">
        <f t="shared" si="41"/>
        <v>-0.22319018060598239</v>
      </c>
    </row>
    <row r="1327" spans="1:11" x14ac:dyDescent="0.35">
      <c r="A1327" t="s">
        <v>8219</v>
      </c>
      <c r="B1327">
        <v>676</v>
      </c>
      <c r="C1327">
        <f t="shared" si="40"/>
        <v>0.57038414799992809</v>
      </c>
      <c r="I1327" t="s">
        <v>8221</v>
      </c>
      <c r="J1327">
        <v>4</v>
      </c>
      <c r="K1327">
        <f t="shared" si="41"/>
        <v>-0.22319018060598239</v>
      </c>
    </row>
    <row r="1328" spans="1:11" x14ac:dyDescent="0.35">
      <c r="A1328" t="s">
        <v>8219</v>
      </c>
      <c r="B1328">
        <v>577</v>
      </c>
      <c r="C1328">
        <f t="shared" si="40"/>
        <v>0.45312712515572751</v>
      </c>
      <c r="I1328" t="s">
        <v>8221</v>
      </c>
      <c r="J1328">
        <v>3</v>
      </c>
      <c r="K1328">
        <f t="shared" si="41"/>
        <v>-0.23946978474057207</v>
      </c>
    </row>
    <row r="1329" spans="1:11" x14ac:dyDescent="0.35">
      <c r="A1329" t="s">
        <v>8219</v>
      </c>
      <c r="B1329">
        <v>3663</v>
      </c>
      <c r="C1329">
        <f t="shared" si="40"/>
        <v>4.1082298776527262</v>
      </c>
      <c r="I1329" t="s">
        <v>8221</v>
      </c>
      <c r="J1329">
        <v>36</v>
      </c>
      <c r="K1329">
        <f t="shared" si="41"/>
        <v>0.29775715170088723</v>
      </c>
    </row>
    <row r="1330" spans="1:11" x14ac:dyDescent="0.35">
      <c r="A1330" t="s">
        <v>8219</v>
      </c>
      <c r="B1330">
        <v>294</v>
      </c>
      <c r="C1330">
        <f t="shared" si="40"/>
        <v>0.11793785783341681</v>
      </c>
      <c r="I1330" t="s">
        <v>8221</v>
      </c>
      <c r="J1330">
        <v>1</v>
      </c>
      <c r="K1330">
        <f t="shared" si="41"/>
        <v>-0.27202899300975142</v>
      </c>
    </row>
    <row r="1331" spans="1:11" x14ac:dyDescent="0.35">
      <c r="A1331" t="s">
        <v>8219</v>
      </c>
      <c r="B1331">
        <v>28</v>
      </c>
      <c r="C1331">
        <f t="shared" si="40"/>
        <v>-0.19711636516211192</v>
      </c>
      <c r="I1331" t="s">
        <v>8221</v>
      </c>
      <c r="J1331">
        <v>7</v>
      </c>
      <c r="K1331">
        <f t="shared" si="41"/>
        <v>-0.17435136820221336</v>
      </c>
    </row>
    <row r="1332" spans="1:11" x14ac:dyDescent="0.35">
      <c r="A1332" t="s">
        <v>8219</v>
      </c>
      <c r="B1332">
        <v>100</v>
      </c>
      <c r="C1332">
        <f t="shared" si="40"/>
        <v>-0.11183853036632971</v>
      </c>
      <c r="I1332" t="s">
        <v>8221</v>
      </c>
      <c r="J1332">
        <v>27</v>
      </c>
      <c r="K1332">
        <f t="shared" si="41"/>
        <v>0.15124071448958015</v>
      </c>
    </row>
    <row r="1333" spans="1:11" x14ac:dyDescent="0.35">
      <c r="A1333" t="s">
        <v>8219</v>
      </c>
      <c r="B1333">
        <v>72</v>
      </c>
      <c r="C1333">
        <f t="shared" si="40"/>
        <v>-0.14500213278691168</v>
      </c>
      <c r="I1333" t="s">
        <v>8221</v>
      </c>
      <c r="J1333">
        <v>1</v>
      </c>
      <c r="K1333">
        <f t="shared" si="41"/>
        <v>-0.27202899300975142</v>
      </c>
    </row>
    <row r="1334" spans="1:11" x14ac:dyDescent="0.35">
      <c r="A1334" t="s">
        <v>8219</v>
      </c>
      <c r="B1334">
        <v>238</v>
      </c>
      <c r="C1334">
        <f t="shared" si="40"/>
        <v>5.161065299225287E-2</v>
      </c>
      <c r="I1334" t="s">
        <v>8221</v>
      </c>
      <c r="J1334">
        <v>0</v>
      </c>
      <c r="K1334">
        <f t="shared" si="41"/>
        <v>-0.28830859714434109</v>
      </c>
    </row>
    <row r="1335" spans="1:11" x14ac:dyDescent="0.35">
      <c r="A1335" t="s">
        <v>8219</v>
      </c>
      <c r="B1335">
        <v>159</v>
      </c>
      <c r="C1335">
        <f t="shared" si="40"/>
        <v>-4.1958082408674838E-2</v>
      </c>
      <c r="I1335" t="s">
        <v>8221</v>
      </c>
      <c r="J1335">
        <v>1</v>
      </c>
      <c r="K1335">
        <f t="shared" si="41"/>
        <v>-0.27202899300975142</v>
      </c>
    </row>
    <row r="1336" spans="1:11" x14ac:dyDescent="0.35">
      <c r="A1336" t="s">
        <v>8219</v>
      </c>
      <c r="B1336">
        <v>77</v>
      </c>
      <c r="C1336">
        <f t="shared" si="40"/>
        <v>-0.13908006092609349</v>
      </c>
      <c r="I1336" t="s">
        <v>8221</v>
      </c>
      <c r="J1336">
        <v>3</v>
      </c>
      <c r="K1336">
        <f t="shared" si="41"/>
        <v>-0.23946978474057207</v>
      </c>
    </row>
    <row r="1337" spans="1:11" x14ac:dyDescent="0.35">
      <c r="A1337" t="s">
        <v>8219</v>
      </c>
      <c r="B1337">
        <v>53</v>
      </c>
      <c r="C1337">
        <f t="shared" si="40"/>
        <v>-0.16750600585802089</v>
      </c>
      <c r="I1337" t="s">
        <v>8221</v>
      </c>
      <c r="J1337">
        <v>3</v>
      </c>
      <c r="K1337">
        <f t="shared" si="41"/>
        <v>-0.23946978474057207</v>
      </c>
    </row>
    <row r="1338" spans="1:11" x14ac:dyDescent="0.35">
      <c r="A1338" t="s">
        <v>8219</v>
      </c>
      <c r="B1338">
        <v>1251</v>
      </c>
      <c r="C1338">
        <f t="shared" si="40"/>
        <v>1.251422411994022</v>
      </c>
      <c r="I1338" t="s">
        <v>8221</v>
      </c>
      <c r="J1338">
        <v>3</v>
      </c>
      <c r="K1338">
        <f t="shared" si="41"/>
        <v>-0.23946978474057207</v>
      </c>
    </row>
    <row r="1339" spans="1:11" x14ac:dyDescent="0.35">
      <c r="A1339" t="s">
        <v>8219</v>
      </c>
      <c r="B1339">
        <v>465</v>
      </c>
      <c r="C1339">
        <f t="shared" si="40"/>
        <v>0.32047271547339962</v>
      </c>
      <c r="I1339" t="s">
        <v>8221</v>
      </c>
      <c r="J1339">
        <v>0</v>
      </c>
      <c r="K1339">
        <f t="shared" si="41"/>
        <v>-0.28830859714434109</v>
      </c>
    </row>
    <row r="1340" spans="1:11" x14ac:dyDescent="0.35">
      <c r="A1340" t="s">
        <v>8219</v>
      </c>
      <c r="B1340">
        <v>74</v>
      </c>
      <c r="C1340">
        <f t="shared" si="40"/>
        <v>-0.1426333040425844</v>
      </c>
      <c r="I1340" t="s">
        <v>8221</v>
      </c>
      <c r="J1340">
        <v>6</v>
      </c>
      <c r="K1340">
        <f t="shared" si="41"/>
        <v>-0.19063097233680304</v>
      </c>
    </row>
    <row r="1341" spans="1:11" x14ac:dyDescent="0.35">
      <c r="A1341" t="s">
        <v>8219</v>
      </c>
      <c r="B1341">
        <v>62</v>
      </c>
      <c r="C1341">
        <f t="shared" si="40"/>
        <v>-0.1568462765085481</v>
      </c>
      <c r="I1341" t="s">
        <v>8221</v>
      </c>
      <c r="J1341">
        <v>17</v>
      </c>
      <c r="K1341">
        <f t="shared" si="41"/>
        <v>-1.1555326856316609E-2</v>
      </c>
    </row>
    <row r="1342" spans="1:11" x14ac:dyDescent="0.35">
      <c r="A1342" t="s">
        <v>8219</v>
      </c>
      <c r="B1342">
        <v>3468</v>
      </c>
      <c r="C1342">
        <f t="shared" si="40"/>
        <v>3.8772690750808163</v>
      </c>
      <c r="I1342" t="s">
        <v>8221</v>
      </c>
      <c r="J1342">
        <v>40</v>
      </c>
      <c r="K1342">
        <f t="shared" si="41"/>
        <v>0.36287556823924594</v>
      </c>
    </row>
    <row r="1343" spans="1:11" x14ac:dyDescent="0.35">
      <c r="A1343" t="s">
        <v>8219</v>
      </c>
      <c r="B1343">
        <v>52</v>
      </c>
      <c r="C1343">
        <f t="shared" si="40"/>
        <v>-0.16869042023018452</v>
      </c>
      <c r="I1343" t="s">
        <v>8221</v>
      </c>
      <c r="J1343">
        <v>3</v>
      </c>
      <c r="K1343">
        <f t="shared" si="41"/>
        <v>-0.23946978474057207</v>
      </c>
    </row>
    <row r="1344" spans="1:11" x14ac:dyDescent="0.35">
      <c r="A1344" t="s">
        <v>8219</v>
      </c>
      <c r="B1344">
        <v>50</v>
      </c>
      <c r="C1344">
        <f t="shared" si="40"/>
        <v>-0.1710592489745118</v>
      </c>
      <c r="I1344" t="s">
        <v>8221</v>
      </c>
      <c r="J1344">
        <v>1</v>
      </c>
      <c r="K1344">
        <f t="shared" si="41"/>
        <v>-0.27202899300975142</v>
      </c>
    </row>
    <row r="1345" spans="1:11" x14ac:dyDescent="0.35">
      <c r="A1345" t="s">
        <v>8219</v>
      </c>
      <c r="B1345">
        <v>45</v>
      </c>
      <c r="C1345">
        <f t="shared" si="40"/>
        <v>-0.17698132083533002</v>
      </c>
      <c r="I1345" t="s">
        <v>8221</v>
      </c>
      <c r="J1345">
        <v>2</v>
      </c>
      <c r="K1345">
        <f t="shared" si="41"/>
        <v>-0.25574938887516174</v>
      </c>
    </row>
    <row r="1346" spans="1:11" x14ac:dyDescent="0.35">
      <c r="A1346" t="s">
        <v>8219</v>
      </c>
      <c r="B1346">
        <v>21</v>
      </c>
      <c r="C1346">
        <f t="shared" si="40"/>
        <v>-0.20540726576725743</v>
      </c>
      <c r="I1346" t="s">
        <v>8221</v>
      </c>
      <c r="J1346">
        <v>7</v>
      </c>
      <c r="K1346">
        <f t="shared" si="41"/>
        <v>-0.17435136820221336</v>
      </c>
    </row>
    <row r="1347" spans="1:11" x14ac:dyDescent="0.35">
      <c r="A1347" t="s">
        <v>8219</v>
      </c>
      <c r="B1347">
        <v>100</v>
      </c>
      <c r="C1347">
        <f t="shared" ref="C1347:C1410" si="42">(B1347-$F$3)/$F$8</f>
        <v>-0.11183853036632971</v>
      </c>
      <c r="I1347" t="s">
        <v>8221</v>
      </c>
      <c r="J1347">
        <v>14</v>
      </c>
      <c r="K1347">
        <f t="shared" ref="K1347:K1410" si="43">(J1347-$N$3)/$N$8</f>
        <v>-6.0394139260085633E-2</v>
      </c>
    </row>
    <row r="1348" spans="1:11" x14ac:dyDescent="0.35">
      <c r="A1348" t="s">
        <v>8219</v>
      </c>
      <c r="B1348">
        <v>81</v>
      </c>
      <c r="C1348">
        <f t="shared" si="42"/>
        <v>-0.13434240343743892</v>
      </c>
      <c r="I1348" t="s">
        <v>8221</v>
      </c>
      <c r="J1348">
        <v>0</v>
      </c>
      <c r="K1348">
        <f t="shared" si="43"/>
        <v>-0.28830859714434109</v>
      </c>
    </row>
    <row r="1349" spans="1:11" x14ac:dyDescent="0.35">
      <c r="A1349" t="s">
        <v>8219</v>
      </c>
      <c r="B1349">
        <v>286</v>
      </c>
      <c r="C1349">
        <f t="shared" si="42"/>
        <v>0.10846254285610768</v>
      </c>
      <c r="I1349" t="s">
        <v>8221</v>
      </c>
      <c r="J1349">
        <v>0</v>
      </c>
      <c r="K1349">
        <f t="shared" si="43"/>
        <v>-0.28830859714434109</v>
      </c>
    </row>
    <row r="1350" spans="1:11" x14ac:dyDescent="0.35">
      <c r="A1350" t="s">
        <v>8219</v>
      </c>
      <c r="B1350">
        <v>42</v>
      </c>
      <c r="C1350">
        <f t="shared" si="42"/>
        <v>-0.18053456395182094</v>
      </c>
      <c r="I1350" t="s">
        <v>8221</v>
      </c>
      <c r="J1350">
        <v>1</v>
      </c>
      <c r="K1350">
        <f t="shared" si="43"/>
        <v>-0.27202899300975142</v>
      </c>
    </row>
    <row r="1351" spans="1:11" x14ac:dyDescent="0.35">
      <c r="A1351" t="s">
        <v>8219</v>
      </c>
      <c r="B1351">
        <v>199</v>
      </c>
      <c r="C1351">
        <f t="shared" si="42"/>
        <v>5.4184924778708362E-3</v>
      </c>
      <c r="I1351" t="s">
        <v>8221</v>
      </c>
      <c r="J1351">
        <v>12</v>
      </c>
      <c r="K1351">
        <f t="shared" si="43"/>
        <v>-9.2953347529264985E-2</v>
      </c>
    </row>
    <row r="1352" spans="1:11" x14ac:dyDescent="0.35">
      <c r="A1352" t="s">
        <v>8219</v>
      </c>
      <c r="B1352">
        <v>25</v>
      </c>
      <c r="C1352">
        <f t="shared" si="42"/>
        <v>-0.20066960827860286</v>
      </c>
      <c r="I1352" t="s">
        <v>8221</v>
      </c>
      <c r="J1352">
        <v>12</v>
      </c>
      <c r="K1352">
        <f t="shared" si="43"/>
        <v>-9.2953347529264985E-2</v>
      </c>
    </row>
    <row r="1353" spans="1:11" x14ac:dyDescent="0.35">
      <c r="A1353" t="s">
        <v>8219</v>
      </c>
      <c r="B1353">
        <v>84</v>
      </c>
      <c r="C1353">
        <f t="shared" si="42"/>
        <v>-0.13078916032094798</v>
      </c>
      <c r="I1353" t="s">
        <v>8221</v>
      </c>
      <c r="J1353">
        <v>23</v>
      </c>
      <c r="K1353">
        <f t="shared" si="43"/>
        <v>8.6122297951221435E-2</v>
      </c>
    </row>
    <row r="1354" spans="1:11" x14ac:dyDescent="0.35">
      <c r="A1354" t="s">
        <v>8219</v>
      </c>
      <c r="B1354">
        <v>50</v>
      </c>
      <c r="C1354">
        <f t="shared" si="42"/>
        <v>-0.1710592489745118</v>
      </c>
      <c r="I1354" t="s">
        <v>8221</v>
      </c>
      <c r="J1354">
        <v>0</v>
      </c>
      <c r="K1354">
        <f t="shared" si="43"/>
        <v>-0.28830859714434109</v>
      </c>
    </row>
    <row r="1355" spans="1:11" x14ac:dyDescent="0.35">
      <c r="A1355" t="s">
        <v>8219</v>
      </c>
      <c r="B1355">
        <v>26</v>
      </c>
      <c r="C1355">
        <f t="shared" si="42"/>
        <v>-0.19948519390643921</v>
      </c>
      <c r="I1355" t="s">
        <v>8221</v>
      </c>
      <c r="J1355">
        <v>10</v>
      </c>
      <c r="K1355">
        <f t="shared" si="43"/>
        <v>-0.12551255579844434</v>
      </c>
    </row>
    <row r="1356" spans="1:11" x14ac:dyDescent="0.35">
      <c r="A1356" t="s">
        <v>8219</v>
      </c>
      <c r="B1356">
        <v>14</v>
      </c>
      <c r="C1356">
        <f t="shared" si="42"/>
        <v>-0.21369816637240291</v>
      </c>
      <c r="I1356" t="s">
        <v>8221</v>
      </c>
      <c r="J1356">
        <v>5</v>
      </c>
      <c r="K1356">
        <f t="shared" si="43"/>
        <v>-0.20691057647139272</v>
      </c>
    </row>
    <row r="1357" spans="1:11" x14ac:dyDescent="0.35">
      <c r="A1357" t="s">
        <v>8219</v>
      </c>
      <c r="B1357">
        <v>49</v>
      </c>
      <c r="C1357">
        <f t="shared" si="42"/>
        <v>-0.17224366334667546</v>
      </c>
      <c r="I1357" t="s">
        <v>8221</v>
      </c>
      <c r="J1357">
        <v>1</v>
      </c>
      <c r="K1357">
        <f t="shared" si="43"/>
        <v>-0.27202899300975142</v>
      </c>
    </row>
    <row r="1358" spans="1:11" x14ac:dyDescent="0.35">
      <c r="A1358" t="s">
        <v>8219</v>
      </c>
      <c r="B1358">
        <v>69</v>
      </c>
      <c r="C1358">
        <f t="shared" si="42"/>
        <v>-0.14855537590340262</v>
      </c>
      <c r="I1358" t="s">
        <v>8221</v>
      </c>
      <c r="J1358">
        <v>2</v>
      </c>
      <c r="K1358">
        <f t="shared" si="43"/>
        <v>-0.25574938887516174</v>
      </c>
    </row>
    <row r="1359" spans="1:11" x14ac:dyDescent="0.35">
      <c r="A1359" t="s">
        <v>8219</v>
      </c>
      <c r="B1359">
        <v>60</v>
      </c>
      <c r="C1359">
        <f t="shared" si="42"/>
        <v>-0.15921510525287538</v>
      </c>
      <c r="I1359" t="s">
        <v>8221</v>
      </c>
      <c r="J1359">
        <v>2</v>
      </c>
      <c r="K1359">
        <f t="shared" si="43"/>
        <v>-0.25574938887516174</v>
      </c>
    </row>
    <row r="1360" spans="1:11" x14ac:dyDescent="0.35">
      <c r="A1360" t="s">
        <v>8219</v>
      </c>
      <c r="B1360">
        <v>80</v>
      </c>
      <c r="C1360">
        <f t="shared" si="42"/>
        <v>-0.13552681780960255</v>
      </c>
      <c r="I1360" t="s">
        <v>8221</v>
      </c>
      <c r="J1360">
        <v>0</v>
      </c>
      <c r="K1360">
        <f t="shared" si="43"/>
        <v>-0.28830859714434109</v>
      </c>
    </row>
    <row r="1361" spans="1:11" x14ac:dyDescent="0.35">
      <c r="A1361" t="s">
        <v>8219</v>
      </c>
      <c r="B1361">
        <v>56</v>
      </c>
      <c r="C1361">
        <f t="shared" si="42"/>
        <v>-0.16395276274152995</v>
      </c>
      <c r="I1361" t="s">
        <v>8221</v>
      </c>
      <c r="J1361">
        <v>13</v>
      </c>
      <c r="K1361">
        <f t="shared" si="43"/>
        <v>-7.6673743394675309E-2</v>
      </c>
    </row>
    <row r="1362" spans="1:11" x14ac:dyDescent="0.35">
      <c r="A1362" t="s">
        <v>8219</v>
      </c>
      <c r="B1362">
        <v>104</v>
      </c>
      <c r="C1362">
        <f t="shared" si="42"/>
        <v>-0.10710087287767514</v>
      </c>
      <c r="I1362" t="s">
        <v>8221</v>
      </c>
      <c r="J1362">
        <v>0</v>
      </c>
      <c r="K1362">
        <f t="shared" si="43"/>
        <v>-0.28830859714434109</v>
      </c>
    </row>
    <row r="1363" spans="1:11" x14ac:dyDescent="0.35">
      <c r="A1363" t="s">
        <v>8219</v>
      </c>
      <c r="B1363">
        <v>46</v>
      </c>
      <c r="C1363">
        <f t="shared" si="42"/>
        <v>-0.17579690646316637</v>
      </c>
      <c r="I1363" t="s">
        <v>8221</v>
      </c>
      <c r="J1363">
        <v>1</v>
      </c>
      <c r="K1363">
        <f t="shared" si="43"/>
        <v>-0.27202899300975142</v>
      </c>
    </row>
    <row r="1364" spans="1:11" x14ac:dyDescent="0.35">
      <c r="A1364" t="s">
        <v>8219</v>
      </c>
      <c r="B1364">
        <v>206</v>
      </c>
      <c r="C1364">
        <f t="shared" si="42"/>
        <v>1.370939308301633E-2</v>
      </c>
      <c r="I1364" t="s">
        <v>8221</v>
      </c>
      <c r="J1364">
        <v>5</v>
      </c>
      <c r="K1364">
        <f t="shared" si="43"/>
        <v>-0.20691057647139272</v>
      </c>
    </row>
    <row r="1365" spans="1:11" x14ac:dyDescent="0.35">
      <c r="A1365" t="s">
        <v>8219</v>
      </c>
      <c r="B1365">
        <v>18</v>
      </c>
      <c r="C1365">
        <f t="shared" si="42"/>
        <v>-0.20896050888374834</v>
      </c>
      <c r="I1365" t="s">
        <v>8221</v>
      </c>
      <c r="J1365">
        <v>2</v>
      </c>
      <c r="K1365">
        <f t="shared" si="43"/>
        <v>-0.25574938887516174</v>
      </c>
    </row>
    <row r="1366" spans="1:11" x14ac:dyDescent="0.35">
      <c r="A1366" t="s">
        <v>8219</v>
      </c>
      <c r="B1366">
        <v>28</v>
      </c>
      <c r="C1366">
        <f t="shared" si="42"/>
        <v>-0.19711636516211192</v>
      </c>
      <c r="I1366" t="s">
        <v>8221</v>
      </c>
      <c r="J1366">
        <v>0</v>
      </c>
      <c r="K1366">
        <f t="shared" si="43"/>
        <v>-0.28830859714434109</v>
      </c>
    </row>
    <row r="1367" spans="1:11" x14ac:dyDescent="0.35">
      <c r="A1367" t="s">
        <v>8219</v>
      </c>
      <c r="B1367">
        <v>11</v>
      </c>
      <c r="C1367">
        <f t="shared" si="42"/>
        <v>-0.21725140948889385</v>
      </c>
      <c r="I1367" t="s">
        <v>8221</v>
      </c>
      <c r="J1367">
        <v>32</v>
      </c>
      <c r="K1367">
        <f t="shared" si="43"/>
        <v>0.23263873516252853</v>
      </c>
    </row>
    <row r="1368" spans="1:11" x14ac:dyDescent="0.35">
      <c r="A1368" t="s">
        <v>8219</v>
      </c>
      <c r="B1368">
        <v>263</v>
      </c>
      <c r="C1368">
        <f t="shared" si="42"/>
        <v>8.1221012296343917E-2</v>
      </c>
      <c r="I1368" t="s">
        <v>8221</v>
      </c>
      <c r="J1368">
        <v>1</v>
      </c>
      <c r="K1368">
        <f t="shared" si="43"/>
        <v>-0.27202899300975142</v>
      </c>
    </row>
    <row r="1369" spans="1:11" x14ac:dyDescent="0.35">
      <c r="A1369" t="s">
        <v>8219</v>
      </c>
      <c r="B1369">
        <v>394</v>
      </c>
      <c r="C1369">
        <f t="shared" si="42"/>
        <v>0.236379295049781</v>
      </c>
      <c r="I1369" t="s">
        <v>8221</v>
      </c>
      <c r="J1369">
        <v>1</v>
      </c>
      <c r="K1369">
        <f t="shared" si="43"/>
        <v>-0.27202899300975142</v>
      </c>
    </row>
    <row r="1370" spans="1:11" x14ac:dyDescent="0.35">
      <c r="A1370" t="s">
        <v>8219</v>
      </c>
      <c r="B1370">
        <v>1049</v>
      </c>
      <c r="C1370">
        <f t="shared" si="42"/>
        <v>1.0121707088169665</v>
      </c>
      <c r="I1370" t="s">
        <v>8221</v>
      </c>
      <c r="J1370">
        <v>1</v>
      </c>
      <c r="K1370">
        <f t="shared" si="43"/>
        <v>-0.27202899300975142</v>
      </c>
    </row>
    <row r="1371" spans="1:11" x14ac:dyDescent="0.35">
      <c r="A1371" t="s">
        <v>8219</v>
      </c>
      <c r="B1371">
        <v>308</v>
      </c>
      <c r="C1371">
        <f t="shared" si="42"/>
        <v>0.1345196590437078</v>
      </c>
      <c r="I1371" t="s">
        <v>8221</v>
      </c>
      <c r="J1371">
        <v>0</v>
      </c>
      <c r="K1371">
        <f t="shared" si="43"/>
        <v>-0.28830859714434109</v>
      </c>
    </row>
    <row r="1372" spans="1:11" x14ac:dyDescent="0.35">
      <c r="A1372" t="s">
        <v>8219</v>
      </c>
      <c r="B1372">
        <v>1088</v>
      </c>
      <c r="C1372">
        <f t="shared" si="42"/>
        <v>1.0583628693313485</v>
      </c>
      <c r="I1372" t="s">
        <v>8221</v>
      </c>
      <c r="J1372">
        <v>0</v>
      </c>
      <c r="K1372">
        <f t="shared" si="43"/>
        <v>-0.28830859714434109</v>
      </c>
    </row>
    <row r="1373" spans="1:11" x14ac:dyDescent="0.35">
      <c r="A1373" t="s">
        <v>8219</v>
      </c>
      <c r="B1373">
        <v>73</v>
      </c>
      <c r="C1373">
        <f t="shared" si="42"/>
        <v>-0.14381771841474805</v>
      </c>
      <c r="I1373" t="s">
        <v>8221</v>
      </c>
      <c r="J1373">
        <v>8</v>
      </c>
      <c r="K1373">
        <f t="shared" si="43"/>
        <v>-0.15807176406762369</v>
      </c>
    </row>
    <row r="1374" spans="1:11" x14ac:dyDescent="0.35">
      <c r="A1374" t="s">
        <v>8219</v>
      </c>
      <c r="B1374">
        <v>143</v>
      </c>
      <c r="C1374">
        <f t="shared" si="42"/>
        <v>-6.0908712363293115E-2</v>
      </c>
      <c r="I1374" t="s">
        <v>8221</v>
      </c>
      <c r="J1374">
        <v>0</v>
      </c>
      <c r="K1374">
        <f t="shared" si="43"/>
        <v>-0.28830859714434109</v>
      </c>
    </row>
    <row r="1375" spans="1:11" x14ac:dyDescent="0.35">
      <c r="A1375" t="s">
        <v>8219</v>
      </c>
      <c r="B1375">
        <v>1420</v>
      </c>
      <c r="C1375">
        <f t="shared" si="42"/>
        <v>1.4515884408896775</v>
      </c>
      <c r="I1375" t="s">
        <v>8221</v>
      </c>
      <c r="J1375">
        <v>1</v>
      </c>
      <c r="K1375">
        <f t="shared" si="43"/>
        <v>-0.27202899300975142</v>
      </c>
    </row>
    <row r="1376" spans="1:11" x14ac:dyDescent="0.35">
      <c r="A1376" t="s">
        <v>8219</v>
      </c>
      <c r="B1376">
        <v>305</v>
      </c>
      <c r="C1376">
        <f t="shared" si="42"/>
        <v>0.13096641592721689</v>
      </c>
      <c r="I1376" t="s">
        <v>8221</v>
      </c>
      <c r="J1376">
        <v>16</v>
      </c>
      <c r="K1376">
        <f t="shared" si="43"/>
        <v>-2.7834930990906285E-2</v>
      </c>
    </row>
    <row r="1377" spans="1:11" x14ac:dyDescent="0.35">
      <c r="A1377" t="s">
        <v>8219</v>
      </c>
      <c r="B1377">
        <v>551</v>
      </c>
      <c r="C1377">
        <f t="shared" si="42"/>
        <v>0.42233235147947285</v>
      </c>
      <c r="I1377" t="s">
        <v>8221</v>
      </c>
      <c r="J1377">
        <v>12</v>
      </c>
      <c r="K1377">
        <f t="shared" si="43"/>
        <v>-9.2953347529264985E-2</v>
      </c>
    </row>
    <row r="1378" spans="1:11" x14ac:dyDescent="0.35">
      <c r="A1378" t="s">
        <v>8219</v>
      </c>
      <c r="B1378">
        <v>187</v>
      </c>
      <c r="C1378">
        <f t="shared" si="42"/>
        <v>-8.7944799880928671E-3</v>
      </c>
      <c r="I1378" t="s">
        <v>8221</v>
      </c>
      <c r="J1378">
        <v>4</v>
      </c>
      <c r="K1378">
        <f t="shared" si="43"/>
        <v>-0.22319018060598239</v>
      </c>
    </row>
    <row r="1379" spans="1:11" x14ac:dyDescent="0.35">
      <c r="A1379" t="s">
        <v>8219</v>
      </c>
      <c r="B1379">
        <v>325</v>
      </c>
      <c r="C1379">
        <f t="shared" si="42"/>
        <v>0.15465470337048973</v>
      </c>
      <c r="I1379" t="s">
        <v>8221</v>
      </c>
      <c r="J1379">
        <v>2</v>
      </c>
      <c r="K1379">
        <f t="shared" si="43"/>
        <v>-0.25574938887516174</v>
      </c>
    </row>
    <row r="1380" spans="1:11" x14ac:dyDescent="0.35">
      <c r="A1380" t="s">
        <v>8219</v>
      </c>
      <c r="B1380">
        <v>148</v>
      </c>
      <c r="C1380">
        <f t="shared" si="42"/>
        <v>-5.4986640502474905E-2</v>
      </c>
      <c r="I1380" t="s">
        <v>8221</v>
      </c>
      <c r="J1380">
        <v>3</v>
      </c>
      <c r="K1380">
        <f t="shared" si="43"/>
        <v>-0.23946978474057207</v>
      </c>
    </row>
    <row r="1381" spans="1:11" x14ac:dyDescent="0.35">
      <c r="A1381" t="s">
        <v>8219</v>
      </c>
      <c r="B1381">
        <v>69</v>
      </c>
      <c r="C1381">
        <f t="shared" si="42"/>
        <v>-0.14855537590340262</v>
      </c>
      <c r="I1381" t="s">
        <v>8221</v>
      </c>
      <c r="J1381">
        <v>0</v>
      </c>
      <c r="K1381">
        <f t="shared" si="43"/>
        <v>-0.28830859714434109</v>
      </c>
    </row>
    <row r="1382" spans="1:11" x14ac:dyDescent="0.35">
      <c r="A1382" t="s">
        <v>8219</v>
      </c>
      <c r="B1382">
        <v>173</v>
      </c>
      <c r="C1382">
        <f t="shared" si="42"/>
        <v>-2.5376281198383855E-2</v>
      </c>
      <c r="I1382" t="s">
        <v>8221</v>
      </c>
      <c r="J1382">
        <v>3</v>
      </c>
      <c r="K1382">
        <f t="shared" si="43"/>
        <v>-0.23946978474057207</v>
      </c>
    </row>
    <row r="1383" spans="1:11" x14ac:dyDescent="0.35">
      <c r="A1383" t="s">
        <v>8219</v>
      </c>
      <c r="B1383">
        <v>269</v>
      </c>
      <c r="C1383">
        <f t="shared" si="42"/>
        <v>8.8327498529325768E-2</v>
      </c>
      <c r="I1383" t="s">
        <v>8221</v>
      </c>
      <c r="J1383">
        <v>4</v>
      </c>
      <c r="K1383">
        <f t="shared" si="43"/>
        <v>-0.22319018060598239</v>
      </c>
    </row>
    <row r="1384" spans="1:11" x14ac:dyDescent="0.35">
      <c r="A1384" t="s">
        <v>8219</v>
      </c>
      <c r="B1384">
        <v>185</v>
      </c>
      <c r="C1384">
        <f t="shared" si="42"/>
        <v>-1.1163308732420151E-2</v>
      </c>
      <c r="I1384" t="s">
        <v>8221</v>
      </c>
      <c r="J1384">
        <v>2</v>
      </c>
      <c r="K1384">
        <f t="shared" si="43"/>
        <v>-0.25574938887516174</v>
      </c>
    </row>
    <row r="1385" spans="1:11" x14ac:dyDescent="0.35">
      <c r="A1385" t="s">
        <v>8219</v>
      </c>
      <c r="B1385">
        <v>176</v>
      </c>
      <c r="C1385">
        <f t="shared" si="42"/>
        <v>-2.1823038081892929E-2</v>
      </c>
      <c r="I1385" t="s">
        <v>8221</v>
      </c>
      <c r="J1385">
        <v>10</v>
      </c>
      <c r="K1385">
        <f t="shared" si="43"/>
        <v>-0.12551255579844434</v>
      </c>
    </row>
    <row r="1386" spans="1:11" x14ac:dyDescent="0.35">
      <c r="A1386" t="s">
        <v>8219</v>
      </c>
      <c r="B1386">
        <v>1019</v>
      </c>
      <c r="C1386">
        <f t="shared" si="42"/>
        <v>0.97663827765205724</v>
      </c>
      <c r="I1386" t="s">
        <v>8221</v>
      </c>
      <c r="J1386">
        <v>11</v>
      </c>
      <c r="K1386">
        <f t="shared" si="43"/>
        <v>-0.10923295166385466</v>
      </c>
    </row>
    <row r="1387" spans="1:11" x14ac:dyDescent="0.35">
      <c r="A1387" t="s">
        <v>8219</v>
      </c>
      <c r="B1387">
        <v>113</v>
      </c>
      <c r="C1387">
        <f t="shared" si="42"/>
        <v>-9.6441143528202364E-2</v>
      </c>
      <c r="I1387" t="s">
        <v>8221</v>
      </c>
      <c r="J1387">
        <v>6</v>
      </c>
      <c r="K1387">
        <f t="shared" si="43"/>
        <v>-0.19063097233680304</v>
      </c>
    </row>
    <row r="1388" spans="1:11" x14ac:dyDescent="0.35">
      <c r="A1388" t="s">
        <v>8219</v>
      </c>
      <c r="B1388">
        <v>404</v>
      </c>
      <c r="C1388">
        <f t="shared" si="42"/>
        <v>0.24822343877141742</v>
      </c>
      <c r="I1388" t="s">
        <v>8221</v>
      </c>
      <c r="J1388">
        <v>2</v>
      </c>
      <c r="K1388">
        <f t="shared" si="43"/>
        <v>-0.25574938887516174</v>
      </c>
    </row>
    <row r="1389" spans="1:11" x14ac:dyDescent="0.35">
      <c r="A1389" t="s">
        <v>8219</v>
      </c>
      <c r="B1389">
        <v>707</v>
      </c>
      <c r="C1389">
        <f t="shared" si="42"/>
        <v>0.60710099353700098</v>
      </c>
      <c r="I1389" t="s">
        <v>8221</v>
      </c>
      <c r="J1389">
        <v>6</v>
      </c>
      <c r="K1389">
        <f t="shared" si="43"/>
        <v>-0.19063097233680304</v>
      </c>
    </row>
    <row r="1390" spans="1:11" x14ac:dyDescent="0.35">
      <c r="A1390" t="s">
        <v>8219</v>
      </c>
      <c r="B1390">
        <v>392</v>
      </c>
      <c r="C1390">
        <f t="shared" si="42"/>
        <v>0.23401046630545372</v>
      </c>
      <c r="I1390" t="s">
        <v>8221</v>
      </c>
      <c r="J1390">
        <v>8</v>
      </c>
      <c r="K1390">
        <f t="shared" si="43"/>
        <v>-0.15807176406762369</v>
      </c>
    </row>
    <row r="1391" spans="1:11" x14ac:dyDescent="0.35">
      <c r="A1391" t="s">
        <v>8219</v>
      </c>
      <c r="B1391">
        <v>23</v>
      </c>
      <c r="C1391">
        <f t="shared" si="42"/>
        <v>-0.20303843702293015</v>
      </c>
      <c r="I1391" t="s">
        <v>8221</v>
      </c>
      <c r="J1391">
        <v>37</v>
      </c>
      <c r="K1391">
        <f t="shared" si="43"/>
        <v>0.31403675583547691</v>
      </c>
    </row>
    <row r="1392" spans="1:11" x14ac:dyDescent="0.35">
      <c r="A1392" t="s">
        <v>8219</v>
      </c>
      <c r="B1392">
        <v>682</v>
      </c>
      <c r="C1392">
        <f t="shared" si="42"/>
        <v>0.57749063423290992</v>
      </c>
      <c r="I1392" t="s">
        <v>8221</v>
      </c>
      <c r="J1392">
        <v>11</v>
      </c>
      <c r="K1392">
        <f t="shared" si="43"/>
        <v>-0.10923295166385466</v>
      </c>
    </row>
    <row r="1393" spans="1:11" x14ac:dyDescent="0.35">
      <c r="A1393" t="s">
        <v>8219</v>
      </c>
      <c r="B1393">
        <v>37</v>
      </c>
      <c r="C1393">
        <f t="shared" si="42"/>
        <v>-0.18645663581263916</v>
      </c>
      <c r="I1393" t="s">
        <v>8221</v>
      </c>
      <c r="J1393">
        <v>0</v>
      </c>
      <c r="K1393">
        <f t="shared" si="43"/>
        <v>-0.28830859714434109</v>
      </c>
    </row>
    <row r="1394" spans="1:11" x14ac:dyDescent="0.35">
      <c r="A1394" t="s">
        <v>8219</v>
      </c>
      <c r="B1394">
        <v>146</v>
      </c>
      <c r="C1394">
        <f t="shared" si="42"/>
        <v>-5.7355469246802189E-2</v>
      </c>
      <c r="I1394" t="s">
        <v>8221</v>
      </c>
      <c r="J1394">
        <v>10</v>
      </c>
      <c r="K1394">
        <f t="shared" si="43"/>
        <v>-0.12551255579844434</v>
      </c>
    </row>
    <row r="1395" spans="1:11" x14ac:dyDescent="0.35">
      <c r="A1395" t="s">
        <v>8219</v>
      </c>
      <c r="B1395">
        <v>119</v>
      </c>
      <c r="C1395">
        <f t="shared" si="42"/>
        <v>-8.9334657295220513E-2</v>
      </c>
      <c r="I1395" t="s">
        <v>8221</v>
      </c>
      <c r="J1395">
        <v>6</v>
      </c>
      <c r="K1395">
        <f t="shared" si="43"/>
        <v>-0.19063097233680304</v>
      </c>
    </row>
    <row r="1396" spans="1:11" x14ac:dyDescent="0.35">
      <c r="A1396" t="s">
        <v>8219</v>
      </c>
      <c r="B1396">
        <v>163</v>
      </c>
      <c r="C1396">
        <f t="shared" si="42"/>
        <v>-3.722042492002027E-2</v>
      </c>
      <c r="I1396" t="s">
        <v>8221</v>
      </c>
      <c r="J1396">
        <v>8</v>
      </c>
      <c r="K1396">
        <f t="shared" si="43"/>
        <v>-0.15807176406762369</v>
      </c>
    </row>
    <row r="1397" spans="1:11" x14ac:dyDescent="0.35">
      <c r="A1397" t="s">
        <v>8219</v>
      </c>
      <c r="B1397">
        <v>339</v>
      </c>
      <c r="C1397">
        <f t="shared" si="42"/>
        <v>0.17123650458078071</v>
      </c>
      <c r="I1397" t="s">
        <v>8221</v>
      </c>
      <c r="J1397">
        <v>6</v>
      </c>
      <c r="K1397">
        <f t="shared" si="43"/>
        <v>-0.19063097233680304</v>
      </c>
    </row>
    <row r="1398" spans="1:11" x14ac:dyDescent="0.35">
      <c r="A1398" t="s">
        <v>8219</v>
      </c>
      <c r="B1398">
        <v>58</v>
      </c>
      <c r="C1398">
        <f t="shared" si="42"/>
        <v>-0.16158393399720267</v>
      </c>
      <c r="I1398" t="s">
        <v>8221</v>
      </c>
      <c r="J1398">
        <v>7</v>
      </c>
      <c r="K1398">
        <f t="shared" si="43"/>
        <v>-0.17435136820221336</v>
      </c>
    </row>
    <row r="1399" spans="1:11" x14ac:dyDescent="0.35">
      <c r="A1399" t="s">
        <v>8219</v>
      </c>
      <c r="B1399">
        <v>456</v>
      </c>
      <c r="C1399">
        <f t="shared" si="42"/>
        <v>0.30981298612392683</v>
      </c>
      <c r="I1399" t="s">
        <v>8221</v>
      </c>
      <c r="J1399">
        <v>7</v>
      </c>
      <c r="K1399">
        <f t="shared" si="43"/>
        <v>-0.17435136820221336</v>
      </c>
    </row>
    <row r="1400" spans="1:11" x14ac:dyDescent="0.35">
      <c r="A1400" t="s">
        <v>8219</v>
      </c>
      <c r="B1400">
        <v>15</v>
      </c>
      <c r="C1400">
        <f t="shared" si="42"/>
        <v>-0.21251375200023928</v>
      </c>
      <c r="I1400" t="s">
        <v>8221</v>
      </c>
      <c r="J1400">
        <v>5</v>
      </c>
      <c r="K1400">
        <f t="shared" si="43"/>
        <v>-0.20691057647139272</v>
      </c>
    </row>
    <row r="1401" spans="1:11" x14ac:dyDescent="0.35">
      <c r="A1401" t="s">
        <v>8219</v>
      </c>
      <c r="B1401">
        <v>191</v>
      </c>
      <c r="C1401">
        <f t="shared" si="42"/>
        <v>-4.0568224994382996E-3</v>
      </c>
      <c r="I1401" t="s">
        <v>8221</v>
      </c>
      <c r="J1401">
        <v>46</v>
      </c>
      <c r="K1401">
        <f t="shared" si="43"/>
        <v>0.46055319304678399</v>
      </c>
    </row>
    <row r="1402" spans="1:11" x14ac:dyDescent="0.35">
      <c r="A1402" t="s">
        <v>8219</v>
      </c>
      <c r="B1402">
        <v>17</v>
      </c>
      <c r="C1402">
        <f t="shared" si="42"/>
        <v>-0.210144923255912</v>
      </c>
      <c r="I1402" t="s">
        <v>8221</v>
      </c>
      <c r="J1402">
        <v>10</v>
      </c>
      <c r="K1402">
        <f t="shared" si="43"/>
        <v>-0.12551255579844434</v>
      </c>
    </row>
    <row r="1403" spans="1:11" x14ac:dyDescent="0.35">
      <c r="A1403" t="s">
        <v>8219</v>
      </c>
      <c r="B1403">
        <v>28</v>
      </c>
      <c r="C1403">
        <f t="shared" si="42"/>
        <v>-0.19711636516211192</v>
      </c>
      <c r="I1403" t="s">
        <v>8221</v>
      </c>
      <c r="J1403">
        <v>19</v>
      </c>
      <c r="K1403">
        <f t="shared" si="43"/>
        <v>2.1003881412862739E-2</v>
      </c>
    </row>
    <row r="1404" spans="1:11" x14ac:dyDescent="0.35">
      <c r="A1404" t="s">
        <v>8219</v>
      </c>
      <c r="B1404">
        <v>18</v>
      </c>
      <c r="C1404">
        <f t="shared" si="42"/>
        <v>-0.20896050888374834</v>
      </c>
      <c r="I1404" t="s">
        <v>8221</v>
      </c>
      <c r="J1404">
        <v>13</v>
      </c>
      <c r="K1404">
        <f t="shared" si="43"/>
        <v>-7.6673743394675309E-2</v>
      </c>
    </row>
    <row r="1405" spans="1:11" x14ac:dyDescent="0.35">
      <c r="A1405" t="s">
        <v>8219</v>
      </c>
      <c r="B1405">
        <v>61</v>
      </c>
      <c r="C1405">
        <f t="shared" si="42"/>
        <v>-0.15803069088071175</v>
      </c>
      <c r="I1405" t="s">
        <v>8221</v>
      </c>
      <c r="J1405">
        <v>13</v>
      </c>
      <c r="K1405">
        <f t="shared" si="43"/>
        <v>-7.6673743394675309E-2</v>
      </c>
    </row>
    <row r="1406" spans="1:11" x14ac:dyDescent="0.35">
      <c r="A1406" t="s">
        <v>8219</v>
      </c>
      <c r="B1406">
        <v>108</v>
      </c>
      <c r="C1406">
        <f t="shared" si="42"/>
        <v>-0.10236321538902057</v>
      </c>
      <c r="I1406" t="s">
        <v>8221</v>
      </c>
      <c r="J1406">
        <v>4</v>
      </c>
      <c r="K1406">
        <f t="shared" si="43"/>
        <v>-0.22319018060598239</v>
      </c>
    </row>
    <row r="1407" spans="1:11" x14ac:dyDescent="0.35">
      <c r="A1407" t="s">
        <v>8219</v>
      </c>
      <c r="B1407">
        <v>142</v>
      </c>
      <c r="C1407">
        <f t="shared" si="42"/>
        <v>-6.2093126735456756E-2</v>
      </c>
      <c r="I1407" t="s">
        <v>8221</v>
      </c>
      <c r="J1407">
        <v>0</v>
      </c>
      <c r="K1407">
        <f t="shared" si="43"/>
        <v>-0.28830859714434109</v>
      </c>
    </row>
    <row r="1408" spans="1:11" x14ac:dyDescent="0.35">
      <c r="A1408" t="s">
        <v>8219</v>
      </c>
      <c r="B1408">
        <v>74</v>
      </c>
      <c r="C1408">
        <f t="shared" si="42"/>
        <v>-0.1426333040425844</v>
      </c>
      <c r="I1408" t="s">
        <v>8221</v>
      </c>
      <c r="J1408">
        <v>3</v>
      </c>
      <c r="K1408">
        <f t="shared" si="43"/>
        <v>-0.23946978474057207</v>
      </c>
    </row>
    <row r="1409" spans="1:11" x14ac:dyDescent="0.35">
      <c r="A1409" t="s">
        <v>8219</v>
      </c>
      <c r="B1409">
        <v>38</v>
      </c>
      <c r="C1409">
        <f t="shared" si="42"/>
        <v>-0.1852722214404755</v>
      </c>
      <c r="I1409" t="s">
        <v>8221</v>
      </c>
      <c r="J1409">
        <v>1</v>
      </c>
      <c r="K1409">
        <f t="shared" si="43"/>
        <v>-0.27202899300975142</v>
      </c>
    </row>
    <row r="1410" spans="1:11" x14ac:dyDescent="0.35">
      <c r="A1410" t="s">
        <v>8219</v>
      </c>
      <c r="B1410">
        <v>20</v>
      </c>
      <c r="C1410">
        <f t="shared" si="42"/>
        <v>-0.20659168013942106</v>
      </c>
      <c r="I1410" t="s">
        <v>8221</v>
      </c>
      <c r="J1410">
        <v>9</v>
      </c>
      <c r="K1410">
        <f t="shared" si="43"/>
        <v>-0.14179215993303401</v>
      </c>
    </row>
    <row r="1411" spans="1:11" x14ac:dyDescent="0.35">
      <c r="A1411" t="s">
        <v>8219</v>
      </c>
      <c r="B1411">
        <v>24</v>
      </c>
      <c r="C1411">
        <f t="shared" ref="C1411:C1474" si="44">(B1411-$F$3)/$F$8</f>
        <v>-0.20185402265076649</v>
      </c>
      <c r="I1411" t="s">
        <v>8221</v>
      </c>
      <c r="J1411">
        <v>1</v>
      </c>
      <c r="K1411">
        <f t="shared" ref="K1411:K1474" si="45">(J1411-$N$3)/$N$8</f>
        <v>-0.27202899300975142</v>
      </c>
    </row>
    <row r="1412" spans="1:11" x14ac:dyDescent="0.35">
      <c r="A1412" t="s">
        <v>8219</v>
      </c>
      <c r="B1412">
        <v>66</v>
      </c>
      <c r="C1412">
        <f t="shared" si="44"/>
        <v>-0.15210861901989353</v>
      </c>
      <c r="I1412" t="s">
        <v>8221</v>
      </c>
      <c r="J1412">
        <v>1</v>
      </c>
      <c r="K1412">
        <f t="shared" si="45"/>
        <v>-0.27202899300975142</v>
      </c>
    </row>
    <row r="1413" spans="1:11" x14ac:dyDescent="0.35">
      <c r="A1413" t="s">
        <v>8219</v>
      </c>
      <c r="B1413">
        <v>28</v>
      </c>
      <c r="C1413">
        <f t="shared" si="44"/>
        <v>-0.19711636516211192</v>
      </c>
      <c r="I1413" t="s">
        <v>8221</v>
      </c>
      <c r="J1413">
        <v>4</v>
      </c>
      <c r="K1413">
        <f t="shared" si="45"/>
        <v>-0.22319018060598239</v>
      </c>
    </row>
    <row r="1414" spans="1:11" x14ac:dyDescent="0.35">
      <c r="A1414" t="s">
        <v>8219</v>
      </c>
      <c r="B1414">
        <v>24</v>
      </c>
      <c r="C1414">
        <f t="shared" si="44"/>
        <v>-0.20185402265076649</v>
      </c>
      <c r="I1414" t="s">
        <v>8221</v>
      </c>
      <c r="J1414">
        <v>17</v>
      </c>
      <c r="K1414">
        <f t="shared" si="45"/>
        <v>-1.1555326856316609E-2</v>
      </c>
    </row>
    <row r="1415" spans="1:11" x14ac:dyDescent="0.35">
      <c r="A1415" t="s">
        <v>8219</v>
      </c>
      <c r="B1415">
        <v>73</v>
      </c>
      <c r="C1415">
        <f t="shared" si="44"/>
        <v>-0.14381771841474805</v>
      </c>
      <c r="I1415" t="s">
        <v>8221</v>
      </c>
      <c r="J1415">
        <v>0</v>
      </c>
      <c r="K1415">
        <f t="shared" si="45"/>
        <v>-0.28830859714434109</v>
      </c>
    </row>
    <row r="1416" spans="1:11" x14ac:dyDescent="0.35">
      <c r="A1416" t="s">
        <v>8219</v>
      </c>
      <c r="B1416">
        <v>3</v>
      </c>
      <c r="C1416">
        <f t="shared" si="44"/>
        <v>-0.22672672446620298</v>
      </c>
      <c r="I1416" t="s">
        <v>8221</v>
      </c>
      <c r="J1416">
        <v>12</v>
      </c>
      <c r="K1416">
        <f t="shared" si="45"/>
        <v>-9.2953347529264985E-2</v>
      </c>
    </row>
    <row r="1417" spans="1:11" x14ac:dyDescent="0.35">
      <c r="A1417" t="s">
        <v>8219</v>
      </c>
      <c r="B1417">
        <v>20</v>
      </c>
      <c r="C1417">
        <f t="shared" si="44"/>
        <v>-0.20659168013942106</v>
      </c>
      <c r="I1417" t="s">
        <v>8221</v>
      </c>
      <c r="J1417">
        <v>14</v>
      </c>
      <c r="K1417">
        <f t="shared" si="45"/>
        <v>-6.0394139260085633E-2</v>
      </c>
    </row>
    <row r="1418" spans="1:11" x14ac:dyDescent="0.35">
      <c r="A1418" t="s">
        <v>8219</v>
      </c>
      <c r="B1418">
        <v>21</v>
      </c>
      <c r="C1418">
        <f t="shared" si="44"/>
        <v>-0.20540726576725743</v>
      </c>
      <c r="I1418" t="s">
        <v>8221</v>
      </c>
      <c r="J1418">
        <v>1</v>
      </c>
      <c r="K1418">
        <f t="shared" si="45"/>
        <v>-0.27202899300975142</v>
      </c>
    </row>
    <row r="1419" spans="1:11" x14ac:dyDescent="0.35">
      <c r="A1419" t="s">
        <v>8219</v>
      </c>
      <c r="B1419">
        <v>94</v>
      </c>
      <c r="C1419">
        <f t="shared" si="44"/>
        <v>-0.11894501659931156</v>
      </c>
      <c r="I1419" t="s">
        <v>8221</v>
      </c>
      <c r="J1419">
        <v>14</v>
      </c>
      <c r="K1419">
        <f t="shared" si="45"/>
        <v>-6.0394139260085633E-2</v>
      </c>
    </row>
    <row r="1420" spans="1:11" x14ac:dyDescent="0.35">
      <c r="A1420" t="s">
        <v>8219</v>
      </c>
      <c r="B1420">
        <v>139</v>
      </c>
      <c r="C1420">
        <f t="shared" si="44"/>
        <v>-6.5646369851947675E-2</v>
      </c>
      <c r="I1420" t="s">
        <v>8221</v>
      </c>
      <c r="J1420">
        <v>4</v>
      </c>
      <c r="K1420">
        <f t="shared" si="45"/>
        <v>-0.22319018060598239</v>
      </c>
    </row>
    <row r="1421" spans="1:11" x14ac:dyDescent="0.35">
      <c r="A1421" t="s">
        <v>8219</v>
      </c>
      <c r="B1421">
        <v>130</v>
      </c>
      <c r="C1421">
        <f t="shared" si="44"/>
        <v>-7.6306099201420452E-2</v>
      </c>
      <c r="I1421" t="s">
        <v>8221</v>
      </c>
      <c r="J1421">
        <v>2</v>
      </c>
      <c r="K1421">
        <f t="shared" si="45"/>
        <v>-0.25574938887516174</v>
      </c>
    </row>
    <row r="1422" spans="1:11" x14ac:dyDescent="0.35">
      <c r="A1422" t="s">
        <v>8219</v>
      </c>
      <c r="B1422">
        <v>31</v>
      </c>
      <c r="C1422">
        <f t="shared" si="44"/>
        <v>-0.19356312204562101</v>
      </c>
      <c r="I1422" t="s">
        <v>8221</v>
      </c>
      <c r="J1422">
        <v>1</v>
      </c>
      <c r="K1422">
        <f t="shared" si="45"/>
        <v>-0.27202899300975142</v>
      </c>
    </row>
    <row r="1423" spans="1:11" x14ac:dyDescent="0.35">
      <c r="A1423" t="s">
        <v>8219</v>
      </c>
      <c r="B1423">
        <v>13</v>
      </c>
      <c r="C1423">
        <f t="shared" si="44"/>
        <v>-0.21488258074456656</v>
      </c>
      <c r="I1423" t="s">
        <v>8221</v>
      </c>
      <c r="J1423">
        <v>2</v>
      </c>
      <c r="K1423">
        <f t="shared" si="45"/>
        <v>-0.25574938887516174</v>
      </c>
    </row>
    <row r="1424" spans="1:11" x14ac:dyDescent="0.35">
      <c r="A1424" t="s">
        <v>8219</v>
      </c>
      <c r="B1424">
        <v>90</v>
      </c>
      <c r="C1424">
        <f t="shared" si="44"/>
        <v>-0.12368267408796613</v>
      </c>
      <c r="I1424" t="s">
        <v>8221</v>
      </c>
      <c r="J1424">
        <v>1</v>
      </c>
      <c r="K1424">
        <f t="shared" si="45"/>
        <v>-0.27202899300975142</v>
      </c>
    </row>
    <row r="1425" spans="1:11" x14ac:dyDescent="0.35">
      <c r="A1425" t="s">
        <v>8219</v>
      </c>
      <c r="B1425">
        <v>141</v>
      </c>
      <c r="C1425">
        <f t="shared" si="44"/>
        <v>-6.3277541107620391E-2</v>
      </c>
      <c r="I1425" t="s">
        <v>8221</v>
      </c>
      <c r="J1425">
        <v>1</v>
      </c>
      <c r="K1425">
        <f t="shared" si="45"/>
        <v>-0.27202899300975142</v>
      </c>
    </row>
    <row r="1426" spans="1:11" x14ac:dyDescent="0.35">
      <c r="A1426" t="s">
        <v>8219</v>
      </c>
      <c r="B1426">
        <v>23</v>
      </c>
      <c r="C1426">
        <f t="shared" si="44"/>
        <v>-0.20303843702293015</v>
      </c>
      <c r="I1426" t="s">
        <v>8221</v>
      </c>
      <c r="J1426">
        <v>4</v>
      </c>
      <c r="K1426">
        <f t="shared" si="45"/>
        <v>-0.22319018060598239</v>
      </c>
    </row>
    <row r="1427" spans="1:11" x14ac:dyDescent="0.35">
      <c r="A1427" t="s">
        <v>8219</v>
      </c>
      <c r="B1427">
        <v>18</v>
      </c>
      <c r="C1427">
        <f t="shared" si="44"/>
        <v>-0.20896050888374834</v>
      </c>
      <c r="I1427" t="s">
        <v>8221</v>
      </c>
      <c r="J1427">
        <v>3</v>
      </c>
      <c r="K1427">
        <f t="shared" si="45"/>
        <v>-0.23946978474057207</v>
      </c>
    </row>
    <row r="1428" spans="1:11" x14ac:dyDescent="0.35">
      <c r="A1428" t="s">
        <v>8219</v>
      </c>
      <c r="B1428">
        <v>76</v>
      </c>
      <c r="C1428">
        <f t="shared" si="44"/>
        <v>-0.14026447529825711</v>
      </c>
      <c r="I1428" t="s">
        <v>8221</v>
      </c>
      <c r="J1428">
        <v>38</v>
      </c>
      <c r="K1428">
        <f t="shared" si="45"/>
        <v>0.33031635997006659</v>
      </c>
    </row>
    <row r="1429" spans="1:11" x14ac:dyDescent="0.35">
      <c r="A1429" t="s">
        <v>8219</v>
      </c>
      <c r="B1429">
        <v>93</v>
      </c>
      <c r="C1429">
        <f t="shared" si="44"/>
        <v>-0.1201294309714752</v>
      </c>
      <c r="I1429" t="s">
        <v>8221</v>
      </c>
      <c r="J1429">
        <v>4</v>
      </c>
      <c r="K1429">
        <f t="shared" si="45"/>
        <v>-0.22319018060598239</v>
      </c>
    </row>
    <row r="1430" spans="1:11" x14ac:dyDescent="0.35">
      <c r="A1430" t="s">
        <v>8219</v>
      </c>
      <c r="B1430">
        <v>69</v>
      </c>
      <c r="C1430">
        <f t="shared" si="44"/>
        <v>-0.14855537590340262</v>
      </c>
      <c r="I1430" t="s">
        <v>8221</v>
      </c>
      <c r="J1430">
        <v>0</v>
      </c>
      <c r="K1430">
        <f t="shared" si="45"/>
        <v>-0.28830859714434109</v>
      </c>
    </row>
    <row r="1431" spans="1:11" x14ac:dyDescent="0.35">
      <c r="A1431" t="s">
        <v>8219</v>
      </c>
      <c r="B1431">
        <v>21</v>
      </c>
      <c r="C1431">
        <f t="shared" si="44"/>
        <v>-0.20540726576725743</v>
      </c>
      <c r="I1431" t="s">
        <v>8221</v>
      </c>
      <c r="J1431">
        <v>2</v>
      </c>
      <c r="K1431">
        <f t="shared" si="45"/>
        <v>-0.25574938887516174</v>
      </c>
    </row>
    <row r="1432" spans="1:11" x14ac:dyDescent="0.35">
      <c r="A1432" t="s">
        <v>8219</v>
      </c>
      <c r="B1432">
        <v>57</v>
      </c>
      <c r="C1432">
        <f t="shared" si="44"/>
        <v>-0.16276834836936632</v>
      </c>
      <c r="I1432" t="s">
        <v>8221</v>
      </c>
      <c r="J1432">
        <v>0</v>
      </c>
      <c r="K1432">
        <f t="shared" si="45"/>
        <v>-0.28830859714434109</v>
      </c>
    </row>
    <row r="1433" spans="1:11" x14ac:dyDescent="0.35">
      <c r="A1433" t="s">
        <v>8219</v>
      </c>
      <c r="B1433">
        <v>108</v>
      </c>
      <c r="C1433">
        <f t="shared" si="44"/>
        <v>-0.10236321538902057</v>
      </c>
      <c r="I1433" t="s">
        <v>8221</v>
      </c>
      <c r="J1433">
        <v>1</v>
      </c>
      <c r="K1433">
        <f t="shared" si="45"/>
        <v>-0.27202899300975142</v>
      </c>
    </row>
    <row r="1434" spans="1:11" x14ac:dyDescent="0.35">
      <c r="A1434" t="s">
        <v>8219</v>
      </c>
      <c r="B1434">
        <v>83</v>
      </c>
      <c r="C1434">
        <f t="shared" si="44"/>
        <v>-0.13197357469311163</v>
      </c>
      <c r="I1434" t="s">
        <v>8221</v>
      </c>
      <c r="J1434">
        <v>7</v>
      </c>
      <c r="K1434">
        <f t="shared" si="45"/>
        <v>-0.17435136820221336</v>
      </c>
    </row>
    <row r="1435" spans="1:11" x14ac:dyDescent="0.35">
      <c r="A1435" t="s">
        <v>8219</v>
      </c>
      <c r="B1435">
        <v>96</v>
      </c>
      <c r="C1435">
        <f t="shared" si="44"/>
        <v>-0.11657618785498428</v>
      </c>
      <c r="I1435" t="s">
        <v>8221</v>
      </c>
      <c r="J1435">
        <v>2</v>
      </c>
      <c r="K1435">
        <f t="shared" si="45"/>
        <v>-0.25574938887516174</v>
      </c>
    </row>
    <row r="1436" spans="1:11" x14ac:dyDescent="0.35">
      <c r="A1436" t="s">
        <v>8219</v>
      </c>
      <c r="B1436">
        <v>64</v>
      </c>
      <c r="C1436">
        <f t="shared" si="44"/>
        <v>-0.15447744776422082</v>
      </c>
      <c r="I1436" t="s">
        <v>8221</v>
      </c>
      <c r="J1436">
        <v>4</v>
      </c>
      <c r="K1436">
        <f t="shared" si="45"/>
        <v>-0.22319018060598239</v>
      </c>
    </row>
    <row r="1437" spans="1:11" x14ac:dyDescent="0.35">
      <c r="A1437" t="s">
        <v>8219</v>
      </c>
      <c r="B1437">
        <v>14</v>
      </c>
      <c r="C1437">
        <f t="shared" si="44"/>
        <v>-0.21369816637240291</v>
      </c>
      <c r="I1437" t="s">
        <v>8221</v>
      </c>
      <c r="J1437">
        <v>4</v>
      </c>
      <c r="K1437">
        <f t="shared" si="45"/>
        <v>-0.22319018060598239</v>
      </c>
    </row>
    <row r="1438" spans="1:11" x14ac:dyDescent="0.35">
      <c r="A1438" t="s">
        <v>8219</v>
      </c>
      <c r="B1438">
        <v>169</v>
      </c>
      <c r="C1438">
        <f t="shared" si="44"/>
        <v>-3.0113938687038422E-2</v>
      </c>
      <c r="I1438" t="s">
        <v>8221</v>
      </c>
      <c r="J1438">
        <v>3</v>
      </c>
      <c r="K1438">
        <f t="shared" si="45"/>
        <v>-0.23946978474057207</v>
      </c>
    </row>
    <row r="1439" spans="1:11" x14ac:dyDescent="0.35">
      <c r="A1439" t="s">
        <v>8219</v>
      </c>
      <c r="B1439">
        <v>33</v>
      </c>
      <c r="C1439">
        <f t="shared" si="44"/>
        <v>-0.19119429330129373</v>
      </c>
      <c r="I1439" t="s">
        <v>8221</v>
      </c>
      <c r="J1439">
        <v>2</v>
      </c>
      <c r="K1439">
        <f t="shared" si="45"/>
        <v>-0.25574938887516174</v>
      </c>
    </row>
    <row r="1440" spans="1:11" x14ac:dyDescent="0.35">
      <c r="A1440" t="s">
        <v>8219</v>
      </c>
      <c r="B1440">
        <v>102</v>
      </c>
      <c r="C1440">
        <f t="shared" si="44"/>
        <v>-0.10946970162200242</v>
      </c>
      <c r="I1440" t="s">
        <v>8221</v>
      </c>
      <c r="J1440">
        <v>197</v>
      </c>
      <c r="K1440">
        <f t="shared" si="45"/>
        <v>2.9187734173698248</v>
      </c>
    </row>
    <row r="1441" spans="1:11" x14ac:dyDescent="0.35">
      <c r="A1441" t="s">
        <v>8219</v>
      </c>
      <c r="B1441">
        <v>104</v>
      </c>
      <c r="C1441">
        <f t="shared" si="44"/>
        <v>-0.10710087287767514</v>
      </c>
      <c r="I1441" t="s">
        <v>8221</v>
      </c>
      <c r="J1441">
        <v>0</v>
      </c>
      <c r="K1441">
        <f t="shared" si="45"/>
        <v>-0.28830859714434109</v>
      </c>
    </row>
    <row r="1442" spans="1:11" x14ac:dyDescent="0.35">
      <c r="A1442" t="s">
        <v>8219</v>
      </c>
      <c r="B1442">
        <v>20</v>
      </c>
      <c r="C1442">
        <f t="shared" si="44"/>
        <v>-0.20659168013942106</v>
      </c>
      <c r="I1442" t="s">
        <v>8221</v>
      </c>
      <c r="J1442">
        <v>1</v>
      </c>
      <c r="K1442">
        <f t="shared" si="45"/>
        <v>-0.27202899300975142</v>
      </c>
    </row>
    <row r="1443" spans="1:11" x14ac:dyDescent="0.35">
      <c r="A1443" t="s">
        <v>8219</v>
      </c>
      <c r="B1443">
        <v>35</v>
      </c>
      <c r="C1443">
        <f t="shared" si="44"/>
        <v>-0.18882546455696644</v>
      </c>
      <c r="I1443" t="s">
        <v>8221</v>
      </c>
      <c r="J1443">
        <v>4</v>
      </c>
      <c r="K1443">
        <f t="shared" si="45"/>
        <v>-0.22319018060598239</v>
      </c>
    </row>
    <row r="1444" spans="1:11" x14ac:dyDescent="0.35">
      <c r="A1444" t="s">
        <v>8219</v>
      </c>
      <c r="B1444">
        <v>94</v>
      </c>
      <c r="C1444">
        <f t="shared" si="44"/>
        <v>-0.11894501659931156</v>
      </c>
      <c r="I1444" t="s">
        <v>8221</v>
      </c>
      <c r="J1444">
        <v>0</v>
      </c>
      <c r="K1444">
        <f t="shared" si="45"/>
        <v>-0.28830859714434109</v>
      </c>
    </row>
    <row r="1445" spans="1:11" x14ac:dyDescent="0.35">
      <c r="A1445" t="s">
        <v>8219</v>
      </c>
      <c r="B1445">
        <v>14</v>
      </c>
      <c r="C1445">
        <f t="shared" si="44"/>
        <v>-0.21369816637240291</v>
      </c>
      <c r="I1445" t="s">
        <v>8221</v>
      </c>
      <c r="J1445">
        <v>7</v>
      </c>
      <c r="K1445">
        <f t="shared" si="45"/>
        <v>-0.17435136820221336</v>
      </c>
    </row>
    <row r="1446" spans="1:11" x14ac:dyDescent="0.35">
      <c r="A1446" t="s">
        <v>8219</v>
      </c>
      <c r="B1446">
        <v>15</v>
      </c>
      <c r="C1446">
        <f t="shared" si="44"/>
        <v>-0.21251375200023928</v>
      </c>
      <c r="I1446" t="s">
        <v>8221</v>
      </c>
      <c r="J1446">
        <v>11</v>
      </c>
      <c r="K1446">
        <f t="shared" si="45"/>
        <v>-0.10923295166385466</v>
      </c>
    </row>
    <row r="1447" spans="1:11" x14ac:dyDescent="0.35">
      <c r="A1447" t="s">
        <v>8219</v>
      </c>
      <c r="B1447">
        <v>51</v>
      </c>
      <c r="C1447">
        <f t="shared" si="44"/>
        <v>-0.16987483460234817</v>
      </c>
      <c r="I1447" t="s">
        <v>8221</v>
      </c>
      <c r="J1447">
        <v>0</v>
      </c>
      <c r="K1447">
        <f t="shared" si="45"/>
        <v>-0.28830859714434109</v>
      </c>
    </row>
    <row r="1448" spans="1:11" x14ac:dyDescent="0.35">
      <c r="A1448" t="s">
        <v>8219</v>
      </c>
      <c r="B1448">
        <v>19</v>
      </c>
      <c r="C1448">
        <f t="shared" si="44"/>
        <v>-0.20777609451158471</v>
      </c>
      <c r="I1448" t="s">
        <v>8221</v>
      </c>
      <c r="J1448">
        <v>6</v>
      </c>
      <c r="K1448">
        <f t="shared" si="45"/>
        <v>-0.19063097233680304</v>
      </c>
    </row>
    <row r="1449" spans="1:11" x14ac:dyDescent="0.35">
      <c r="A1449" t="s">
        <v>8219</v>
      </c>
      <c r="B1449">
        <v>23</v>
      </c>
      <c r="C1449">
        <f t="shared" si="44"/>
        <v>-0.20303843702293015</v>
      </c>
      <c r="I1449" t="s">
        <v>8221</v>
      </c>
      <c r="J1449">
        <v>0</v>
      </c>
      <c r="K1449">
        <f t="shared" si="45"/>
        <v>-0.28830859714434109</v>
      </c>
    </row>
    <row r="1450" spans="1:11" x14ac:dyDescent="0.35">
      <c r="A1450" t="s">
        <v>8219</v>
      </c>
      <c r="B1450">
        <v>97</v>
      </c>
      <c r="C1450">
        <f t="shared" si="44"/>
        <v>-0.11539177348282063</v>
      </c>
      <c r="I1450" t="s">
        <v>8221</v>
      </c>
      <c r="J1450">
        <v>7</v>
      </c>
      <c r="K1450">
        <f t="shared" si="45"/>
        <v>-0.17435136820221336</v>
      </c>
    </row>
    <row r="1451" spans="1:11" x14ac:dyDescent="0.35">
      <c r="A1451" t="s">
        <v>8219</v>
      </c>
      <c r="B1451">
        <v>76</v>
      </c>
      <c r="C1451">
        <f t="shared" si="44"/>
        <v>-0.14026447529825711</v>
      </c>
      <c r="I1451" t="s">
        <v>8221</v>
      </c>
      <c r="J1451">
        <v>94</v>
      </c>
      <c r="K1451">
        <f t="shared" si="45"/>
        <v>1.2419741915070883</v>
      </c>
    </row>
    <row r="1452" spans="1:11" x14ac:dyDescent="0.35">
      <c r="A1452" t="s">
        <v>8219</v>
      </c>
      <c r="B1452">
        <v>11</v>
      </c>
      <c r="C1452">
        <f t="shared" si="44"/>
        <v>-0.21725140948889385</v>
      </c>
      <c r="I1452" t="s">
        <v>8221</v>
      </c>
      <c r="J1452">
        <v>2</v>
      </c>
      <c r="K1452">
        <f t="shared" si="45"/>
        <v>-0.25574938887516174</v>
      </c>
    </row>
    <row r="1453" spans="1:11" x14ac:dyDescent="0.35">
      <c r="A1453" t="s">
        <v>8219</v>
      </c>
      <c r="B1453">
        <v>52</v>
      </c>
      <c r="C1453">
        <f t="shared" si="44"/>
        <v>-0.16869042023018452</v>
      </c>
      <c r="I1453" t="s">
        <v>8221</v>
      </c>
      <c r="J1453">
        <v>25</v>
      </c>
      <c r="K1453">
        <f t="shared" si="45"/>
        <v>0.11868150622040079</v>
      </c>
    </row>
    <row r="1454" spans="1:11" x14ac:dyDescent="0.35">
      <c r="A1454" t="s">
        <v>8219</v>
      </c>
      <c r="B1454">
        <v>95</v>
      </c>
      <c r="C1454">
        <f t="shared" si="44"/>
        <v>-0.11776060222714792</v>
      </c>
      <c r="I1454" t="s">
        <v>8221</v>
      </c>
      <c r="J1454">
        <v>17</v>
      </c>
      <c r="K1454">
        <f t="shared" si="45"/>
        <v>-1.1555326856316609E-2</v>
      </c>
    </row>
    <row r="1455" spans="1:11" x14ac:dyDescent="0.35">
      <c r="A1455" t="s">
        <v>8219</v>
      </c>
      <c r="B1455">
        <v>35</v>
      </c>
      <c r="C1455">
        <f t="shared" si="44"/>
        <v>-0.18882546455696644</v>
      </c>
      <c r="I1455" t="s">
        <v>8221</v>
      </c>
      <c r="J1455">
        <v>2</v>
      </c>
      <c r="K1455">
        <f t="shared" si="45"/>
        <v>-0.25574938887516174</v>
      </c>
    </row>
    <row r="1456" spans="1:11" x14ac:dyDescent="0.35">
      <c r="A1456" t="s">
        <v>8219</v>
      </c>
      <c r="B1456">
        <v>21</v>
      </c>
      <c r="C1456">
        <f t="shared" si="44"/>
        <v>-0.20540726576725743</v>
      </c>
      <c r="I1456" t="s">
        <v>8221</v>
      </c>
      <c r="J1456">
        <v>4</v>
      </c>
      <c r="K1456">
        <f t="shared" si="45"/>
        <v>-0.22319018060598239</v>
      </c>
    </row>
    <row r="1457" spans="1:11" x14ac:dyDescent="0.35">
      <c r="A1457" t="s">
        <v>8219</v>
      </c>
      <c r="B1457">
        <v>93</v>
      </c>
      <c r="C1457">
        <f t="shared" si="44"/>
        <v>-0.1201294309714752</v>
      </c>
      <c r="I1457" t="s">
        <v>8221</v>
      </c>
      <c r="J1457">
        <v>5</v>
      </c>
      <c r="K1457">
        <f t="shared" si="45"/>
        <v>-0.20691057647139272</v>
      </c>
    </row>
    <row r="1458" spans="1:11" x14ac:dyDescent="0.35">
      <c r="A1458" t="s">
        <v>8219</v>
      </c>
      <c r="B1458">
        <v>11</v>
      </c>
      <c r="C1458">
        <f t="shared" si="44"/>
        <v>-0.21725140948889385</v>
      </c>
      <c r="I1458" t="s">
        <v>8221</v>
      </c>
      <c r="J1458">
        <v>2</v>
      </c>
      <c r="K1458">
        <f t="shared" si="45"/>
        <v>-0.25574938887516174</v>
      </c>
    </row>
    <row r="1459" spans="1:11" x14ac:dyDescent="0.35">
      <c r="A1459" t="s">
        <v>8219</v>
      </c>
      <c r="B1459">
        <v>21</v>
      </c>
      <c r="C1459">
        <f t="shared" si="44"/>
        <v>-0.20540726576725743</v>
      </c>
      <c r="I1459" t="s">
        <v>8221</v>
      </c>
      <c r="J1459">
        <v>2</v>
      </c>
      <c r="K1459">
        <f t="shared" si="45"/>
        <v>-0.25574938887516174</v>
      </c>
    </row>
    <row r="1460" spans="1:11" x14ac:dyDescent="0.35">
      <c r="A1460" t="s">
        <v>8219</v>
      </c>
      <c r="B1460">
        <v>54</v>
      </c>
      <c r="C1460">
        <f t="shared" si="44"/>
        <v>-0.16632159148585723</v>
      </c>
      <c r="I1460" t="s">
        <v>8221</v>
      </c>
      <c r="J1460">
        <v>3</v>
      </c>
      <c r="K1460">
        <f t="shared" si="45"/>
        <v>-0.23946978474057207</v>
      </c>
    </row>
    <row r="1461" spans="1:11" x14ac:dyDescent="0.35">
      <c r="A1461" t="s">
        <v>8219</v>
      </c>
      <c r="B1461">
        <v>31</v>
      </c>
      <c r="C1461">
        <f t="shared" si="44"/>
        <v>-0.19356312204562101</v>
      </c>
      <c r="I1461" t="s">
        <v>8221</v>
      </c>
      <c r="J1461">
        <v>0</v>
      </c>
      <c r="K1461">
        <f t="shared" si="45"/>
        <v>-0.28830859714434109</v>
      </c>
    </row>
    <row r="1462" spans="1:11" x14ac:dyDescent="0.35">
      <c r="A1462" t="s">
        <v>8219</v>
      </c>
      <c r="B1462">
        <v>132</v>
      </c>
      <c r="C1462">
        <f t="shared" si="44"/>
        <v>-7.3937270457093168E-2</v>
      </c>
      <c r="I1462" t="s">
        <v>8221</v>
      </c>
      <c r="J1462">
        <v>4</v>
      </c>
      <c r="K1462">
        <f t="shared" si="45"/>
        <v>-0.22319018060598239</v>
      </c>
    </row>
    <row r="1463" spans="1:11" x14ac:dyDescent="0.35">
      <c r="A1463" t="s">
        <v>8219</v>
      </c>
      <c r="B1463">
        <v>3</v>
      </c>
      <c r="C1463">
        <f t="shared" si="44"/>
        <v>-0.22672672446620298</v>
      </c>
      <c r="I1463" t="s">
        <v>8221</v>
      </c>
      <c r="J1463">
        <v>1</v>
      </c>
      <c r="K1463">
        <f t="shared" si="45"/>
        <v>-0.27202899300975142</v>
      </c>
    </row>
    <row r="1464" spans="1:11" x14ac:dyDescent="0.35">
      <c r="A1464" t="s">
        <v>8219</v>
      </c>
      <c r="B1464">
        <v>6</v>
      </c>
      <c r="C1464">
        <f t="shared" si="44"/>
        <v>-0.22317348134971204</v>
      </c>
      <c r="I1464" t="s">
        <v>8221</v>
      </c>
      <c r="J1464">
        <v>12</v>
      </c>
      <c r="K1464">
        <f t="shared" si="45"/>
        <v>-9.2953347529264985E-2</v>
      </c>
    </row>
    <row r="1465" spans="1:11" x14ac:dyDescent="0.35">
      <c r="A1465" t="s">
        <v>8219</v>
      </c>
      <c r="B1465">
        <v>10</v>
      </c>
      <c r="C1465">
        <f t="shared" si="44"/>
        <v>-0.21843582386105748</v>
      </c>
      <c r="I1465" t="s">
        <v>8221</v>
      </c>
      <c r="J1465">
        <v>4</v>
      </c>
      <c r="K1465">
        <f t="shared" si="45"/>
        <v>-0.22319018060598239</v>
      </c>
    </row>
    <row r="1466" spans="1:11" x14ac:dyDescent="0.35">
      <c r="A1466" t="s">
        <v>8219</v>
      </c>
      <c r="B1466">
        <v>147</v>
      </c>
      <c r="C1466">
        <f t="shared" si="44"/>
        <v>-5.6171054874638547E-2</v>
      </c>
      <c r="I1466" t="s">
        <v>8221</v>
      </c>
      <c r="J1466">
        <v>91</v>
      </c>
      <c r="K1466">
        <f t="shared" si="45"/>
        <v>1.1931353791033192</v>
      </c>
    </row>
    <row r="1467" spans="1:11" x14ac:dyDescent="0.35">
      <c r="A1467" t="s">
        <v>8219</v>
      </c>
      <c r="B1467">
        <v>199</v>
      </c>
      <c r="C1467">
        <f t="shared" si="44"/>
        <v>5.4184924778708362E-3</v>
      </c>
      <c r="I1467" t="s">
        <v>8221</v>
      </c>
      <c r="J1467">
        <v>1</v>
      </c>
      <c r="K1467">
        <f t="shared" si="45"/>
        <v>-0.27202899300975142</v>
      </c>
    </row>
    <row r="1468" spans="1:11" x14ac:dyDescent="0.35">
      <c r="A1468" t="s">
        <v>8219</v>
      </c>
      <c r="B1468">
        <v>50</v>
      </c>
      <c r="C1468">
        <f t="shared" si="44"/>
        <v>-0.1710592489745118</v>
      </c>
      <c r="I1468" t="s">
        <v>8221</v>
      </c>
      <c r="J1468">
        <v>1</v>
      </c>
      <c r="K1468">
        <f t="shared" si="45"/>
        <v>-0.27202899300975142</v>
      </c>
    </row>
    <row r="1469" spans="1:11" x14ac:dyDescent="0.35">
      <c r="A1469" t="s">
        <v>8219</v>
      </c>
      <c r="B1469">
        <v>21</v>
      </c>
      <c r="C1469">
        <f t="shared" si="44"/>
        <v>-0.20540726576725743</v>
      </c>
      <c r="I1469" t="s">
        <v>8221</v>
      </c>
      <c r="J1469">
        <v>0</v>
      </c>
      <c r="K1469">
        <f t="shared" si="45"/>
        <v>-0.28830859714434109</v>
      </c>
    </row>
    <row r="1470" spans="1:11" x14ac:dyDescent="0.35">
      <c r="A1470" t="s">
        <v>8219</v>
      </c>
      <c r="B1470">
        <v>24</v>
      </c>
      <c r="C1470">
        <f t="shared" si="44"/>
        <v>-0.20185402265076649</v>
      </c>
      <c r="I1470" t="s">
        <v>8221</v>
      </c>
      <c r="J1470">
        <v>13</v>
      </c>
      <c r="K1470">
        <f t="shared" si="45"/>
        <v>-7.6673743394675309E-2</v>
      </c>
    </row>
    <row r="1471" spans="1:11" x14ac:dyDescent="0.35">
      <c r="A1471" t="s">
        <v>8219</v>
      </c>
      <c r="B1471">
        <v>32</v>
      </c>
      <c r="C1471">
        <f t="shared" si="44"/>
        <v>-0.19237870767345736</v>
      </c>
      <c r="I1471" t="s">
        <v>8221</v>
      </c>
      <c r="J1471">
        <v>2</v>
      </c>
      <c r="K1471">
        <f t="shared" si="45"/>
        <v>-0.25574938887516174</v>
      </c>
    </row>
    <row r="1472" spans="1:11" x14ac:dyDescent="0.35">
      <c r="A1472" t="s">
        <v>8219</v>
      </c>
      <c r="B1472">
        <v>62</v>
      </c>
      <c r="C1472">
        <f t="shared" si="44"/>
        <v>-0.1568462765085481</v>
      </c>
      <c r="I1472" t="s">
        <v>8221</v>
      </c>
      <c r="J1472">
        <v>0</v>
      </c>
      <c r="K1472">
        <f t="shared" si="45"/>
        <v>-0.28830859714434109</v>
      </c>
    </row>
    <row r="1473" spans="1:11" x14ac:dyDescent="0.35">
      <c r="A1473" t="s">
        <v>8219</v>
      </c>
      <c r="B1473">
        <v>9</v>
      </c>
      <c r="C1473">
        <f t="shared" si="44"/>
        <v>-0.21962023823322113</v>
      </c>
      <c r="I1473" t="s">
        <v>8221</v>
      </c>
      <c r="J1473">
        <v>21</v>
      </c>
      <c r="K1473">
        <f t="shared" si="45"/>
        <v>5.3563089682042091E-2</v>
      </c>
    </row>
    <row r="1474" spans="1:11" x14ac:dyDescent="0.35">
      <c r="A1474" t="s">
        <v>8219</v>
      </c>
      <c r="B1474">
        <v>38</v>
      </c>
      <c r="C1474">
        <f t="shared" si="44"/>
        <v>-0.1852722214404755</v>
      </c>
      <c r="I1474" t="s">
        <v>8221</v>
      </c>
      <c r="J1474">
        <v>9</v>
      </c>
      <c r="K1474">
        <f t="shared" si="45"/>
        <v>-0.14179215993303401</v>
      </c>
    </row>
    <row r="1475" spans="1:11" x14ac:dyDescent="0.35">
      <c r="A1475" t="s">
        <v>8219</v>
      </c>
      <c r="B1475">
        <v>54</v>
      </c>
      <c r="C1475">
        <f t="shared" ref="C1475:C1538" si="46">(B1475-$F$3)/$F$8</f>
        <v>-0.16632159148585723</v>
      </c>
      <c r="I1475" t="s">
        <v>8221</v>
      </c>
      <c r="J1475">
        <v>6</v>
      </c>
      <c r="K1475">
        <f t="shared" ref="K1475:K1531" si="47">(J1475-$N$3)/$N$8</f>
        <v>-0.19063097233680304</v>
      </c>
    </row>
    <row r="1476" spans="1:11" x14ac:dyDescent="0.35">
      <c r="A1476" t="s">
        <v>8219</v>
      </c>
      <c r="B1476">
        <v>37</v>
      </c>
      <c r="C1476">
        <f t="shared" si="46"/>
        <v>-0.18645663581263916</v>
      </c>
      <c r="I1476" t="s">
        <v>8221</v>
      </c>
      <c r="J1476">
        <v>4</v>
      </c>
      <c r="K1476">
        <f t="shared" si="47"/>
        <v>-0.22319018060598239</v>
      </c>
    </row>
    <row r="1477" spans="1:11" x14ac:dyDescent="0.35">
      <c r="A1477" t="s">
        <v>8219</v>
      </c>
      <c r="B1477">
        <v>39</v>
      </c>
      <c r="C1477">
        <f t="shared" si="46"/>
        <v>-0.18408780706831188</v>
      </c>
      <c r="I1477" t="s">
        <v>8221</v>
      </c>
      <c r="J1477">
        <v>7</v>
      </c>
      <c r="K1477">
        <f t="shared" si="47"/>
        <v>-0.17435136820221336</v>
      </c>
    </row>
    <row r="1478" spans="1:11" x14ac:dyDescent="0.35">
      <c r="A1478" t="s">
        <v>8219</v>
      </c>
      <c r="B1478">
        <v>34</v>
      </c>
      <c r="C1478">
        <f t="shared" si="46"/>
        <v>-0.19000987892913007</v>
      </c>
      <c r="I1478" t="s">
        <v>8221</v>
      </c>
      <c r="J1478">
        <v>5</v>
      </c>
      <c r="K1478">
        <f t="shared" si="47"/>
        <v>-0.20691057647139272</v>
      </c>
    </row>
    <row r="1479" spans="1:11" x14ac:dyDescent="0.35">
      <c r="A1479" t="s">
        <v>8219</v>
      </c>
      <c r="B1479">
        <v>55</v>
      </c>
      <c r="C1479">
        <f t="shared" si="46"/>
        <v>-0.16513717711369361</v>
      </c>
      <c r="I1479" t="s">
        <v>8221</v>
      </c>
      <c r="J1479">
        <v>0</v>
      </c>
      <c r="K1479">
        <f t="shared" si="47"/>
        <v>-0.28830859714434109</v>
      </c>
    </row>
    <row r="1480" spans="1:11" x14ac:dyDescent="0.35">
      <c r="A1480" t="s">
        <v>8219</v>
      </c>
      <c r="B1480">
        <v>32</v>
      </c>
      <c r="C1480">
        <f t="shared" si="46"/>
        <v>-0.19237870767345736</v>
      </c>
      <c r="I1480" t="s">
        <v>8221</v>
      </c>
      <c r="J1480">
        <v>3</v>
      </c>
      <c r="K1480">
        <f t="shared" si="47"/>
        <v>-0.23946978474057207</v>
      </c>
    </row>
    <row r="1481" spans="1:11" x14ac:dyDescent="0.35">
      <c r="A1481" t="s">
        <v>8219</v>
      </c>
      <c r="B1481">
        <v>25</v>
      </c>
      <c r="C1481">
        <f t="shared" si="46"/>
        <v>-0.20066960827860286</v>
      </c>
      <c r="I1481" t="s">
        <v>8221</v>
      </c>
      <c r="J1481">
        <v>9</v>
      </c>
      <c r="K1481">
        <f t="shared" si="47"/>
        <v>-0.14179215993303401</v>
      </c>
    </row>
    <row r="1482" spans="1:11" x14ac:dyDescent="0.35">
      <c r="A1482" t="s">
        <v>8219</v>
      </c>
      <c r="B1482">
        <v>33</v>
      </c>
      <c r="C1482">
        <f t="shared" si="46"/>
        <v>-0.19119429330129373</v>
      </c>
      <c r="I1482" t="s">
        <v>8221</v>
      </c>
      <c r="J1482">
        <v>6</v>
      </c>
      <c r="K1482">
        <f t="shared" si="47"/>
        <v>-0.19063097233680304</v>
      </c>
    </row>
    <row r="1483" spans="1:11" x14ac:dyDescent="0.35">
      <c r="A1483" t="s">
        <v>8219</v>
      </c>
      <c r="B1483">
        <v>108</v>
      </c>
      <c r="C1483">
        <f t="shared" si="46"/>
        <v>-0.10236321538902057</v>
      </c>
      <c r="I1483" t="s">
        <v>8221</v>
      </c>
      <c r="J1483">
        <v>4</v>
      </c>
      <c r="K1483">
        <f t="shared" si="47"/>
        <v>-0.22319018060598239</v>
      </c>
    </row>
    <row r="1484" spans="1:11" x14ac:dyDescent="0.35">
      <c r="A1484" t="s">
        <v>8219</v>
      </c>
      <c r="B1484">
        <v>20</v>
      </c>
      <c r="C1484">
        <f t="shared" si="46"/>
        <v>-0.20659168013942106</v>
      </c>
      <c r="I1484" t="s">
        <v>8221</v>
      </c>
      <c r="J1484">
        <v>1</v>
      </c>
      <c r="K1484">
        <f t="shared" si="47"/>
        <v>-0.27202899300975142</v>
      </c>
    </row>
    <row r="1485" spans="1:11" x14ac:dyDescent="0.35">
      <c r="A1485" t="s">
        <v>8219</v>
      </c>
      <c r="B1485">
        <v>98</v>
      </c>
      <c r="C1485">
        <f t="shared" si="46"/>
        <v>-0.11420735911065699</v>
      </c>
      <c r="I1485" t="s">
        <v>8221</v>
      </c>
      <c r="J1485">
        <v>17</v>
      </c>
      <c r="K1485">
        <f t="shared" si="47"/>
        <v>-1.1555326856316609E-2</v>
      </c>
    </row>
    <row r="1486" spans="1:11" x14ac:dyDescent="0.35">
      <c r="A1486" t="s">
        <v>8219</v>
      </c>
      <c r="B1486">
        <v>196</v>
      </c>
      <c r="C1486">
        <f t="shared" si="46"/>
        <v>1.8652493613799104E-3</v>
      </c>
      <c r="I1486" t="s">
        <v>8221</v>
      </c>
      <c r="J1486">
        <v>1</v>
      </c>
      <c r="K1486">
        <f t="shared" si="47"/>
        <v>-0.27202899300975142</v>
      </c>
    </row>
    <row r="1487" spans="1:11" x14ac:dyDescent="0.35">
      <c r="A1487" t="s">
        <v>8219</v>
      </c>
      <c r="B1487">
        <v>39</v>
      </c>
      <c r="C1487">
        <f t="shared" si="46"/>
        <v>-0.18408780706831188</v>
      </c>
      <c r="I1487" t="s">
        <v>8221</v>
      </c>
      <c r="J1487">
        <v>13</v>
      </c>
      <c r="K1487">
        <f t="shared" si="47"/>
        <v>-7.6673743394675309E-2</v>
      </c>
    </row>
    <row r="1488" spans="1:11" x14ac:dyDescent="0.35">
      <c r="A1488" t="s">
        <v>8219</v>
      </c>
      <c r="B1488">
        <v>128</v>
      </c>
      <c r="C1488">
        <f t="shared" si="46"/>
        <v>-7.8674927945747736E-2</v>
      </c>
      <c r="I1488" t="s">
        <v>8221</v>
      </c>
      <c r="J1488">
        <v>6</v>
      </c>
      <c r="K1488">
        <f t="shared" si="47"/>
        <v>-0.19063097233680304</v>
      </c>
    </row>
    <row r="1489" spans="1:11" x14ac:dyDescent="0.35">
      <c r="A1489" t="s">
        <v>8219</v>
      </c>
      <c r="B1489">
        <v>71</v>
      </c>
      <c r="C1489">
        <f t="shared" si="46"/>
        <v>-0.14618654715907534</v>
      </c>
      <c r="I1489" t="s">
        <v>8221</v>
      </c>
      <c r="J1489">
        <v>0</v>
      </c>
      <c r="K1489">
        <f t="shared" si="47"/>
        <v>-0.28830859714434109</v>
      </c>
    </row>
    <row r="1490" spans="1:11" x14ac:dyDescent="0.35">
      <c r="A1490" t="s">
        <v>8219</v>
      </c>
      <c r="B1490">
        <v>47</v>
      </c>
      <c r="C1490">
        <f t="shared" si="46"/>
        <v>-0.17461249209100274</v>
      </c>
      <c r="I1490" t="s">
        <v>8221</v>
      </c>
      <c r="J1490">
        <v>2</v>
      </c>
      <c r="K1490">
        <f t="shared" si="47"/>
        <v>-0.25574938887516174</v>
      </c>
    </row>
    <row r="1491" spans="1:11" x14ac:dyDescent="0.35">
      <c r="A1491" t="s">
        <v>8219</v>
      </c>
      <c r="B1491">
        <v>17</v>
      </c>
      <c r="C1491">
        <f t="shared" si="46"/>
        <v>-0.210144923255912</v>
      </c>
      <c r="I1491" t="s">
        <v>8221</v>
      </c>
      <c r="J1491">
        <v>2</v>
      </c>
      <c r="K1491">
        <f t="shared" si="47"/>
        <v>-0.25574938887516174</v>
      </c>
    </row>
    <row r="1492" spans="1:11" x14ac:dyDescent="0.35">
      <c r="A1492" t="s">
        <v>8219</v>
      </c>
      <c r="B1492">
        <v>91</v>
      </c>
      <c r="C1492">
        <f t="shared" si="46"/>
        <v>-0.12249825971580248</v>
      </c>
      <c r="I1492" t="s">
        <v>8221</v>
      </c>
      <c r="J1492">
        <v>21</v>
      </c>
      <c r="K1492">
        <f t="shared" si="47"/>
        <v>5.3563089682042091E-2</v>
      </c>
    </row>
    <row r="1493" spans="1:11" x14ac:dyDescent="0.35">
      <c r="A1493" t="s">
        <v>8219</v>
      </c>
      <c r="B1493">
        <v>43</v>
      </c>
      <c r="C1493">
        <f t="shared" si="46"/>
        <v>-0.17935014957965731</v>
      </c>
      <c r="I1493" t="s">
        <v>8221</v>
      </c>
      <c r="J1493">
        <v>13</v>
      </c>
      <c r="K1493">
        <f t="shared" si="47"/>
        <v>-7.6673743394675309E-2</v>
      </c>
    </row>
    <row r="1494" spans="1:11" x14ac:dyDescent="0.35">
      <c r="A1494" t="s">
        <v>8219</v>
      </c>
      <c r="B1494">
        <v>17</v>
      </c>
      <c r="C1494">
        <f t="shared" si="46"/>
        <v>-0.210144923255912</v>
      </c>
      <c r="I1494" t="s">
        <v>8221</v>
      </c>
      <c r="J1494">
        <v>0</v>
      </c>
      <c r="K1494">
        <f t="shared" si="47"/>
        <v>-0.28830859714434109</v>
      </c>
    </row>
    <row r="1495" spans="1:11" x14ac:dyDescent="0.35">
      <c r="A1495" t="s">
        <v>8219</v>
      </c>
      <c r="B1495">
        <v>33</v>
      </c>
      <c r="C1495">
        <f t="shared" si="46"/>
        <v>-0.19119429330129373</v>
      </c>
      <c r="I1495" t="s">
        <v>8221</v>
      </c>
      <c r="J1495">
        <v>6</v>
      </c>
      <c r="K1495">
        <f t="shared" si="47"/>
        <v>-0.19063097233680304</v>
      </c>
    </row>
    <row r="1496" spans="1:11" x14ac:dyDescent="0.35">
      <c r="A1496" t="s">
        <v>8219</v>
      </c>
      <c r="B1496">
        <v>87</v>
      </c>
      <c r="C1496">
        <f t="shared" si="46"/>
        <v>-0.12723591720445707</v>
      </c>
      <c r="I1496" t="s">
        <v>8221</v>
      </c>
      <c r="J1496">
        <v>0</v>
      </c>
      <c r="K1496">
        <f t="shared" si="47"/>
        <v>-0.28830859714434109</v>
      </c>
    </row>
    <row r="1497" spans="1:11" x14ac:dyDescent="0.35">
      <c r="A1497" t="s">
        <v>8219</v>
      </c>
      <c r="B1497">
        <v>113</v>
      </c>
      <c r="C1497">
        <f t="shared" si="46"/>
        <v>-9.6441143528202364E-2</v>
      </c>
      <c r="I1497" t="s">
        <v>8221</v>
      </c>
      <c r="J1497">
        <v>1</v>
      </c>
      <c r="K1497">
        <f t="shared" si="47"/>
        <v>-0.27202899300975142</v>
      </c>
    </row>
    <row r="1498" spans="1:11" x14ac:dyDescent="0.35">
      <c r="A1498" t="s">
        <v>8219</v>
      </c>
      <c r="B1498">
        <v>14</v>
      </c>
      <c r="C1498">
        <f t="shared" si="46"/>
        <v>-0.21369816637240291</v>
      </c>
      <c r="I1498" t="s">
        <v>8221</v>
      </c>
      <c r="J1498">
        <v>0</v>
      </c>
      <c r="K1498">
        <f t="shared" si="47"/>
        <v>-0.28830859714434109</v>
      </c>
    </row>
    <row r="1499" spans="1:11" x14ac:dyDescent="0.35">
      <c r="A1499" t="s">
        <v>8219</v>
      </c>
      <c r="B1499">
        <v>30</v>
      </c>
      <c r="C1499">
        <f t="shared" si="46"/>
        <v>-0.19474753641778464</v>
      </c>
      <c r="I1499" t="s">
        <v>8221</v>
      </c>
      <c r="J1499">
        <v>12</v>
      </c>
      <c r="K1499">
        <f t="shared" si="47"/>
        <v>-9.2953347529264985E-2</v>
      </c>
    </row>
    <row r="1500" spans="1:11" x14ac:dyDescent="0.35">
      <c r="A1500" t="s">
        <v>8219</v>
      </c>
      <c r="B1500">
        <v>16</v>
      </c>
      <c r="C1500">
        <f t="shared" si="46"/>
        <v>-0.21132933762807563</v>
      </c>
      <c r="I1500" t="s">
        <v>8221</v>
      </c>
      <c r="J1500">
        <v>2</v>
      </c>
      <c r="K1500">
        <f t="shared" si="47"/>
        <v>-0.25574938887516174</v>
      </c>
    </row>
    <row r="1501" spans="1:11" x14ac:dyDescent="0.35">
      <c r="A1501" t="s">
        <v>8219</v>
      </c>
      <c r="B1501">
        <v>46</v>
      </c>
      <c r="C1501">
        <f t="shared" si="46"/>
        <v>-0.17579690646316637</v>
      </c>
      <c r="I1501" t="s">
        <v>8221</v>
      </c>
      <c r="J1501">
        <v>6</v>
      </c>
      <c r="K1501">
        <f t="shared" si="47"/>
        <v>-0.19063097233680304</v>
      </c>
    </row>
    <row r="1502" spans="1:11" x14ac:dyDescent="0.35">
      <c r="A1502" t="s">
        <v>8219</v>
      </c>
      <c r="B1502">
        <v>24</v>
      </c>
      <c r="C1502">
        <f t="shared" si="46"/>
        <v>-0.20185402265076649</v>
      </c>
      <c r="I1502" t="s">
        <v>8221</v>
      </c>
      <c r="J1502">
        <v>1</v>
      </c>
      <c r="K1502">
        <f t="shared" si="47"/>
        <v>-0.27202899300975142</v>
      </c>
    </row>
    <row r="1503" spans="1:11" x14ac:dyDescent="0.35">
      <c r="A1503" t="s">
        <v>8219</v>
      </c>
      <c r="B1503">
        <v>97</v>
      </c>
      <c r="C1503">
        <f t="shared" si="46"/>
        <v>-0.11539177348282063</v>
      </c>
      <c r="I1503" t="s">
        <v>8221</v>
      </c>
      <c r="J1503">
        <v>1</v>
      </c>
      <c r="K1503">
        <f t="shared" si="47"/>
        <v>-0.27202899300975142</v>
      </c>
    </row>
    <row r="1504" spans="1:11" x14ac:dyDescent="0.35">
      <c r="A1504" t="s">
        <v>8219</v>
      </c>
      <c r="B1504">
        <v>59</v>
      </c>
      <c r="C1504">
        <f t="shared" si="46"/>
        <v>-0.16039951962503904</v>
      </c>
      <c r="I1504" t="s">
        <v>8221</v>
      </c>
      <c r="J1504">
        <v>5</v>
      </c>
      <c r="K1504">
        <f t="shared" si="47"/>
        <v>-0.20691057647139272</v>
      </c>
    </row>
    <row r="1505" spans="1:11" x14ac:dyDescent="0.35">
      <c r="A1505" t="s">
        <v>8219</v>
      </c>
      <c r="B1505">
        <v>1095</v>
      </c>
      <c r="C1505">
        <f t="shared" si="46"/>
        <v>1.066653769936494</v>
      </c>
      <c r="I1505" t="s">
        <v>8221</v>
      </c>
      <c r="J1505">
        <v>0</v>
      </c>
      <c r="K1505">
        <f t="shared" si="47"/>
        <v>-0.28830859714434109</v>
      </c>
    </row>
    <row r="1506" spans="1:11" x14ac:dyDescent="0.35">
      <c r="A1506" t="s">
        <v>8219</v>
      </c>
      <c r="B1506">
        <v>218</v>
      </c>
      <c r="C1506">
        <f t="shared" si="46"/>
        <v>2.7922365548980033E-2</v>
      </c>
      <c r="I1506" t="s">
        <v>8221</v>
      </c>
      <c r="J1506">
        <v>3</v>
      </c>
      <c r="K1506">
        <f t="shared" si="47"/>
        <v>-0.23946978474057207</v>
      </c>
    </row>
    <row r="1507" spans="1:11" x14ac:dyDescent="0.35">
      <c r="A1507" t="s">
        <v>8219</v>
      </c>
      <c r="B1507">
        <v>111</v>
      </c>
      <c r="C1507">
        <f t="shared" si="46"/>
        <v>-9.8809972272529648E-2</v>
      </c>
      <c r="I1507" t="s">
        <v>8221</v>
      </c>
      <c r="J1507">
        <v>8</v>
      </c>
      <c r="K1507">
        <f t="shared" si="47"/>
        <v>-0.15807176406762369</v>
      </c>
    </row>
    <row r="1508" spans="1:11" x14ac:dyDescent="0.35">
      <c r="A1508" t="s">
        <v>8219</v>
      </c>
      <c r="B1508">
        <v>56</v>
      </c>
      <c r="C1508">
        <f t="shared" si="46"/>
        <v>-0.16395276274152995</v>
      </c>
      <c r="I1508" t="s">
        <v>8221</v>
      </c>
      <c r="J1508">
        <v>3</v>
      </c>
      <c r="K1508">
        <f t="shared" si="47"/>
        <v>-0.23946978474057207</v>
      </c>
    </row>
    <row r="1509" spans="1:11" x14ac:dyDescent="0.35">
      <c r="A1509" t="s">
        <v>8219</v>
      </c>
      <c r="B1509">
        <v>265</v>
      </c>
      <c r="C1509">
        <f t="shared" si="46"/>
        <v>8.3589841040671201E-2</v>
      </c>
      <c r="I1509" t="s">
        <v>8221</v>
      </c>
      <c r="J1509">
        <v>8</v>
      </c>
      <c r="K1509">
        <f t="shared" si="47"/>
        <v>-0.15807176406762369</v>
      </c>
    </row>
    <row r="1510" spans="1:11" x14ac:dyDescent="0.35">
      <c r="A1510" t="s">
        <v>8219</v>
      </c>
      <c r="B1510">
        <v>28</v>
      </c>
      <c r="C1510">
        <f t="shared" si="46"/>
        <v>-0.19711636516211192</v>
      </c>
      <c r="I1510" t="s">
        <v>8221</v>
      </c>
      <c r="J1510">
        <v>1</v>
      </c>
      <c r="K1510">
        <f t="shared" si="47"/>
        <v>-0.27202899300975142</v>
      </c>
    </row>
    <row r="1511" spans="1:11" x14ac:dyDescent="0.35">
      <c r="A1511" t="s">
        <v>8219</v>
      </c>
      <c r="B1511">
        <v>364</v>
      </c>
      <c r="C1511">
        <f t="shared" si="46"/>
        <v>0.20084686388487175</v>
      </c>
      <c r="I1511" t="s">
        <v>8221</v>
      </c>
      <c r="J1511">
        <v>4</v>
      </c>
      <c r="K1511">
        <f t="shared" si="47"/>
        <v>-0.22319018060598239</v>
      </c>
    </row>
    <row r="1512" spans="1:11" x14ac:dyDescent="0.35">
      <c r="A1512" t="s">
        <v>8219</v>
      </c>
      <c r="B1512">
        <v>27</v>
      </c>
      <c r="C1512">
        <f t="shared" si="46"/>
        <v>-0.19830077953427558</v>
      </c>
      <c r="I1512" t="s">
        <v>8221</v>
      </c>
      <c r="J1512">
        <v>8</v>
      </c>
      <c r="K1512">
        <f t="shared" si="47"/>
        <v>-0.15807176406762369</v>
      </c>
    </row>
    <row r="1513" spans="1:11" x14ac:dyDescent="0.35">
      <c r="A1513" t="s">
        <v>8219</v>
      </c>
      <c r="B1513">
        <v>93</v>
      </c>
      <c r="C1513">
        <f t="shared" si="46"/>
        <v>-0.1201294309714752</v>
      </c>
      <c r="I1513" t="s">
        <v>8221</v>
      </c>
      <c r="J1513">
        <v>1</v>
      </c>
      <c r="K1513">
        <f t="shared" si="47"/>
        <v>-0.27202899300975142</v>
      </c>
    </row>
    <row r="1514" spans="1:11" x14ac:dyDescent="0.35">
      <c r="A1514" t="s">
        <v>8219</v>
      </c>
      <c r="B1514">
        <v>64</v>
      </c>
      <c r="C1514">
        <f t="shared" si="46"/>
        <v>-0.15447744776422082</v>
      </c>
      <c r="I1514" t="s">
        <v>8221</v>
      </c>
      <c r="J1514">
        <v>5</v>
      </c>
      <c r="K1514">
        <f t="shared" si="47"/>
        <v>-0.20691057647139272</v>
      </c>
    </row>
    <row r="1515" spans="1:11" x14ac:dyDescent="0.35">
      <c r="A1515" t="s">
        <v>8219</v>
      </c>
      <c r="B1515">
        <v>22</v>
      </c>
      <c r="C1515">
        <f t="shared" si="46"/>
        <v>-0.20422285139509377</v>
      </c>
      <c r="I1515" t="s">
        <v>8221</v>
      </c>
      <c r="J1515">
        <v>0</v>
      </c>
      <c r="K1515">
        <f t="shared" si="47"/>
        <v>-0.28830859714434109</v>
      </c>
    </row>
    <row r="1516" spans="1:11" x14ac:dyDescent="0.35">
      <c r="A1516" t="s">
        <v>8219</v>
      </c>
      <c r="B1516">
        <v>59</v>
      </c>
      <c r="C1516">
        <f t="shared" si="46"/>
        <v>-0.16039951962503904</v>
      </c>
      <c r="I1516" t="s">
        <v>8221</v>
      </c>
      <c r="J1516">
        <v>0</v>
      </c>
      <c r="K1516">
        <f t="shared" si="47"/>
        <v>-0.28830859714434109</v>
      </c>
    </row>
    <row r="1517" spans="1:11" x14ac:dyDescent="0.35">
      <c r="A1517" t="s">
        <v>8219</v>
      </c>
      <c r="B1517">
        <v>249</v>
      </c>
      <c r="C1517">
        <f t="shared" si="46"/>
        <v>6.4639211086052931E-2</v>
      </c>
      <c r="I1517" t="s">
        <v>8221</v>
      </c>
      <c r="J1517">
        <v>1</v>
      </c>
      <c r="K1517">
        <f t="shared" si="47"/>
        <v>-0.27202899300975142</v>
      </c>
    </row>
    <row r="1518" spans="1:11" x14ac:dyDescent="0.35">
      <c r="A1518" t="s">
        <v>8219</v>
      </c>
      <c r="B1518">
        <v>392</v>
      </c>
      <c r="C1518">
        <f t="shared" si="46"/>
        <v>0.23401046630545372</v>
      </c>
      <c r="I1518" t="s">
        <v>8221</v>
      </c>
      <c r="J1518">
        <v>0</v>
      </c>
      <c r="K1518">
        <f t="shared" si="47"/>
        <v>-0.28830859714434109</v>
      </c>
    </row>
    <row r="1519" spans="1:11" x14ac:dyDescent="0.35">
      <c r="A1519" t="s">
        <v>8219</v>
      </c>
      <c r="B1519">
        <v>115</v>
      </c>
      <c r="C1519">
        <f t="shared" si="46"/>
        <v>-9.407231478387508E-2</v>
      </c>
      <c r="I1519" t="s">
        <v>8221</v>
      </c>
      <c r="J1519">
        <v>0</v>
      </c>
      <c r="K1519">
        <f t="shared" si="47"/>
        <v>-0.28830859714434109</v>
      </c>
    </row>
    <row r="1520" spans="1:11" x14ac:dyDescent="0.35">
      <c r="A1520" t="s">
        <v>8219</v>
      </c>
      <c r="B1520">
        <v>433</v>
      </c>
      <c r="C1520">
        <f t="shared" si="46"/>
        <v>0.28257145556416302</v>
      </c>
      <c r="I1520" t="s">
        <v>8221</v>
      </c>
      <c r="J1520">
        <v>6</v>
      </c>
      <c r="K1520">
        <f t="shared" si="47"/>
        <v>-0.19063097233680304</v>
      </c>
    </row>
    <row r="1521" spans="1:11" x14ac:dyDescent="0.35">
      <c r="A1521" t="s">
        <v>8219</v>
      </c>
      <c r="B1521">
        <v>20</v>
      </c>
      <c r="C1521">
        <f t="shared" si="46"/>
        <v>-0.20659168013942106</v>
      </c>
      <c r="I1521" t="s">
        <v>8221</v>
      </c>
      <c r="J1521">
        <v>6</v>
      </c>
      <c r="K1521">
        <f t="shared" si="47"/>
        <v>-0.19063097233680304</v>
      </c>
    </row>
    <row r="1522" spans="1:11" x14ac:dyDescent="0.35">
      <c r="A1522" t="s">
        <v>8219</v>
      </c>
      <c r="B1522">
        <v>8</v>
      </c>
      <c r="C1522">
        <f t="shared" si="46"/>
        <v>-0.22080465260538476</v>
      </c>
      <c r="I1522" t="s">
        <v>8221</v>
      </c>
      <c r="J1522">
        <v>14</v>
      </c>
      <c r="K1522">
        <f t="shared" si="47"/>
        <v>-6.0394139260085633E-2</v>
      </c>
    </row>
    <row r="1523" spans="1:11" x14ac:dyDescent="0.35">
      <c r="A1523" t="s">
        <v>8219</v>
      </c>
      <c r="B1523">
        <v>175</v>
      </c>
      <c r="C1523">
        <f t="shared" si="46"/>
        <v>-2.3007452454056571E-2</v>
      </c>
      <c r="I1523" t="s">
        <v>8221</v>
      </c>
      <c r="J1523">
        <v>6</v>
      </c>
      <c r="K1523">
        <f t="shared" si="47"/>
        <v>-0.19063097233680304</v>
      </c>
    </row>
    <row r="1524" spans="1:11" x14ac:dyDescent="0.35">
      <c r="A1524" t="s">
        <v>8219</v>
      </c>
      <c r="B1524">
        <v>104</v>
      </c>
      <c r="C1524">
        <f t="shared" si="46"/>
        <v>-0.10710087287767514</v>
      </c>
      <c r="I1524" t="s">
        <v>8221</v>
      </c>
      <c r="J1524">
        <v>33</v>
      </c>
      <c r="K1524">
        <f t="shared" si="47"/>
        <v>0.24891833929711821</v>
      </c>
    </row>
    <row r="1525" spans="1:11" x14ac:dyDescent="0.35">
      <c r="A1525" t="s">
        <v>8219</v>
      </c>
      <c r="B1525">
        <v>17</v>
      </c>
      <c r="C1525">
        <f t="shared" si="46"/>
        <v>-0.210144923255912</v>
      </c>
      <c r="I1525" t="s">
        <v>8221</v>
      </c>
      <c r="J1525">
        <v>4</v>
      </c>
      <c r="K1525">
        <f t="shared" si="47"/>
        <v>-0.22319018060598239</v>
      </c>
    </row>
    <row r="1526" spans="1:11" x14ac:dyDescent="0.35">
      <c r="A1526" t="s">
        <v>8219</v>
      </c>
      <c r="B1526">
        <v>277</v>
      </c>
      <c r="C1526">
        <f t="shared" si="46"/>
        <v>9.7802813506634903E-2</v>
      </c>
      <c r="I1526" t="s">
        <v>8221</v>
      </c>
      <c r="J1526">
        <v>1</v>
      </c>
      <c r="K1526">
        <f t="shared" si="47"/>
        <v>-0.27202899300975142</v>
      </c>
    </row>
    <row r="1527" spans="1:11" x14ac:dyDescent="0.35">
      <c r="A1527" t="s">
        <v>8219</v>
      </c>
      <c r="B1527">
        <v>118</v>
      </c>
      <c r="C1527">
        <f t="shared" si="46"/>
        <v>-9.0519071667384154E-2</v>
      </c>
      <c r="I1527" t="s">
        <v>8221</v>
      </c>
      <c r="J1527">
        <v>0</v>
      </c>
      <c r="K1527">
        <f t="shared" si="47"/>
        <v>-0.28830859714434109</v>
      </c>
    </row>
    <row r="1528" spans="1:11" x14ac:dyDescent="0.35">
      <c r="A1528" t="s">
        <v>8219</v>
      </c>
      <c r="B1528">
        <v>97</v>
      </c>
      <c r="C1528">
        <f t="shared" si="46"/>
        <v>-0.11539177348282063</v>
      </c>
      <c r="I1528" t="s">
        <v>8221</v>
      </c>
      <c r="J1528">
        <v>6</v>
      </c>
      <c r="K1528">
        <f t="shared" si="47"/>
        <v>-0.19063097233680304</v>
      </c>
    </row>
    <row r="1529" spans="1:11" x14ac:dyDescent="0.35">
      <c r="A1529" t="s">
        <v>8219</v>
      </c>
      <c r="B1529">
        <v>20</v>
      </c>
      <c r="C1529">
        <f t="shared" si="46"/>
        <v>-0.20659168013942106</v>
      </c>
      <c r="I1529" t="s">
        <v>8221</v>
      </c>
      <c r="J1529">
        <v>6</v>
      </c>
      <c r="K1529">
        <f t="shared" si="47"/>
        <v>-0.19063097233680304</v>
      </c>
    </row>
    <row r="1530" spans="1:11" x14ac:dyDescent="0.35">
      <c r="A1530" t="s">
        <v>8219</v>
      </c>
      <c r="B1530">
        <v>26</v>
      </c>
      <c r="C1530">
        <f t="shared" si="46"/>
        <v>-0.19948519390643921</v>
      </c>
      <c r="I1530" t="s">
        <v>8221</v>
      </c>
      <c r="J1530">
        <v>1</v>
      </c>
      <c r="K1530">
        <f t="shared" si="47"/>
        <v>-0.27202899300975142</v>
      </c>
    </row>
    <row r="1531" spans="1:11" x14ac:dyDescent="0.35">
      <c r="A1531" t="s">
        <v>8219</v>
      </c>
      <c r="B1531">
        <v>128</v>
      </c>
      <c r="C1531">
        <f t="shared" si="46"/>
        <v>-7.8674927945747736E-2</v>
      </c>
      <c r="I1531" t="s">
        <v>8221</v>
      </c>
      <c r="J1531">
        <v>3</v>
      </c>
      <c r="K1531">
        <f t="shared" si="47"/>
        <v>-0.23946978474057207</v>
      </c>
    </row>
    <row r="1532" spans="1:11" x14ac:dyDescent="0.35">
      <c r="A1532" t="s">
        <v>8219</v>
      </c>
      <c r="B1532">
        <v>15</v>
      </c>
      <c r="C1532">
        <f t="shared" si="46"/>
        <v>-0.21251375200023928</v>
      </c>
    </row>
    <row r="1533" spans="1:11" x14ac:dyDescent="0.35">
      <c r="A1533" t="s">
        <v>8219</v>
      </c>
      <c r="B1533">
        <v>25</v>
      </c>
      <c r="C1533">
        <f t="shared" si="46"/>
        <v>-0.20066960827860286</v>
      </c>
    </row>
    <row r="1534" spans="1:11" x14ac:dyDescent="0.35">
      <c r="A1534" t="s">
        <v>8219</v>
      </c>
      <c r="B1534">
        <v>55</v>
      </c>
      <c r="C1534">
        <f t="shared" si="46"/>
        <v>-0.16513717711369361</v>
      </c>
    </row>
    <row r="1535" spans="1:11" x14ac:dyDescent="0.35">
      <c r="A1535" t="s">
        <v>8219</v>
      </c>
      <c r="B1535">
        <v>107</v>
      </c>
      <c r="C1535">
        <f t="shared" si="46"/>
        <v>-0.10354762976118422</v>
      </c>
    </row>
    <row r="1536" spans="1:11" x14ac:dyDescent="0.35">
      <c r="A1536" t="s">
        <v>8219</v>
      </c>
      <c r="B1536">
        <v>557</v>
      </c>
      <c r="C1536">
        <f t="shared" si="46"/>
        <v>0.42943883771245467</v>
      </c>
    </row>
    <row r="1537" spans="1:3" x14ac:dyDescent="0.35">
      <c r="A1537" t="s">
        <v>8219</v>
      </c>
      <c r="B1537">
        <v>40</v>
      </c>
      <c r="C1537">
        <f t="shared" si="46"/>
        <v>-0.18290339269614822</v>
      </c>
    </row>
    <row r="1538" spans="1:3" x14ac:dyDescent="0.35">
      <c r="A1538" t="s">
        <v>8219</v>
      </c>
      <c r="B1538">
        <v>36</v>
      </c>
      <c r="C1538">
        <f t="shared" si="46"/>
        <v>-0.18764105018480279</v>
      </c>
    </row>
    <row r="1539" spans="1:3" x14ac:dyDescent="0.35">
      <c r="A1539" t="s">
        <v>8219</v>
      </c>
      <c r="B1539">
        <v>159</v>
      </c>
      <c r="C1539">
        <f t="shared" ref="C1539:C1602" si="48">(B1539-$F$3)/$F$8</f>
        <v>-4.1958082408674838E-2</v>
      </c>
    </row>
    <row r="1540" spans="1:3" x14ac:dyDescent="0.35">
      <c r="A1540" t="s">
        <v>8219</v>
      </c>
      <c r="B1540">
        <v>41</v>
      </c>
      <c r="C1540">
        <f t="shared" si="48"/>
        <v>-0.18171897832398459</v>
      </c>
    </row>
    <row r="1541" spans="1:3" x14ac:dyDescent="0.35">
      <c r="A1541" t="s">
        <v>8219</v>
      </c>
      <c r="B1541">
        <v>226</v>
      </c>
      <c r="C1541">
        <f t="shared" si="48"/>
        <v>3.7397680526289168E-2</v>
      </c>
    </row>
    <row r="1542" spans="1:3" x14ac:dyDescent="0.35">
      <c r="A1542" t="s">
        <v>8219</v>
      </c>
      <c r="B1542">
        <v>30</v>
      </c>
      <c r="C1542">
        <f t="shared" si="48"/>
        <v>-0.19474753641778464</v>
      </c>
    </row>
    <row r="1543" spans="1:3" x14ac:dyDescent="0.35">
      <c r="A1543" t="s">
        <v>8219</v>
      </c>
      <c r="B1543">
        <v>103</v>
      </c>
      <c r="C1543">
        <f t="shared" si="48"/>
        <v>-0.10828528724983878</v>
      </c>
    </row>
    <row r="1544" spans="1:3" x14ac:dyDescent="0.35">
      <c r="A1544" t="s">
        <v>8219</v>
      </c>
      <c r="B1544">
        <v>62</v>
      </c>
      <c r="C1544">
        <f t="shared" si="48"/>
        <v>-0.1568462765085481</v>
      </c>
    </row>
    <row r="1545" spans="1:3" x14ac:dyDescent="0.35">
      <c r="A1545" t="s">
        <v>8219</v>
      </c>
      <c r="B1545">
        <v>6</v>
      </c>
      <c r="C1545">
        <f t="shared" si="48"/>
        <v>-0.22317348134971204</v>
      </c>
    </row>
    <row r="1546" spans="1:3" x14ac:dyDescent="0.35">
      <c r="A1546" t="s">
        <v>8219</v>
      </c>
      <c r="B1546">
        <v>182</v>
      </c>
      <c r="C1546">
        <f t="shared" si="48"/>
        <v>-1.4716551848911076E-2</v>
      </c>
    </row>
    <row r="1547" spans="1:3" x14ac:dyDescent="0.35">
      <c r="A1547" t="s">
        <v>8219</v>
      </c>
      <c r="B1547">
        <v>145</v>
      </c>
      <c r="C1547">
        <f t="shared" si="48"/>
        <v>-5.8539883618965831E-2</v>
      </c>
    </row>
    <row r="1548" spans="1:3" x14ac:dyDescent="0.35">
      <c r="A1548" t="s">
        <v>8219</v>
      </c>
      <c r="B1548">
        <v>25</v>
      </c>
      <c r="C1548">
        <f t="shared" si="48"/>
        <v>-0.20066960827860286</v>
      </c>
    </row>
    <row r="1549" spans="1:3" x14ac:dyDescent="0.35">
      <c r="A1549" t="s">
        <v>8219</v>
      </c>
      <c r="B1549">
        <v>320</v>
      </c>
      <c r="C1549">
        <f t="shared" si="48"/>
        <v>0.1487326315096715</v>
      </c>
    </row>
    <row r="1550" spans="1:3" x14ac:dyDescent="0.35">
      <c r="A1550" t="s">
        <v>8219</v>
      </c>
      <c r="B1550">
        <v>99</v>
      </c>
      <c r="C1550">
        <f t="shared" si="48"/>
        <v>-0.11302294473849335</v>
      </c>
    </row>
    <row r="1551" spans="1:3" x14ac:dyDescent="0.35">
      <c r="A1551" t="s">
        <v>8219</v>
      </c>
      <c r="B1551">
        <v>348</v>
      </c>
      <c r="C1551">
        <f t="shared" si="48"/>
        <v>0.18189623393025348</v>
      </c>
    </row>
    <row r="1552" spans="1:3" x14ac:dyDescent="0.35">
      <c r="A1552" t="s">
        <v>8219</v>
      </c>
      <c r="B1552">
        <v>41</v>
      </c>
      <c r="C1552">
        <f t="shared" si="48"/>
        <v>-0.18171897832398459</v>
      </c>
    </row>
    <row r="1553" spans="1:3" x14ac:dyDescent="0.35">
      <c r="A1553" t="s">
        <v>8219</v>
      </c>
      <c r="B1553">
        <v>29</v>
      </c>
      <c r="C1553">
        <f t="shared" si="48"/>
        <v>-0.19593195078994829</v>
      </c>
    </row>
    <row r="1554" spans="1:3" x14ac:dyDescent="0.35">
      <c r="A1554" t="s">
        <v>8219</v>
      </c>
      <c r="B1554">
        <v>25</v>
      </c>
      <c r="C1554">
        <f t="shared" si="48"/>
        <v>-0.20066960827860286</v>
      </c>
    </row>
    <row r="1555" spans="1:3" x14ac:dyDescent="0.35">
      <c r="A1555" t="s">
        <v>8219</v>
      </c>
      <c r="B1555">
        <v>23</v>
      </c>
      <c r="C1555">
        <f t="shared" si="48"/>
        <v>-0.20303843702293015</v>
      </c>
    </row>
    <row r="1556" spans="1:3" x14ac:dyDescent="0.35">
      <c r="A1556" t="s">
        <v>8219</v>
      </c>
      <c r="B1556">
        <v>1260</v>
      </c>
      <c r="C1556">
        <f t="shared" si="48"/>
        <v>1.2620821413434948</v>
      </c>
    </row>
    <row r="1557" spans="1:3" x14ac:dyDescent="0.35">
      <c r="A1557" t="s">
        <v>8219</v>
      </c>
      <c r="B1557">
        <v>307</v>
      </c>
      <c r="C1557">
        <f t="shared" si="48"/>
        <v>0.13333524467154417</v>
      </c>
    </row>
    <row r="1558" spans="1:3" x14ac:dyDescent="0.35">
      <c r="A1558" t="s">
        <v>8219</v>
      </c>
      <c r="B1558">
        <v>329</v>
      </c>
      <c r="C1558">
        <f t="shared" si="48"/>
        <v>0.15939236085914429</v>
      </c>
    </row>
    <row r="1559" spans="1:3" x14ac:dyDescent="0.35">
      <c r="A1559" t="s">
        <v>8219</v>
      </c>
      <c r="B1559">
        <v>32</v>
      </c>
      <c r="C1559">
        <f t="shared" si="48"/>
        <v>-0.19237870767345736</v>
      </c>
    </row>
    <row r="1560" spans="1:3" x14ac:dyDescent="0.35">
      <c r="A1560" t="s">
        <v>8219</v>
      </c>
      <c r="B1560">
        <v>27</v>
      </c>
      <c r="C1560">
        <f t="shared" si="48"/>
        <v>-0.19830077953427558</v>
      </c>
    </row>
    <row r="1561" spans="1:3" x14ac:dyDescent="0.35">
      <c r="A1561" t="s">
        <v>8219</v>
      </c>
      <c r="B1561">
        <v>236</v>
      </c>
      <c r="C1561">
        <f t="shared" si="48"/>
        <v>4.9241824247925586E-2</v>
      </c>
    </row>
    <row r="1562" spans="1:3" x14ac:dyDescent="0.35">
      <c r="A1562" t="s">
        <v>8219</v>
      </c>
      <c r="B1562">
        <v>42</v>
      </c>
      <c r="C1562">
        <f t="shared" si="48"/>
        <v>-0.18053456395182094</v>
      </c>
    </row>
    <row r="1563" spans="1:3" x14ac:dyDescent="0.35">
      <c r="A1563" t="s">
        <v>8219</v>
      </c>
      <c r="B1563">
        <v>95</v>
      </c>
      <c r="C1563">
        <f t="shared" si="48"/>
        <v>-0.11776060222714792</v>
      </c>
    </row>
    <row r="1564" spans="1:3" x14ac:dyDescent="0.35">
      <c r="A1564" t="s">
        <v>8219</v>
      </c>
      <c r="B1564">
        <v>37</v>
      </c>
      <c r="C1564">
        <f t="shared" si="48"/>
        <v>-0.18645663581263916</v>
      </c>
    </row>
    <row r="1565" spans="1:3" x14ac:dyDescent="0.35">
      <c r="A1565" t="s">
        <v>8219</v>
      </c>
      <c r="B1565">
        <v>128</v>
      </c>
      <c r="C1565">
        <f t="shared" si="48"/>
        <v>-7.8674927945747736E-2</v>
      </c>
    </row>
    <row r="1566" spans="1:3" x14ac:dyDescent="0.35">
      <c r="A1566" t="s">
        <v>8219</v>
      </c>
      <c r="B1566">
        <v>156</v>
      </c>
      <c r="C1566">
        <f t="shared" si="48"/>
        <v>-4.5511325525165763E-2</v>
      </c>
    </row>
    <row r="1567" spans="1:3" x14ac:dyDescent="0.35">
      <c r="A1567" t="s">
        <v>8219</v>
      </c>
      <c r="B1567">
        <v>64</v>
      </c>
      <c r="C1567">
        <f t="shared" si="48"/>
        <v>-0.15447744776422082</v>
      </c>
    </row>
    <row r="1568" spans="1:3" x14ac:dyDescent="0.35">
      <c r="A1568" t="s">
        <v>8219</v>
      </c>
      <c r="B1568">
        <v>58</v>
      </c>
      <c r="C1568">
        <f t="shared" si="48"/>
        <v>-0.16158393399720267</v>
      </c>
    </row>
    <row r="1569" spans="1:3" x14ac:dyDescent="0.35">
      <c r="A1569" t="s">
        <v>8219</v>
      </c>
      <c r="B1569">
        <v>20</v>
      </c>
      <c r="C1569">
        <f t="shared" si="48"/>
        <v>-0.20659168013942106</v>
      </c>
    </row>
    <row r="1570" spans="1:3" x14ac:dyDescent="0.35">
      <c r="A1570" t="s">
        <v>8219</v>
      </c>
      <c r="B1570">
        <v>47</v>
      </c>
      <c r="C1570">
        <f t="shared" si="48"/>
        <v>-0.17461249209100274</v>
      </c>
    </row>
    <row r="1571" spans="1:3" x14ac:dyDescent="0.35">
      <c r="A1571" t="s">
        <v>8219</v>
      </c>
      <c r="B1571">
        <v>54</v>
      </c>
      <c r="C1571">
        <f t="shared" si="48"/>
        <v>-0.16632159148585723</v>
      </c>
    </row>
    <row r="1572" spans="1:3" x14ac:dyDescent="0.35">
      <c r="A1572" t="s">
        <v>8219</v>
      </c>
      <c r="B1572">
        <v>9</v>
      </c>
      <c r="C1572">
        <f t="shared" si="48"/>
        <v>-0.21962023823322113</v>
      </c>
    </row>
    <row r="1573" spans="1:3" x14ac:dyDescent="0.35">
      <c r="A1573" t="s">
        <v>8219</v>
      </c>
      <c r="B1573">
        <v>213</v>
      </c>
      <c r="C1573">
        <f t="shared" si="48"/>
        <v>2.2000293688161823E-2</v>
      </c>
    </row>
    <row r="1574" spans="1:3" x14ac:dyDescent="0.35">
      <c r="A1574" t="s">
        <v>8219</v>
      </c>
      <c r="B1574">
        <v>57</v>
      </c>
      <c r="C1574">
        <f t="shared" si="48"/>
        <v>-0.16276834836936632</v>
      </c>
    </row>
    <row r="1575" spans="1:3" x14ac:dyDescent="0.35">
      <c r="A1575" t="s">
        <v>8219</v>
      </c>
      <c r="B1575">
        <v>25</v>
      </c>
      <c r="C1575">
        <f t="shared" si="48"/>
        <v>-0.20066960827860286</v>
      </c>
    </row>
    <row r="1576" spans="1:3" x14ac:dyDescent="0.35">
      <c r="A1576" t="s">
        <v>8219</v>
      </c>
      <c r="B1576">
        <v>104</v>
      </c>
      <c r="C1576">
        <f t="shared" si="48"/>
        <v>-0.10710087287767514</v>
      </c>
    </row>
    <row r="1577" spans="1:3" x14ac:dyDescent="0.35">
      <c r="A1577" t="s">
        <v>8219</v>
      </c>
      <c r="B1577">
        <v>34</v>
      </c>
      <c r="C1577">
        <f t="shared" si="48"/>
        <v>-0.19000987892913007</v>
      </c>
    </row>
    <row r="1578" spans="1:3" x14ac:dyDescent="0.35">
      <c r="A1578" t="s">
        <v>8219</v>
      </c>
      <c r="B1578">
        <v>67</v>
      </c>
      <c r="C1578">
        <f t="shared" si="48"/>
        <v>-0.1509242046477299</v>
      </c>
    </row>
    <row r="1579" spans="1:3" x14ac:dyDescent="0.35">
      <c r="A1579" t="s">
        <v>8219</v>
      </c>
      <c r="B1579">
        <v>241</v>
      </c>
      <c r="C1579">
        <f t="shared" si="48"/>
        <v>5.5163896108743796E-2</v>
      </c>
    </row>
    <row r="1580" spans="1:3" x14ac:dyDescent="0.35">
      <c r="A1580" t="s">
        <v>8219</v>
      </c>
      <c r="B1580">
        <v>123</v>
      </c>
      <c r="C1580">
        <f t="shared" si="48"/>
        <v>-8.4596999806565945E-2</v>
      </c>
    </row>
    <row r="1581" spans="1:3" x14ac:dyDescent="0.35">
      <c r="A1581" t="s">
        <v>8219</v>
      </c>
      <c r="B1581">
        <v>302</v>
      </c>
      <c r="C1581">
        <f t="shared" si="48"/>
        <v>0.12741317281072595</v>
      </c>
    </row>
    <row r="1582" spans="1:3" x14ac:dyDescent="0.35">
      <c r="A1582" t="s">
        <v>8219</v>
      </c>
      <c r="B1582">
        <v>89</v>
      </c>
      <c r="C1582">
        <f t="shared" si="48"/>
        <v>-0.12486708846012977</v>
      </c>
    </row>
    <row r="1583" spans="1:3" x14ac:dyDescent="0.35">
      <c r="A1583" t="s">
        <v>8219</v>
      </c>
      <c r="B1583">
        <v>41</v>
      </c>
      <c r="C1583">
        <f t="shared" si="48"/>
        <v>-0.18171897832398459</v>
      </c>
    </row>
    <row r="1584" spans="1:3" x14ac:dyDescent="0.35">
      <c r="A1584" t="s">
        <v>8219</v>
      </c>
      <c r="B1584">
        <v>69</v>
      </c>
      <c r="C1584">
        <f t="shared" si="48"/>
        <v>-0.14855537590340262</v>
      </c>
    </row>
    <row r="1585" spans="1:3" x14ac:dyDescent="0.35">
      <c r="A1585" t="s">
        <v>8219</v>
      </c>
      <c r="B1585">
        <v>52</v>
      </c>
      <c r="C1585">
        <f t="shared" si="48"/>
        <v>-0.16869042023018452</v>
      </c>
    </row>
    <row r="1586" spans="1:3" x14ac:dyDescent="0.35">
      <c r="A1586" t="s">
        <v>8219</v>
      </c>
      <c r="B1586">
        <v>57</v>
      </c>
      <c r="C1586">
        <f t="shared" si="48"/>
        <v>-0.16276834836936632</v>
      </c>
    </row>
    <row r="1587" spans="1:3" x14ac:dyDescent="0.35">
      <c r="A1587" t="s">
        <v>8219</v>
      </c>
      <c r="B1587">
        <v>74</v>
      </c>
      <c r="C1587">
        <f t="shared" si="48"/>
        <v>-0.1426333040425844</v>
      </c>
    </row>
    <row r="1588" spans="1:3" x14ac:dyDescent="0.35">
      <c r="A1588" t="s">
        <v>8219</v>
      </c>
      <c r="B1588">
        <v>63</v>
      </c>
      <c r="C1588">
        <f t="shared" si="48"/>
        <v>-0.15566186213638447</v>
      </c>
    </row>
    <row r="1589" spans="1:3" x14ac:dyDescent="0.35">
      <c r="A1589" t="s">
        <v>8219</v>
      </c>
      <c r="B1589">
        <v>72</v>
      </c>
      <c r="C1589">
        <f t="shared" si="48"/>
        <v>-0.14500213278691168</v>
      </c>
    </row>
    <row r="1590" spans="1:3" x14ac:dyDescent="0.35">
      <c r="A1590" t="s">
        <v>8219</v>
      </c>
      <c r="B1590">
        <v>71</v>
      </c>
      <c r="C1590">
        <f t="shared" si="48"/>
        <v>-0.14618654715907534</v>
      </c>
    </row>
    <row r="1591" spans="1:3" x14ac:dyDescent="0.35">
      <c r="A1591" t="s">
        <v>8219</v>
      </c>
      <c r="B1591">
        <v>21</v>
      </c>
      <c r="C1591">
        <f t="shared" si="48"/>
        <v>-0.20540726576725743</v>
      </c>
    </row>
    <row r="1592" spans="1:3" x14ac:dyDescent="0.35">
      <c r="A1592" t="s">
        <v>8219</v>
      </c>
      <c r="B1592">
        <v>930</v>
      </c>
      <c r="C1592">
        <f t="shared" si="48"/>
        <v>0.8712253985294931</v>
      </c>
    </row>
    <row r="1593" spans="1:3" x14ac:dyDescent="0.35">
      <c r="A1593" t="s">
        <v>8219</v>
      </c>
      <c r="B1593">
        <v>55</v>
      </c>
      <c r="C1593">
        <f t="shared" si="48"/>
        <v>-0.16513717711369361</v>
      </c>
    </row>
    <row r="1594" spans="1:3" x14ac:dyDescent="0.35">
      <c r="A1594" t="s">
        <v>8219</v>
      </c>
      <c r="B1594">
        <v>61</v>
      </c>
      <c r="C1594">
        <f t="shared" si="48"/>
        <v>-0.15803069088071175</v>
      </c>
    </row>
    <row r="1595" spans="1:3" x14ac:dyDescent="0.35">
      <c r="A1595" t="s">
        <v>8219</v>
      </c>
      <c r="B1595">
        <v>82</v>
      </c>
      <c r="C1595">
        <f t="shared" si="48"/>
        <v>-0.13315798906527526</v>
      </c>
    </row>
    <row r="1596" spans="1:3" x14ac:dyDescent="0.35">
      <c r="A1596" t="s">
        <v>8219</v>
      </c>
      <c r="B1596">
        <v>71</v>
      </c>
      <c r="C1596">
        <f t="shared" si="48"/>
        <v>-0.14618654715907534</v>
      </c>
    </row>
    <row r="1597" spans="1:3" x14ac:dyDescent="0.35">
      <c r="A1597" t="s">
        <v>8219</v>
      </c>
      <c r="B1597">
        <v>117</v>
      </c>
      <c r="C1597">
        <f t="shared" si="48"/>
        <v>-9.1703486039547796E-2</v>
      </c>
    </row>
    <row r="1598" spans="1:3" x14ac:dyDescent="0.35">
      <c r="A1598" t="s">
        <v>8219</v>
      </c>
      <c r="B1598">
        <v>29</v>
      </c>
      <c r="C1598">
        <f t="shared" si="48"/>
        <v>-0.19593195078994829</v>
      </c>
    </row>
    <row r="1599" spans="1:3" x14ac:dyDescent="0.35">
      <c r="A1599" t="s">
        <v>8219</v>
      </c>
      <c r="B1599">
        <v>74</v>
      </c>
      <c r="C1599">
        <f t="shared" si="48"/>
        <v>-0.1426333040425844</v>
      </c>
    </row>
    <row r="1600" spans="1:3" x14ac:dyDescent="0.35">
      <c r="A1600" t="s">
        <v>8219</v>
      </c>
      <c r="B1600">
        <v>23</v>
      </c>
      <c r="C1600">
        <f t="shared" si="48"/>
        <v>-0.20303843702293015</v>
      </c>
    </row>
    <row r="1601" spans="1:3" x14ac:dyDescent="0.35">
      <c r="A1601" t="s">
        <v>8219</v>
      </c>
      <c r="B1601">
        <v>60</v>
      </c>
      <c r="C1601">
        <f t="shared" si="48"/>
        <v>-0.15921510525287538</v>
      </c>
    </row>
    <row r="1602" spans="1:3" x14ac:dyDescent="0.35">
      <c r="A1602" t="s">
        <v>8219</v>
      </c>
      <c r="B1602">
        <v>55</v>
      </c>
      <c r="C1602">
        <f t="shared" si="48"/>
        <v>-0.16513717711369361</v>
      </c>
    </row>
    <row r="1603" spans="1:3" x14ac:dyDescent="0.35">
      <c r="A1603" t="s">
        <v>8219</v>
      </c>
      <c r="B1603">
        <v>51</v>
      </c>
      <c r="C1603">
        <f t="shared" ref="C1603:C1666" si="49">(B1603-$F$3)/$F$8</f>
        <v>-0.16987483460234817</v>
      </c>
    </row>
    <row r="1604" spans="1:3" x14ac:dyDescent="0.35">
      <c r="A1604" t="s">
        <v>8219</v>
      </c>
      <c r="B1604">
        <v>78</v>
      </c>
      <c r="C1604">
        <f t="shared" si="49"/>
        <v>-0.13789564655392983</v>
      </c>
    </row>
    <row r="1605" spans="1:3" x14ac:dyDescent="0.35">
      <c r="A1605" t="s">
        <v>8219</v>
      </c>
      <c r="B1605">
        <v>62</v>
      </c>
      <c r="C1605">
        <f t="shared" si="49"/>
        <v>-0.1568462765085481</v>
      </c>
    </row>
    <row r="1606" spans="1:3" x14ac:dyDescent="0.35">
      <c r="A1606" t="s">
        <v>8219</v>
      </c>
      <c r="B1606">
        <v>45</v>
      </c>
      <c r="C1606">
        <f t="shared" si="49"/>
        <v>-0.17698132083533002</v>
      </c>
    </row>
    <row r="1607" spans="1:3" x14ac:dyDescent="0.35">
      <c r="A1607" t="s">
        <v>8219</v>
      </c>
      <c r="B1607">
        <v>15</v>
      </c>
      <c r="C1607">
        <f t="shared" si="49"/>
        <v>-0.21251375200023928</v>
      </c>
    </row>
    <row r="1608" spans="1:3" x14ac:dyDescent="0.35">
      <c r="A1608" t="s">
        <v>8219</v>
      </c>
      <c r="B1608">
        <v>151</v>
      </c>
      <c r="C1608">
        <f t="shared" si="49"/>
        <v>-5.1433397385983973E-2</v>
      </c>
    </row>
    <row r="1609" spans="1:3" x14ac:dyDescent="0.35">
      <c r="A1609" t="s">
        <v>8219</v>
      </c>
      <c r="B1609">
        <v>68</v>
      </c>
      <c r="C1609">
        <f t="shared" si="49"/>
        <v>-0.14973979027556625</v>
      </c>
    </row>
    <row r="1610" spans="1:3" x14ac:dyDescent="0.35">
      <c r="A1610" t="s">
        <v>8219</v>
      </c>
      <c r="B1610">
        <v>46</v>
      </c>
      <c r="C1610">
        <f t="shared" si="49"/>
        <v>-0.17579690646316637</v>
      </c>
    </row>
    <row r="1611" spans="1:3" x14ac:dyDescent="0.35">
      <c r="A1611" t="s">
        <v>8219</v>
      </c>
      <c r="B1611">
        <v>24</v>
      </c>
      <c r="C1611">
        <f t="shared" si="49"/>
        <v>-0.20185402265076649</v>
      </c>
    </row>
    <row r="1612" spans="1:3" x14ac:dyDescent="0.35">
      <c r="A1612" t="s">
        <v>8219</v>
      </c>
      <c r="B1612">
        <v>70</v>
      </c>
      <c r="C1612">
        <f t="shared" si="49"/>
        <v>-0.14737096153123896</v>
      </c>
    </row>
    <row r="1613" spans="1:3" x14ac:dyDescent="0.35">
      <c r="A1613" t="s">
        <v>8219</v>
      </c>
      <c r="B1613">
        <v>244</v>
      </c>
      <c r="C1613">
        <f t="shared" si="49"/>
        <v>5.8717139225234721E-2</v>
      </c>
    </row>
    <row r="1614" spans="1:3" x14ac:dyDescent="0.35">
      <c r="A1614" t="s">
        <v>8219</v>
      </c>
      <c r="B1614">
        <v>82</v>
      </c>
      <c r="C1614">
        <f t="shared" si="49"/>
        <v>-0.13315798906527526</v>
      </c>
    </row>
    <row r="1615" spans="1:3" x14ac:dyDescent="0.35">
      <c r="A1615" t="s">
        <v>8219</v>
      </c>
      <c r="B1615">
        <v>226</v>
      </c>
      <c r="C1615">
        <f t="shared" si="49"/>
        <v>3.7397680526289168E-2</v>
      </c>
    </row>
    <row r="1616" spans="1:3" x14ac:dyDescent="0.35">
      <c r="A1616" t="s">
        <v>8219</v>
      </c>
      <c r="B1616">
        <v>60</v>
      </c>
      <c r="C1616">
        <f t="shared" si="49"/>
        <v>-0.15921510525287538</v>
      </c>
    </row>
    <row r="1617" spans="1:3" x14ac:dyDescent="0.35">
      <c r="A1617" t="s">
        <v>8219</v>
      </c>
      <c r="B1617">
        <v>322</v>
      </c>
      <c r="C1617">
        <f t="shared" si="49"/>
        <v>0.15110146025399879</v>
      </c>
    </row>
    <row r="1618" spans="1:3" x14ac:dyDescent="0.35">
      <c r="A1618" t="s">
        <v>8219</v>
      </c>
      <c r="B1618">
        <v>94</v>
      </c>
      <c r="C1618">
        <f t="shared" si="49"/>
        <v>-0.11894501659931156</v>
      </c>
    </row>
    <row r="1619" spans="1:3" x14ac:dyDescent="0.35">
      <c r="A1619" t="s">
        <v>8219</v>
      </c>
      <c r="B1619">
        <v>47</v>
      </c>
      <c r="C1619">
        <f t="shared" si="49"/>
        <v>-0.17461249209100274</v>
      </c>
    </row>
    <row r="1620" spans="1:3" x14ac:dyDescent="0.35">
      <c r="A1620" t="s">
        <v>8219</v>
      </c>
      <c r="B1620">
        <v>115</v>
      </c>
      <c r="C1620">
        <f t="shared" si="49"/>
        <v>-9.407231478387508E-2</v>
      </c>
    </row>
    <row r="1621" spans="1:3" x14ac:dyDescent="0.35">
      <c r="A1621" t="s">
        <v>8219</v>
      </c>
      <c r="B1621">
        <v>134</v>
      </c>
      <c r="C1621">
        <f t="shared" si="49"/>
        <v>-7.1568441712765885E-2</v>
      </c>
    </row>
    <row r="1622" spans="1:3" x14ac:dyDescent="0.35">
      <c r="A1622" t="s">
        <v>8219</v>
      </c>
      <c r="B1622">
        <v>35</v>
      </c>
      <c r="C1622">
        <f t="shared" si="49"/>
        <v>-0.18882546455696644</v>
      </c>
    </row>
    <row r="1623" spans="1:3" x14ac:dyDescent="0.35">
      <c r="A1623" t="s">
        <v>8219</v>
      </c>
      <c r="B1623">
        <v>104</v>
      </c>
      <c r="C1623">
        <f t="shared" si="49"/>
        <v>-0.10710087287767514</v>
      </c>
    </row>
    <row r="1624" spans="1:3" x14ac:dyDescent="0.35">
      <c r="A1624" t="s">
        <v>8219</v>
      </c>
      <c r="B1624">
        <v>184</v>
      </c>
      <c r="C1624">
        <f t="shared" si="49"/>
        <v>-1.2347723104583793E-2</v>
      </c>
    </row>
    <row r="1625" spans="1:3" x14ac:dyDescent="0.35">
      <c r="A1625" t="s">
        <v>8219</v>
      </c>
      <c r="B1625">
        <v>119</v>
      </c>
      <c r="C1625">
        <f t="shared" si="49"/>
        <v>-8.9334657295220513E-2</v>
      </c>
    </row>
    <row r="1626" spans="1:3" x14ac:dyDescent="0.35">
      <c r="A1626" t="s">
        <v>8219</v>
      </c>
      <c r="B1626">
        <v>59</v>
      </c>
      <c r="C1626">
        <f t="shared" si="49"/>
        <v>-0.16039951962503904</v>
      </c>
    </row>
    <row r="1627" spans="1:3" x14ac:dyDescent="0.35">
      <c r="A1627" t="s">
        <v>8219</v>
      </c>
      <c r="B1627">
        <v>113</v>
      </c>
      <c r="C1627">
        <f t="shared" si="49"/>
        <v>-9.6441143528202364E-2</v>
      </c>
    </row>
    <row r="1628" spans="1:3" x14ac:dyDescent="0.35">
      <c r="A1628" t="s">
        <v>8219</v>
      </c>
      <c r="B1628">
        <v>84</v>
      </c>
      <c r="C1628">
        <f t="shared" si="49"/>
        <v>-0.13078916032094798</v>
      </c>
    </row>
    <row r="1629" spans="1:3" x14ac:dyDescent="0.35">
      <c r="A1629" t="s">
        <v>8219</v>
      </c>
      <c r="B1629">
        <v>74</v>
      </c>
      <c r="C1629">
        <f t="shared" si="49"/>
        <v>-0.1426333040425844</v>
      </c>
    </row>
    <row r="1630" spans="1:3" x14ac:dyDescent="0.35">
      <c r="A1630" t="s">
        <v>8219</v>
      </c>
      <c r="B1630">
        <v>216</v>
      </c>
      <c r="C1630">
        <f t="shared" si="49"/>
        <v>2.5553536804652749E-2</v>
      </c>
    </row>
    <row r="1631" spans="1:3" x14ac:dyDescent="0.35">
      <c r="A1631" t="s">
        <v>8219</v>
      </c>
      <c r="B1631">
        <v>39</v>
      </c>
      <c r="C1631">
        <f t="shared" si="49"/>
        <v>-0.18408780706831188</v>
      </c>
    </row>
    <row r="1632" spans="1:3" x14ac:dyDescent="0.35">
      <c r="A1632" t="s">
        <v>8219</v>
      </c>
      <c r="B1632">
        <v>21</v>
      </c>
      <c r="C1632">
        <f t="shared" si="49"/>
        <v>-0.20540726576725743</v>
      </c>
    </row>
    <row r="1633" spans="1:3" x14ac:dyDescent="0.35">
      <c r="A1633" t="s">
        <v>8219</v>
      </c>
      <c r="B1633">
        <v>30</v>
      </c>
      <c r="C1633">
        <f t="shared" si="49"/>
        <v>-0.19474753641778464</v>
      </c>
    </row>
    <row r="1634" spans="1:3" x14ac:dyDescent="0.35">
      <c r="A1634" t="s">
        <v>8219</v>
      </c>
      <c r="B1634">
        <v>37</v>
      </c>
      <c r="C1634">
        <f t="shared" si="49"/>
        <v>-0.18645663581263916</v>
      </c>
    </row>
    <row r="1635" spans="1:3" x14ac:dyDescent="0.35">
      <c r="A1635" t="s">
        <v>8219</v>
      </c>
      <c r="B1635">
        <v>202</v>
      </c>
      <c r="C1635">
        <f t="shared" si="49"/>
        <v>8.9717355943617627E-3</v>
      </c>
    </row>
    <row r="1636" spans="1:3" x14ac:dyDescent="0.35">
      <c r="A1636" t="s">
        <v>8219</v>
      </c>
      <c r="B1636">
        <v>37</v>
      </c>
      <c r="C1636">
        <f t="shared" si="49"/>
        <v>-0.18645663581263916</v>
      </c>
    </row>
    <row r="1637" spans="1:3" x14ac:dyDescent="0.35">
      <c r="A1637" t="s">
        <v>8219</v>
      </c>
      <c r="B1637">
        <v>28</v>
      </c>
      <c r="C1637">
        <f t="shared" si="49"/>
        <v>-0.19711636516211192</v>
      </c>
    </row>
    <row r="1638" spans="1:3" x14ac:dyDescent="0.35">
      <c r="A1638" t="s">
        <v>8219</v>
      </c>
      <c r="B1638">
        <v>26</v>
      </c>
      <c r="C1638">
        <f t="shared" si="49"/>
        <v>-0.19948519390643921</v>
      </c>
    </row>
    <row r="1639" spans="1:3" x14ac:dyDescent="0.35">
      <c r="A1639" t="s">
        <v>8219</v>
      </c>
      <c r="B1639">
        <v>61</v>
      </c>
      <c r="C1639">
        <f t="shared" si="49"/>
        <v>-0.15803069088071175</v>
      </c>
    </row>
    <row r="1640" spans="1:3" x14ac:dyDescent="0.35">
      <c r="A1640" t="s">
        <v>8219</v>
      </c>
      <c r="B1640">
        <v>115</v>
      </c>
      <c r="C1640">
        <f t="shared" si="49"/>
        <v>-9.407231478387508E-2</v>
      </c>
    </row>
    <row r="1641" spans="1:3" x14ac:dyDescent="0.35">
      <c r="A1641" t="s">
        <v>8219</v>
      </c>
      <c r="B1641">
        <v>181</v>
      </c>
      <c r="C1641">
        <f t="shared" si="49"/>
        <v>-1.590096622107472E-2</v>
      </c>
    </row>
    <row r="1642" spans="1:3" x14ac:dyDescent="0.35">
      <c r="A1642" t="s">
        <v>8219</v>
      </c>
      <c r="B1642">
        <v>110</v>
      </c>
      <c r="C1642">
        <f t="shared" si="49"/>
        <v>-9.9994386644693289E-2</v>
      </c>
    </row>
    <row r="1643" spans="1:3" x14ac:dyDescent="0.35">
      <c r="A1643" t="s">
        <v>8219</v>
      </c>
      <c r="B1643">
        <v>269</v>
      </c>
      <c r="C1643">
        <f t="shared" si="49"/>
        <v>8.8327498529325768E-2</v>
      </c>
    </row>
    <row r="1644" spans="1:3" x14ac:dyDescent="0.35">
      <c r="A1644" t="s">
        <v>8219</v>
      </c>
      <c r="B1644">
        <v>79</v>
      </c>
      <c r="C1644">
        <f t="shared" si="49"/>
        <v>-0.1367112321817662</v>
      </c>
    </row>
    <row r="1645" spans="1:3" x14ac:dyDescent="0.35">
      <c r="A1645" t="s">
        <v>8219</v>
      </c>
      <c r="B1645">
        <v>104</v>
      </c>
      <c r="C1645">
        <f t="shared" si="49"/>
        <v>-0.10710087287767514</v>
      </c>
    </row>
    <row r="1646" spans="1:3" x14ac:dyDescent="0.35">
      <c r="A1646" t="s">
        <v>8219</v>
      </c>
      <c r="B1646">
        <v>34</v>
      </c>
      <c r="C1646">
        <f t="shared" si="49"/>
        <v>-0.19000987892913007</v>
      </c>
    </row>
    <row r="1647" spans="1:3" x14ac:dyDescent="0.35">
      <c r="A1647" t="s">
        <v>8219</v>
      </c>
      <c r="B1647">
        <v>167</v>
      </c>
      <c r="C1647">
        <f t="shared" si="49"/>
        <v>-3.2482767431365703E-2</v>
      </c>
    </row>
    <row r="1648" spans="1:3" x14ac:dyDescent="0.35">
      <c r="A1648" t="s">
        <v>8219</v>
      </c>
      <c r="B1648">
        <v>183</v>
      </c>
      <c r="C1648">
        <f t="shared" si="49"/>
        <v>-1.3532137476747435E-2</v>
      </c>
    </row>
    <row r="1649" spans="1:3" x14ac:dyDescent="0.35">
      <c r="A1649" t="s">
        <v>8219</v>
      </c>
      <c r="B1649">
        <v>71</v>
      </c>
      <c r="C1649">
        <f t="shared" si="49"/>
        <v>-0.14618654715907534</v>
      </c>
    </row>
    <row r="1650" spans="1:3" x14ac:dyDescent="0.35">
      <c r="A1650" t="s">
        <v>8219</v>
      </c>
      <c r="B1650">
        <v>69</v>
      </c>
      <c r="C1650">
        <f t="shared" si="49"/>
        <v>-0.14855537590340262</v>
      </c>
    </row>
    <row r="1651" spans="1:3" x14ac:dyDescent="0.35">
      <c r="A1651" t="s">
        <v>8219</v>
      </c>
      <c r="B1651">
        <v>270</v>
      </c>
      <c r="C1651">
        <f t="shared" si="49"/>
        <v>8.951191290148941E-2</v>
      </c>
    </row>
    <row r="1652" spans="1:3" x14ac:dyDescent="0.35">
      <c r="A1652" t="s">
        <v>8219</v>
      </c>
      <c r="B1652">
        <v>193</v>
      </c>
      <c r="C1652">
        <f t="shared" si="49"/>
        <v>-1.6879937551110154E-3</v>
      </c>
    </row>
    <row r="1653" spans="1:3" x14ac:dyDescent="0.35">
      <c r="A1653" t="s">
        <v>8219</v>
      </c>
      <c r="B1653">
        <v>57</v>
      </c>
      <c r="C1653">
        <f t="shared" si="49"/>
        <v>-0.16276834836936632</v>
      </c>
    </row>
    <row r="1654" spans="1:3" x14ac:dyDescent="0.35">
      <c r="A1654" t="s">
        <v>8219</v>
      </c>
      <c r="B1654">
        <v>200</v>
      </c>
      <c r="C1654">
        <f t="shared" si="49"/>
        <v>6.6029068500344781E-3</v>
      </c>
    </row>
    <row r="1655" spans="1:3" x14ac:dyDescent="0.35">
      <c r="A1655" t="s">
        <v>8219</v>
      </c>
      <c r="B1655">
        <v>88</v>
      </c>
      <c r="C1655">
        <f t="shared" si="49"/>
        <v>-0.12605150283229341</v>
      </c>
    </row>
    <row r="1656" spans="1:3" x14ac:dyDescent="0.35">
      <c r="A1656" t="s">
        <v>8219</v>
      </c>
      <c r="B1656">
        <v>213</v>
      </c>
      <c r="C1656">
        <f t="shared" si="49"/>
        <v>2.2000293688161823E-2</v>
      </c>
    </row>
    <row r="1657" spans="1:3" x14ac:dyDescent="0.35">
      <c r="A1657" t="s">
        <v>8219</v>
      </c>
      <c r="B1657">
        <v>20</v>
      </c>
      <c r="C1657">
        <f t="shared" si="49"/>
        <v>-0.20659168013942106</v>
      </c>
    </row>
    <row r="1658" spans="1:3" x14ac:dyDescent="0.35">
      <c r="A1658" t="s">
        <v>8219</v>
      </c>
      <c r="B1658">
        <v>50</v>
      </c>
      <c r="C1658">
        <f t="shared" si="49"/>
        <v>-0.1710592489745118</v>
      </c>
    </row>
    <row r="1659" spans="1:3" x14ac:dyDescent="0.35">
      <c r="A1659" t="s">
        <v>8219</v>
      </c>
      <c r="B1659">
        <v>115</v>
      </c>
      <c r="C1659">
        <f t="shared" si="49"/>
        <v>-9.407231478387508E-2</v>
      </c>
    </row>
    <row r="1660" spans="1:3" x14ac:dyDescent="0.35">
      <c r="A1660" t="s">
        <v>8219</v>
      </c>
      <c r="B1660">
        <v>186</v>
      </c>
      <c r="C1660">
        <f t="shared" si="49"/>
        <v>-9.978894360256509E-3</v>
      </c>
    </row>
    <row r="1661" spans="1:3" x14ac:dyDescent="0.35">
      <c r="A1661" t="s">
        <v>8219</v>
      </c>
      <c r="B1661">
        <v>18</v>
      </c>
      <c r="C1661">
        <f t="shared" si="49"/>
        <v>-0.20896050888374834</v>
      </c>
    </row>
    <row r="1662" spans="1:3" x14ac:dyDescent="0.35">
      <c r="A1662" t="s">
        <v>8219</v>
      </c>
      <c r="B1662">
        <v>176</v>
      </c>
      <c r="C1662">
        <f t="shared" si="49"/>
        <v>-2.1823038081892929E-2</v>
      </c>
    </row>
    <row r="1663" spans="1:3" x14ac:dyDescent="0.35">
      <c r="A1663" t="s">
        <v>8219</v>
      </c>
      <c r="B1663">
        <v>41</v>
      </c>
      <c r="C1663">
        <f t="shared" si="49"/>
        <v>-0.18171897832398459</v>
      </c>
    </row>
    <row r="1664" spans="1:3" x14ac:dyDescent="0.35">
      <c r="A1664" t="s">
        <v>8219</v>
      </c>
      <c r="B1664">
        <v>75</v>
      </c>
      <c r="C1664">
        <f t="shared" si="49"/>
        <v>-0.14144888967042077</v>
      </c>
    </row>
    <row r="1665" spans="1:3" x14ac:dyDescent="0.35">
      <c r="A1665" t="s">
        <v>8219</v>
      </c>
      <c r="B1665">
        <v>97</v>
      </c>
      <c r="C1665">
        <f t="shared" si="49"/>
        <v>-0.11539177348282063</v>
      </c>
    </row>
    <row r="1666" spans="1:3" x14ac:dyDescent="0.35">
      <c r="A1666" t="s">
        <v>8219</v>
      </c>
      <c r="B1666">
        <v>73</v>
      </c>
      <c r="C1666">
        <f t="shared" si="49"/>
        <v>-0.14381771841474805</v>
      </c>
    </row>
    <row r="1667" spans="1:3" x14ac:dyDescent="0.35">
      <c r="A1667" t="s">
        <v>8219</v>
      </c>
      <c r="B1667">
        <v>49</v>
      </c>
      <c r="C1667">
        <f t="shared" ref="C1667:C1730" si="50">(B1667-$F$3)/$F$8</f>
        <v>-0.17224366334667546</v>
      </c>
    </row>
    <row r="1668" spans="1:3" x14ac:dyDescent="0.35">
      <c r="A1668" t="s">
        <v>8219</v>
      </c>
      <c r="B1668">
        <v>134</v>
      </c>
      <c r="C1668">
        <f t="shared" si="50"/>
        <v>-7.1568441712765885E-2</v>
      </c>
    </row>
    <row r="1669" spans="1:3" x14ac:dyDescent="0.35">
      <c r="A1669" t="s">
        <v>8219</v>
      </c>
      <c r="B1669">
        <v>68</v>
      </c>
      <c r="C1669">
        <f t="shared" si="50"/>
        <v>-0.14973979027556625</v>
      </c>
    </row>
    <row r="1670" spans="1:3" x14ac:dyDescent="0.35">
      <c r="A1670" t="s">
        <v>8219</v>
      </c>
      <c r="B1670">
        <v>49</v>
      </c>
      <c r="C1670">
        <f t="shared" si="50"/>
        <v>-0.17224366334667546</v>
      </c>
    </row>
    <row r="1671" spans="1:3" x14ac:dyDescent="0.35">
      <c r="A1671" t="s">
        <v>8219</v>
      </c>
      <c r="B1671">
        <v>63</v>
      </c>
      <c r="C1671">
        <f t="shared" si="50"/>
        <v>-0.15566186213638447</v>
      </c>
    </row>
    <row r="1672" spans="1:3" x14ac:dyDescent="0.35">
      <c r="A1672" t="s">
        <v>8219</v>
      </c>
      <c r="B1672">
        <v>163</v>
      </c>
      <c r="C1672">
        <f t="shared" si="50"/>
        <v>-3.722042492002027E-2</v>
      </c>
    </row>
    <row r="1673" spans="1:3" x14ac:dyDescent="0.35">
      <c r="A1673" t="s">
        <v>8219</v>
      </c>
      <c r="B1673">
        <v>288</v>
      </c>
      <c r="C1673">
        <f t="shared" si="50"/>
        <v>0.11083137160043496</v>
      </c>
    </row>
    <row r="1674" spans="1:3" x14ac:dyDescent="0.35">
      <c r="A1674" t="s">
        <v>8219</v>
      </c>
      <c r="B1674">
        <v>42</v>
      </c>
      <c r="C1674">
        <f t="shared" si="50"/>
        <v>-0.18053456395182094</v>
      </c>
    </row>
    <row r="1675" spans="1:3" x14ac:dyDescent="0.35">
      <c r="A1675" t="s">
        <v>8219</v>
      </c>
      <c r="B1675">
        <v>70</v>
      </c>
      <c r="C1675">
        <f t="shared" si="50"/>
        <v>-0.14737096153123896</v>
      </c>
    </row>
    <row r="1676" spans="1:3" x14ac:dyDescent="0.35">
      <c r="A1676" t="s">
        <v>8219</v>
      </c>
      <c r="B1676">
        <v>30</v>
      </c>
      <c r="C1676">
        <f t="shared" si="50"/>
        <v>-0.19474753641778464</v>
      </c>
    </row>
    <row r="1677" spans="1:3" x14ac:dyDescent="0.35">
      <c r="A1677" t="s">
        <v>8219</v>
      </c>
      <c r="B1677">
        <v>51</v>
      </c>
      <c r="C1677">
        <f t="shared" si="50"/>
        <v>-0.16987483460234817</v>
      </c>
    </row>
    <row r="1678" spans="1:3" x14ac:dyDescent="0.35">
      <c r="A1678" t="s">
        <v>8219</v>
      </c>
      <c r="B1678">
        <v>145</v>
      </c>
      <c r="C1678">
        <f t="shared" si="50"/>
        <v>-5.8539883618965831E-2</v>
      </c>
    </row>
    <row r="1679" spans="1:3" x14ac:dyDescent="0.35">
      <c r="A1679" t="s">
        <v>8219</v>
      </c>
      <c r="B1679">
        <v>21</v>
      </c>
      <c r="C1679">
        <f t="shared" si="50"/>
        <v>-0.20540726576725743</v>
      </c>
    </row>
    <row r="1680" spans="1:3" x14ac:dyDescent="0.35">
      <c r="A1680" t="s">
        <v>8219</v>
      </c>
      <c r="B1680">
        <v>286</v>
      </c>
      <c r="C1680">
        <f t="shared" si="50"/>
        <v>0.10846254285610768</v>
      </c>
    </row>
    <row r="1681" spans="1:3" x14ac:dyDescent="0.35">
      <c r="A1681" t="s">
        <v>8219</v>
      </c>
      <c r="B1681">
        <v>12</v>
      </c>
      <c r="C1681">
        <f t="shared" si="50"/>
        <v>-0.21606699511673019</v>
      </c>
    </row>
    <row r="1682" spans="1:3" x14ac:dyDescent="0.35">
      <c r="A1682" t="s">
        <v>8219</v>
      </c>
      <c r="B1682">
        <v>100</v>
      </c>
      <c r="C1682">
        <f t="shared" si="50"/>
        <v>-0.11183853036632971</v>
      </c>
    </row>
    <row r="1683" spans="1:3" x14ac:dyDescent="0.35">
      <c r="A1683" t="s">
        <v>8219</v>
      </c>
      <c r="B1683">
        <v>100</v>
      </c>
      <c r="C1683">
        <f t="shared" si="50"/>
        <v>-0.11183853036632971</v>
      </c>
    </row>
    <row r="1684" spans="1:3" x14ac:dyDescent="0.35">
      <c r="A1684" t="s">
        <v>8219</v>
      </c>
      <c r="B1684">
        <v>34</v>
      </c>
      <c r="C1684">
        <f t="shared" si="50"/>
        <v>-0.19000987892913007</v>
      </c>
    </row>
    <row r="1685" spans="1:3" x14ac:dyDescent="0.35">
      <c r="A1685" t="s">
        <v>8219</v>
      </c>
      <c r="B1685">
        <v>63</v>
      </c>
      <c r="C1685">
        <f t="shared" si="50"/>
        <v>-0.15566186213638447</v>
      </c>
    </row>
    <row r="1686" spans="1:3" x14ac:dyDescent="0.35">
      <c r="A1686" t="s">
        <v>8219</v>
      </c>
      <c r="B1686">
        <v>30</v>
      </c>
      <c r="C1686">
        <f t="shared" si="50"/>
        <v>-0.19474753641778464</v>
      </c>
    </row>
    <row r="1687" spans="1:3" x14ac:dyDescent="0.35">
      <c r="A1687" t="s">
        <v>8219</v>
      </c>
      <c r="B1687">
        <v>47</v>
      </c>
      <c r="C1687">
        <f t="shared" si="50"/>
        <v>-0.17461249209100274</v>
      </c>
    </row>
    <row r="1688" spans="1:3" x14ac:dyDescent="0.35">
      <c r="A1688" t="s">
        <v>8219</v>
      </c>
      <c r="B1688">
        <v>237</v>
      </c>
      <c r="C1688">
        <f t="shared" si="50"/>
        <v>5.0426238620089228E-2</v>
      </c>
    </row>
    <row r="1689" spans="1:3" x14ac:dyDescent="0.35">
      <c r="A1689" t="s">
        <v>8219</v>
      </c>
      <c r="B1689">
        <v>47</v>
      </c>
      <c r="C1689">
        <f t="shared" si="50"/>
        <v>-0.17461249209100274</v>
      </c>
    </row>
    <row r="1690" spans="1:3" x14ac:dyDescent="0.35">
      <c r="A1690" t="s">
        <v>8219</v>
      </c>
      <c r="B1690">
        <v>15</v>
      </c>
      <c r="C1690">
        <f t="shared" si="50"/>
        <v>-0.21251375200023928</v>
      </c>
    </row>
    <row r="1691" spans="1:3" x14ac:dyDescent="0.35">
      <c r="A1691" t="s">
        <v>8219</v>
      </c>
      <c r="B1691">
        <v>81</v>
      </c>
      <c r="C1691">
        <f t="shared" si="50"/>
        <v>-0.13434240343743892</v>
      </c>
    </row>
    <row r="1692" spans="1:3" x14ac:dyDescent="0.35">
      <c r="A1692" t="s">
        <v>8219</v>
      </c>
      <c r="B1692">
        <v>122</v>
      </c>
      <c r="C1692">
        <f t="shared" si="50"/>
        <v>-8.5781414178729587E-2</v>
      </c>
    </row>
    <row r="1693" spans="1:3" x14ac:dyDescent="0.35">
      <c r="A1693" t="s">
        <v>8219</v>
      </c>
      <c r="B1693">
        <v>34</v>
      </c>
      <c r="C1693">
        <f t="shared" si="50"/>
        <v>-0.19000987892913007</v>
      </c>
    </row>
    <row r="1694" spans="1:3" x14ac:dyDescent="0.35">
      <c r="A1694" t="s">
        <v>8219</v>
      </c>
      <c r="B1694">
        <v>207</v>
      </c>
      <c r="C1694">
        <f t="shared" si="50"/>
        <v>1.4893807455179972E-2</v>
      </c>
    </row>
    <row r="1695" spans="1:3" x14ac:dyDescent="0.35">
      <c r="A1695" t="s">
        <v>8219</v>
      </c>
      <c r="B1695">
        <v>25</v>
      </c>
      <c r="C1695">
        <f t="shared" si="50"/>
        <v>-0.20066960827860286</v>
      </c>
    </row>
    <row r="1696" spans="1:3" x14ac:dyDescent="0.35">
      <c r="A1696" t="s">
        <v>8219</v>
      </c>
      <c r="B1696">
        <v>72</v>
      </c>
      <c r="C1696">
        <f t="shared" si="50"/>
        <v>-0.14500213278691168</v>
      </c>
    </row>
    <row r="1697" spans="1:3" x14ac:dyDescent="0.35">
      <c r="A1697" t="s">
        <v>8219</v>
      </c>
      <c r="B1697">
        <v>14</v>
      </c>
      <c r="C1697">
        <f t="shared" si="50"/>
        <v>-0.21369816637240291</v>
      </c>
    </row>
    <row r="1698" spans="1:3" x14ac:dyDescent="0.35">
      <c r="A1698" t="s">
        <v>8219</v>
      </c>
      <c r="B1698">
        <v>15</v>
      </c>
      <c r="C1698">
        <f t="shared" si="50"/>
        <v>-0.21251375200023928</v>
      </c>
    </row>
    <row r="1699" spans="1:3" x14ac:dyDescent="0.35">
      <c r="A1699" t="s">
        <v>8219</v>
      </c>
      <c r="B1699">
        <v>91</v>
      </c>
      <c r="C1699">
        <f t="shared" si="50"/>
        <v>-0.12249825971580248</v>
      </c>
    </row>
    <row r="1700" spans="1:3" x14ac:dyDescent="0.35">
      <c r="A1700" t="s">
        <v>8219</v>
      </c>
      <c r="B1700">
        <v>24</v>
      </c>
      <c r="C1700">
        <f t="shared" si="50"/>
        <v>-0.20185402265076649</v>
      </c>
    </row>
    <row r="1701" spans="1:3" x14ac:dyDescent="0.35">
      <c r="A1701" t="s">
        <v>8219</v>
      </c>
      <c r="B1701">
        <v>27</v>
      </c>
      <c r="C1701">
        <f t="shared" si="50"/>
        <v>-0.19830077953427558</v>
      </c>
    </row>
    <row r="1702" spans="1:3" x14ac:dyDescent="0.35">
      <c r="A1702" t="s">
        <v>8219</v>
      </c>
      <c r="B1702">
        <v>47</v>
      </c>
      <c r="C1702">
        <f t="shared" si="50"/>
        <v>-0.17461249209100274</v>
      </c>
    </row>
    <row r="1703" spans="1:3" x14ac:dyDescent="0.35">
      <c r="A1703" t="s">
        <v>8219</v>
      </c>
      <c r="B1703">
        <v>44</v>
      </c>
      <c r="C1703">
        <f t="shared" si="50"/>
        <v>-0.17816573520749365</v>
      </c>
    </row>
    <row r="1704" spans="1:3" x14ac:dyDescent="0.35">
      <c r="A1704" t="s">
        <v>8219</v>
      </c>
      <c r="B1704">
        <v>72</v>
      </c>
      <c r="C1704">
        <f t="shared" si="50"/>
        <v>-0.14500213278691168</v>
      </c>
    </row>
    <row r="1705" spans="1:3" x14ac:dyDescent="0.35">
      <c r="A1705" t="s">
        <v>8219</v>
      </c>
      <c r="B1705">
        <v>63</v>
      </c>
      <c r="C1705">
        <f t="shared" si="50"/>
        <v>-0.15566186213638447</v>
      </c>
    </row>
    <row r="1706" spans="1:3" x14ac:dyDescent="0.35">
      <c r="A1706" t="s">
        <v>8219</v>
      </c>
      <c r="B1706">
        <v>88</v>
      </c>
      <c r="C1706">
        <f t="shared" si="50"/>
        <v>-0.12605150283229341</v>
      </c>
    </row>
    <row r="1707" spans="1:3" x14ac:dyDescent="0.35">
      <c r="A1707" t="s">
        <v>8219</v>
      </c>
      <c r="B1707">
        <v>70</v>
      </c>
      <c r="C1707">
        <f t="shared" si="50"/>
        <v>-0.14737096153123896</v>
      </c>
    </row>
    <row r="1708" spans="1:3" x14ac:dyDescent="0.35">
      <c r="A1708" t="s">
        <v>8219</v>
      </c>
      <c r="B1708">
        <v>50</v>
      </c>
      <c r="C1708">
        <f t="shared" si="50"/>
        <v>-0.1710592489745118</v>
      </c>
    </row>
    <row r="1709" spans="1:3" x14ac:dyDescent="0.35">
      <c r="A1709" t="s">
        <v>8219</v>
      </c>
      <c r="B1709">
        <v>35</v>
      </c>
      <c r="C1709">
        <f t="shared" si="50"/>
        <v>-0.18882546455696644</v>
      </c>
    </row>
    <row r="1710" spans="1:3" x14ac:dyDescent="0.35">
      <c r="A1710" t="s">
        <v>8219</v>
      </c>
      <c r="B1710">
        <v>175</v>
      </c>
      <c r="C1710">
        <f t="shared" si="50"/>
        <v>-2.3007452454056571E-2</v>
      </c>
    </row>
    <row r="1711" spans="1:3" x14ac:dyDescent="0.35">
      <c r="A1711" t="s">
        <v>8219</v>
      </c>
      <c r="B1711">
        <v>20</v>
      </c>
      <c r="C1711">
        <f t="shared" si="50"/>
        <v>-0.20659168013942106</v>
      </c>
    </row>
    <row r="1712" spans="1:3" x14ac:dyDescent="0.35">
      <c r="A1712" t="s">
        <v>8219</v>
      </c>
      <c r="B1712">
        <v>54</v>
      </c>
      <c r="C1712">
        <f t="shared" si="50"/>
        <v>-0.16632159148585723</v>
      </c>
    </row>
    <row r="1713" spans="1:3" x14ac:dyDescent="0.35">
      <c r="A1713" t="s">
        <v>8219</v>
      </c>
      <c r="B1713">
        <v>20</v>
      </c>
      <c r="C1713">
        <f t="shared" si="50"/>
        <v>-0.20659168013942106</v>
      </c>
    </row>
    <row r="1714" spans="1:3" x14ac:dyDescent="0.35">
      <c r="A1714" t="s">
        <v>8219</v>
      </c>
      <c r="B1714">
        <v>57</v>
      </c>
      <c r="C1714">
        <f t="shared" si="50"/>
        <v>-0.16276834836936632</v>
      </c>
    </row>
    <row r="1715" spans="1:3" x14ac:dyDescent="0.35">
      <c r="A1715" t="s">
        <v>8219</v>
      </c>
      <c r="B1715">
        <v>31</v>
      </c>
      <c r="C1715">
        <f t="shared" si="50"/>
        <v>-0.19356312204562101</v>
      </c>
    </row>
    <row r="1716" spans="1:3" x14ac:dyDescent="0.35">
      <c r="A1716" t="s">
        <v>8219</v>
      </c>
      <c r="B1716">
        <v>31</v>
      </c>
      <c r="C1716">
        <f t="shared" si="50"/>
        <v>-0.19356312204562101</v>
      </c>
    </row>
    <row r="1717" spans="1:3" x14ac:dyDescent="0.35">
      <c r="A1717" t="s">
        <v>8219</v>
      </c>
      <c r="B1717">
        <v>45</v>
      </c>
      <c r="C1717">
        <f t="shared" si="50"/>
        <v>-0.17698132083533002</v>
      </c>
    </row>
    <row r="1718" spans="1:3" x14ac:dyDescent="0.35">
      <c r="A1718" t="s">
        <v>8219</v>
      </c>
      <c r="B1718">
        <v>41</v>
      </c>
      <c r="C1718">
        <f t="shared" si="50"/>
        <v>-0.18171897832398459</v>
      </c>
    </row>
    <row r="1719" spans="1:3" x14ac:dyDescent="0.35">
      <c r="A1719" t="s">
        <v>8219</v>
      </c>
      <c r="B1719">
        <v>29</v>
      </c>
      <c r="C1719">
        <f t="shared" si="50"/>
        <v>-0.19593195078994829</v>
      </c>
    </row>
    <row r="1720" spans="1:3" x14ac:dyDescent="0.35">
      <c r="A1720" t="s">
        <v>8219</v>
      </c>
      <c r="B1720">
        <v>58</v>
      </c>
      <c r="C1720">
        <f t="shared" si="50"/>
        <v>-0.16158393399720267</v>
      </c>
    </row>
    <row r="1721" spans="1:3" x14ac:dyDescent="0.35">
      <c r="A1721" t="s">
        <v>8219</v>
      </c>
      <c r="B1721">
        <v>89</v>
      </c>
      <c r="C1721">
        <f t="shared" si="50"/>
        <v>-0.12486708846012977</v>
      </c>
    </row>
    <row r="1722" spans="1:3" x14ac:dyDescent="0.35">
      <c r="A1722" t="s">
        <v>8219</v>
      </c>
      <c r="B1722">
        <v>125</v>
      </c>
      <c r="C1722">
        <f t="shared" si="50"/>
        <v>-8.2228171062238661E-2</v>
      </c>
    </row>
    <row r="1723" spans="1:3" x14ac:dyDescent="0.35">
      <c r="A1723" t="s">
        <v>8219</v>
      </c>
      <c r="B1723">
        <v>18</v>
      </c>
      <c r="C1723">
        <f t="shared" si="50"/>
        <v>-0.20896050888374834</v>
      </c>
    </row>
    <row r="1724" spans="1:3" x14ac:dyDescent="0.35">
      <c r="A1724" t="s">
        <v>8219</v>
      </c>
      <c r="B1724">
        <v>32</v>
      </c>
      <c r="C1724">
        <f t="shared" si="50"/>
        <v>-0.19237870767345736</v>
      </c>
    </row>
    <row r="1725" spans="1:3" x14ac:dyDescent="0.35">
      <c r="A1725" t="s">
        <v>8219</v>
      </c>
      <c r="B1725">
        <v>16</v>
      </c>
      <c r="C1725">
        <f t="shared" si="50"/>
        <v>-0.21132933762807563</v>
      </c>
    </row>
    <row r="1726" spans="1:3" x14ac:dyDescent="0.35">
      <c r="A1726" t="s">
        <v>8219</v>
      </c>
      <c r="B1726">
        <v>38</v>
      </c>
      <c r="C1726">
        <f t="shared" si="50"/>
        <v>-0.1852722214404755</v>
      </c>
    </row>
    <row r="1727" spans="1:3" x14ac:dyDescent="0.35">
      <c r="A1727" t="s">
        <v>8219</v>
      </c>
      <c r="B1727">
        <v>15</v>
      </c>
      <c r="C1727">
        <f t="shared" si="50"/>
        <v>-0.21251375200023928</v>
      </c>
    </row>
    <row r="1728" spans="1:3" x14ac:dyDescent="0.35">
      <c r="A1728" t="s">
        <v>8219</v>
      </c>
      <c r="B1728">
        <v>23</v>
      </c>
      <c r="C1728">
        <f t="shared" si="50"/>
        <v>-0.20303843702293015</v>
      </c>
    </row>
    <row r="1729" spans="1:3" x14ac:dyDescent="0.35">
      <c r="A1729" t="s">
        <v>8219</v>
      </c>
      <c r="B1729">
        <v>49</v>
      </c>
      <c r="C1729">
        <f t="shared" si="50"/>
        <v>-0.17224366334667546</v>
      </c>
    </row>
    <row r="1730" spans="1:3" x14ac:dyDescent="0.35">
      <c r="A1730" t="s">
        <v>8219</v>
      </c>
      <c r="B1730">
        <v>10</v>
      </c>
      <c r="C1730">
        <f t="shared" si="50"/>
        <v>-0.21843582386105748</v>
      </c>
    </row>
    <row r="1731" spans="1:3" x14ac:dyDescent="0.35">
      <c r="A1731" t="s">
        <v>8219</v>
      </c>
      <c r="B1731">
        <v>15</v>
      </c>
      <c r="C1731">
        <f t="shared" ref="C1731:C1794" si="51">(B1731-$F$3)/$F$8</f>
        <v>-0.21251375200023928</v>
      </c>
    </row>
    <row r="1732" spans="1:3" x14ac:dyDescent="0.35">
      <c r="A1732" t="s">
        <v>8219</v>
      </c>
      <c r="B1732">
        <v>57</v>
      </c>
      <c r="C1732">
        <f t="shared" si="51"/>
        <v>-0.16276834836936632</v>
      </c>
    </row>
    <row r="1733" spans="1:3" x14ac:dyDescent="0.35">
      <c r="A1733" t="s">
        <v>8219</v>
      </c>
      <c r="B1733">
        <v>33</v>
      </c>
      <c r="C1733">
        <f t="shared" si="51"/>
        <v>-0.19119429330129373</v>
      </c>
    </row>
    <row r="1734" spans="1:3" x14ac:dyDescent="0.35">
      <c r="A1734" t="s">
        <v>8219</v>
      </c>
      <c r="B1734">
        <v>9</v>
      </c>
      <c r="C1734">
        <f t="shared" si="51"/>
        <v>-0.21962023823322113</v>
      </c>
    </row>
    <row r="1735" spans="1:3" x14ac:dyDescent="0.35">
      <c r="A1735" t="s">
        <v>8219</v>
      </c>
      <c r="B1735">
        <v>26</v>
      </c>
      <c r="C1735">
        <f t="shared" si="51"/>
        <v>-0.19948519390643921</v>
      </c>
    </row>
    <row r="1736" spans="1:3" x14ac:dyDescent="0.35">
      <c r="A1736" t="s">
        <v>8219</v>
      </c>
      <c r="B1736">
        <v>69</v>
      </c>
      <c r="C1736">
        <f t="shared" si="51"/>
        <v>-0.14855537590340262</v>
      </c>
    </row>
    <row r="1737" spans="1:3" x14ac:dyDescent="0.35">
      <c r="A1737" t="s">
        <v>8219</v>
      </c>
      <c r="B1737">
        <v>65</v>
      </c>
      <c r="C1737">
        <f t="shared" si="51"/>
        <v>-0.15329303339205719</v>
      </c>
    </row>
    <row r="1738" spans="1:3" x14ac:dyDescent="0.35">
      <c r="A1738" t="s">
        <v>8219</v>
      </c>
      <c r="B1738">
        <v>83</v>
      </c>
      <c r="C1738">
        <f t="shared" si="51"/>
        <v>-0.13197357469311163</v>
      </c>
    </row>
    <row r="1739" spans="1:3" x14ac:dyDescent="0.35">
      <c r="A1739" t="s">
        <v>8219</v>
      </c>
      <c r="B1739">
        <v>111</v>
      </c>
      <c r="C1739">
        <f t="shared" si="51"/>
        <v>-9.8809972272529648E-2</v>
      </c>
    </row>
    <row r="1740" spans="1:3" x14ac:dyDescent="0.35">
      <c r="A1740" t="s">
        <v>8219</v>
      </c>
      <c r="B1740">
        <v>46</v>
      </c>
      <c r="C1740">
        <f t="shared" si="51"/>
        <v>-0.17579690646316637</v>
      </c>
    </row>
    <row r="1741" spans="1:3" x14ac:dyDescent="0.35">
      <c r="A1741" t="s">
        <v>8219</v>
      </c>
      <c r="B1741">
        <v>63</v>
      </c>
      <c r="C1741">
        <f t="shared" si="51"/>
        <v>-0.15566186213638447</v>
      </c>
    </row>
    <row r="1742" spans="1:3" x14ac:dyDescent="0.35">
      <c r="A1742" t="s">
        <v>8219</v>
      </c>
      <c r="B1742">
        <v>9</v>
      </c>
      <c r="C1742">
        <f t="shared" si="51"/>
        <v>-0.21962023823322113</v>
      </c>
    </row>
    <row r="1743" spans="1:3" x14ac:dyDescent="0.35">
      <c r="A1743" t="s">
        <v>8219</v>
      </c>
      <c r="B1743">
        <v>34</v>
      </c>
      <c r="C1743">
        <f t="shared" si="51"/>
        <v>-0.19000987892913007</v>
      </c>
    </row>
    <row r="1744" spans="1:3" x14ac:dyDescent="0.35">
      <c r="A1744" t="s">
        <v>8219</v>
      </c>
      <c r="B1744">
        <v>112</v>
      </c>
      <c r="C1744">
        <f t="shared" si="51"/>
        <v>-9.7625557900366006E-2</v>
      </c>
    </row>
    <row r="1745" spans="1:3" x14ac:dyDescent="0.35">
      <c r="A1745" t="s">
        <v>8219</v>
      </c>
      <c r="B1745">
        <v>47</v>
      </c>
      <c r="C1745">
        <f t="shared" si="51"/>
        <v>-0.17461249209100274</v>
      </c>
    </row>
    <row r="1746" spans="1:3" x14ac:dyDescent="0.35">
      <c r="A1746" t="s">
        <v>8219</v>
      </c>
      <c r="B1746">
        <v>38</v>
      </c>
      <c r="C1746">
        <f t="shared" si="51"/>
        <v>-0.1852722214404755</v>
      </c>
    </row>
    <row r="1747" spans="1:3" x14ac:dyDescent="0.35">
      <c r="A1747" t="s">
        <v>8219</v>
      </c>
      <c r="B1747">
        <v>28</v>
      </c>
      <c r="C1747">
        <f t="shared" si="51"/>
        <v>-0.19711636516211192</v>
      </c>
    </row>
    <row r="1748" spans="1:3" x14ac:dyDescent="0.35">
      <c r="A1748" t="s">
        <v>8219</v>
      </c>
      <c r="B1748">
        <v>78</v>
      </c>
      <c r="C1748">
        <f t="shared" si="51"/>
        <v>-0.13789564655392983</v>
      </c>
    </row>
    <row r="1749" spans="1:3" x14ac:dyDescent="0.35">
      <c r="A1749" t="s">
        <v>8219</v>
      </c>
      <c r="B1749">
        <v>23</v>
      </c>
      <c r="C1749">
        <f t="shared" si="51"/>
        <v>-0.20303843702293015</v>
      </c>
    </row>
    <row r="1750" spans="1:3" x14ac:dyDescent="0.35">
      <c r="A1750" t="s">
        <v>8219</v>
      </c>
      <c r="B1750">
        <v>40</v>
      </c>
      <c r="C1750">
        <f t="shared" si="51"/>
        <v>-0.18290339269614822</v>
      </c>
    </row>
    <row r="1751" spans="1:3" x14ac:dyDescent="0.35">
      <c r="A1751" t="s">
        <v>8219</v>
      </c>
      <c r="B1751">
        <v>13</v>
      </c>
      <c r="C1751">
        <f t="shared" si="51"/>
        <v>-0.21488258074456656</v>
      </c>
    </row>
    <row r="1752" spans="1:3" x14ac:dyDescent="0.35">
      <c r="A1752" t="s">
        <v>8219</v>
      </c>
      <c r="B1752">
        <v>18</v>
      </c>
      <c r="C1752">
        <f t="shared" si="51"/>
        <v>-0.20896050888374834</v>
      </c>
    </row>
    <row r="1753" spans="1:3" x14ac:dyDescent="0.35">
      <c r="A1753" t="s">
        <v>8219</v>
      </c>
      <c r="B1753">
        <v>22</v>
      </c>
      <c r="C1753">
        <f t="shared" si="51"/>
        <v>-0.20422285139509377</v>
      </c>
    </row>
    <row r="1754" spans="1:3" x14ac:dyDescent="0.35">
      <c r="A1754" t="s">
        <v>8219</v>
      </c>
      <c r="B1754">
        <v>79</v>
      </c>
      <c r="C1754">
        <f t="shared" si="51"/>
        <v>-0.1367112321817662</v>
      </c>
    </row>
    <row r="1755" spans="1:3" x14ac:dyDescent="0.35">
      <c r="A1755" t="s">
        <v>8219</v>
      </c>
      <c r="B1755">
        <v>14</v>
      </c>
      <c r="C1755">
        <f t="shared" si="51"/>
        <v>-0.21369816637240291</v>
      </c>
    </row>
    <row r="1756" spans="1:3" x14ac:dyDescent="0.35">
      <c r="A1756" t="s">
        <v>8219</v>
      </c>
      <c r="B1756">
        <v>51</v>
      </c>
      <c r="C1756">
        <f t="shared" si="51"/>
        <v>-0.16987483460234817</v>
      </c>
    </row>
    <row r="1757" spans="1:3" x14ac:dyDescent="0.35">
      <c r="A1757" t="s">
        <v>8219</v>
      </c>
      <c r="B1757">
        <v>54</v>
      </c>
      <c r="C1757">
        <f t="shared" si="51"/>
        <v>-0.16632159148585723</v>
      </c>
    </row>
    <row r="1758" spans="1:3" x14ac:dyDescent="0.35">
      <c r="A1758" t="s">
        <v>8219</v>
      </c>
      <c r="B1758">
        <v>70</v>
      </c>
      <c r="C1758">
        <f t="shared" si="51"/>
        <v>-0.14737096153123896</v>
      </c>
    </row>
    <row r="1759" spans="1:3" x14ac:dyDescent="0.35">
      <c r="A1759" t="s">
        <v>8219</v>
      </c>
      <c r="B1759">
        <v>44</v>
      </c>
      <c r="C1759">
        <f t="shared" si="51"/>
        <v>-0.17816573520749365</v>
      </c>
    </row>
    <row r="1760" spans="1:3" x14ac:dyDescent="0.35">
      <c r="A1760" t="s">
        <v>8219</v>
      </c>
      <c r="B1760">
        <v>55</v>
      </c>
      <c r="C1760">
        <f t="shared" si="51"/>
        <v>-0.16513717711369361</v>
      </c>
    </row>
    <row r="1761" spans="1:3" x14ac:dyDescent="0.35">
      <c r="A1761" t="s">
        <v>8219</v>
      </c>
      <c r="B1761">
        <v>15</v>
      </c>
      <c r="C1761">
        <f t="shared" si="51"/>
        <v>-0.21251375200023928</v>
      </c>
    </row>
    <row r="1762" spans="1:3" x14ac:dyDescent="0.35">
      <c r="A1762" t="s">
        <v>8219</v>
      </c>
      <c r="B1762">
        <v>27</v>
      </c>
      <c r="C1762">
        <f t="shared" si="51"/>
        <v>-0.19830077953427558</v>
      </c>
    </row>
    <row r="1763" spans="1:3" x14ac:dyDescent="0.35">
      <c r="A1763" t="s">
        <v>8219</v>
      </c>
      <c r="B1763">
        <v>21</v>
      </c>
      <c r="C1763">
        <f t="shared" si="51"/>
        <v>-0.20540726576725743</v>
      </c>
    </row>
    <row r="1764" spans="1:3" x14ac:dyDescent="0.35">
      <c r="A1764" t="s">
        <v>8219</v>
      </c>
      <c r="B1764">
        <v>162</v>
      </c>
      <c r="C1764">
        <f t="shared" si="51"/>
        <v>-3.8404839292183912E-2</v>
      </c>
    </row>
    <row r="1765" spans="1:3" x14ac:dyDescent="0.35">
      <c r="A1765" t="s">
        <v>8219</v>
      </c>
      <c r="B1765">
        <v>23</v>
      </c>
      <c r="C1765">
        <f t="shared" si="51"/>
        <v>-0.20303843702293015</v>
      </c>
    </row>
    <row r="1766" spans="1:3" x14ac:dyDescent="0.35">
      <c r="A1766" t="s">
        <v>8219</v>
      </c>
      <c r="B1766">
        <v>72</v>
      </c>
      <c r="C1766">
        <f t="shared" si="51"/>
        <v>-0.14500213278691168</v>
      </c>
    </row>
    <row r="1767" spans="1:3" x14ac:dyDescent="0.35">
      <c r="A1767" t="s">
        <v>8219</v>
      </c>
      <c r="B1767">
        <v>68</v>
      </c>
      <c r="C1767">
        <f t="shared" si="51"/>
        <v>-0.14973979027556625</v>
      </c>
    </row>
    <row r="1768" spans="1:3" x14ac:dyDescent="0.35">
      <c r="A1768" t="s">
        <v>8219</v>
      </c>
      <c r="B1768">
        <v>20</v>
      </c>
      <c r="C1768">
        <f t="shared" si="51"/>
        <v>-0.20659168013942106</v>
      </c>
    </row>
    <row r="1769" spans="1:3" x14ac:dyDescent="0.35">
      <c r="A1769" t="s">
        <v>8219</v>
      </c>
      <c r="B1769">
        <v>26</v>
      </c>
      <c r="C1769">
        <f t="shared" si="51"/>
        <v>-0.19948519390643921</v>
      </c>
    </row>
    <row r="1770" spans="1:3" x14ac:dyDescent="0.35">
      <c r="A1770" t="s">
        <v>8219</v>
      </c>
      <c r="B1770">
        <v>72</v>
      </c>
      <c r="C1770">
        <f t="shared" si="51"/>
        <v>-0.14500213278691168</v>
      </c>
    </row>
    <row r="1771" spans="1:3" x14ac:dyDescent="0.35">
      <c r="A1771" t="s">
        <v>8219</v>
      </c>
      <c r="B1771">
        <v>3</v>
      </c>
      <c r="C1771">
        <f t="shared" si="51"/>
        <v>-0.22672672446620298</v>
      </c>
    </row>
    <row r="1772" spans="1:3" x14ac:dyDescent="0.35">
      <c r="A1772" t="s">
        <v>8219</v>
      </c>
      <c r="B1772">
        <v>18</v>
      </c>
      <c r="C1772">
        <f t="shared" si="51"/>
        <v>-0.20896050888374834</v>
      </c>
    </row>
    <row r="1773" spans="1:3" x14ac:dyDescent="0.35">
      <c r="A1773" t="s">
        <v>8219</v>
      </c>
      <c r="B1773">
        <v>30</v>
      </c>
      <c r="C1773">
        <f t="shared" si="51"/>
        <v>-0.19474753641778464</v>
      </c>
    </row>
    <row r="1774" spans="1:3" x14ac:dyDescent="0.35">
      <c r="A1774" t="s">
        <v>8219</v>
      </c>
      <c r="B1774">
        <v>23</v>
      </c>
      <c r="C1774">
        <f t="shared" si="51"/>
        <v>-0.20303843702293015</v>
      </c>
    </row>
    <row r="1775" spans="1:3" x14ac:dyDescent="0.35">
      <c r="A1775" t="s">
        <v>8219</v>
      </c>
      <c r="B1775">
        <v>54</v>
      </c>
      <c r="C1775">
        <f t="shared" si="51"/>
        <v>-0.16632159148585723</v>
      </c>
    </row>
    <row r="1776" spans="1:3" x14ac:dyDescent="0.35">
      <c r="A1776" t="s">
        <v>8219</v>
      </c>
      <c r="B1776">
        <v>26</v>
      </c>
      <c r="C1776">
        <f t="shared" si="51"/>
        <v>-0.19948519390643921</v>
      </c>
    </row>
    <row r="1777" spans="1:3" x14ac:dyDescent="0.35">
      <c r="A1777" t="s">
        <v>8219</v>
      </c>
      <c r="B1777">
        <v>9</v>
      </c>
      <c r="C1777">
        <f t="shared" si="51"/>
        <v>-0.21962023823322113</v>
      </c>
    </row>
    <row r="1778" spans="1:3" x14ac:dyDescent="0.35">
      <c r="A1778" t="s">
        <v>8219</v>
      </c>
      <c r="B1778">
        <v>27</v>
      </c>
      <c r="C1778">
        <f t="shared" si="51"/>
        <v>-0.19830077953427558</v>
      </c>
    </row>
    <row r="1779" spans="1:3" x14ac:dyDescent="0.35">
      <c r="A1779" t="s">
        <v>8219</v>
      </c>
      <c r="B1779">
        <v>30</v>
      </c>
      <c r="C1779">
        <f t="shared" si="51"/>
        <v>-0.19474753641778464</v>
      </c>
    </row>
    <row r="1780" spans="1:3" x14ac:dyDescent="0.35">
      <c r="A1780" t="s">
        <v>8219</v>
      </c>
      <c r="B1780">
        <v>52</v>
      </c>
      <c r="C1780">
        <f t="shared" si="51"/>
        <v>-0.16869042023018452</v>
      </c>
    </row>
    <row r="1781" spans="1:3" x14ac:dyDescent="0.35">
      <c r="A1781" t="s">
        <v>8219</v>
      </c>
      <c r="B1781">
        <v>17</v>
      </c>
      <c r="C1781">
        <f t="shared" si="51"/>
        <v>-0.210144923255912</v>
      </c>
    </row>
    <row r="1782" spans="1:3" x14ac:dyDescent="0.35">
      <c r="A1782" t="s">
        <v>8219</v>
      </c>
      <c r="B1782">
        <v>19</v>
      </c>
      <c r="C1782">
        <f t="shared" si="51"/>
        <v>-0.20777609451158471</v>
      </c>
    </row>
    <row r="1783" spans="1:3" x14ac:dyDescent="0.35">
      <c r="A1783" t="s">
        <v>8219</v>
      </c>
      <c r="B1783">
        <v>77</v>
      </c>
      <c r="C1783">
        <f t="shared" si="51"/>
        <v>-0.13908006092609349</v>
      </c>
    </row>
    <row r="1784" spans="1:3" x14ac:dyDescent="0.35">
      <c r="A1784" t="s">
        <v>8219</v>
      </c>
      <c r="B1784">
        <v>21</v>
      </c>
      <c r="C1784">
        <f t="shared" si="51"/>
        <v>-0.20540726576725743</v>
      </c>
    </row>
    <row r="1785" spans="1:3" x14ac:dyDescent="0.35">
      <c r="A1785" t="s">
        <v>8219</v>
      </c>
      <c r="B1785">
        <v>38</v>
      </c>
      <c r="C1785">
        <f t="shared" si="51"/>
        <v>-0.1852722214404755</v>
      </c>
    </row>
    <row r="1786" spans="1:3" x14ac:dyDescent="0.35">
      <c r="A1786" t="s">
        <v>8219</v>
      </c>
      <c r="B1786">
        <v>28</v>
      </c>
      <c r="C1786">
        <f t="shared" si="51"/>
        <v>-0.19711636516211192</v>
      </c>
    </row>
    <row r="1787" spans="1:3" x14ac:dyDescent="0.35">
      <c r="A1787" t="s">
        <v>8219</v>
      </c>
      <c r="B1787">
        <v>48</v>
      </c>
      <c r="C1787">
        <f t="shared" si="51"/>
        <v>-0.17342807771883909</v>
      </c>
    </row>
    <row r="1788" spans="1:3" x14ac:dyDescent="0.35">
      <c r="A1788" t="s">
        <v>8219</v>
      </c>
      <c r="B1788">
        <v>46</v>
      </c>
      <c r="C1788">
        <f t="shared" si="51"/>
        <v>-0.17579690646316637</v>
      </c>
    </row>
    <row r="1789" spans="1:3" x14ac:dyDescent="0.35">
      <c r="A1789" t="s">
        <v>8219</v>
      </c>
      <c r="B1789">
        <v>30</v>
      </c>
      <c r="C1789">
        <f t="shared" si="51"/>
        <v>-0.19474753641778464</v>
      </c>
    </row>
    <row r="1790" spans="1:3" x14ac:dyDescent="0.35">
      <c r="A1790" t="s">
        <v>8219</v>
      </c>
      <c r="B1790">
        <v>64</v>
      </c>
      <c r="C1790">
        <f t="shared" si="51"/>
        <v>-0.15447744776422082</v>
      </c>
    </row>
    <row r="1791" spans="1:3" x14ac:dyDescent="0.35">
      <c r="A1791" t="s">
        <v>8219</v>
      </c>
      <c r="B1791">
        <v>15</v>
      </c>
      <c r="C1791">
        <f t="shared" si="51"/>
        <v>-0.21251375200023928</v>
      </c>
    </row>
    <row r="1792" spans="1:3" x14ac:dyDescent="0.35">
      <c r="A1792" t="s">
        <v>8219</v>
      </c>
      <c r="B1792">
        <v>41</v>
      </c>
      <c r="C1792">
        <f t="shared" si="51"/>
        <v>-0.18171897832398459</v>
      </c>
    </row>
    <row r="1793" spans="1:3" x14ac:dyDescent="0.35">
      <c r="A1793" t="s">
        <v>8219</v>
      </c>
      <c r="B1793">
        <v>35</v>
      </c>
      <c r="C1793">
        <f t="shared" si="51"/>
        <v>-0.18882546455696644</v>
      </c>
    </row>
    <row r="1794" spans="1:3" x14ac:dyDescent="0.35">
      <c r="A1794" t="s">
        <v>8219</v>
      </c>
      <c r="B1794">
        <v>45</v>
      </c>
      <c r="C1794">
        <f t="shared" si="51"/>
        <v>-0.17698132083533002</v>
      </c>
    </row>
    <row r="1795" spans="1:3" x14ac:dyDescent="0.35">
      <c r="A1795" t="s">
        <v>8219</v>
      </c>
      <c r="B1795">
        <v>62</v>
      </c>
      <c r="C1795">
        <f t="shared" ref="C1795:C1858" si="52">(B1795-$F$3)/$F$8</f>
        <v>-0.1568462765085481</v>
      </c>
    </row>
    <row r="1796" spans="1:3" x14ac:dyDescent="0.35">
      <c r="A1796" t="s">
        <v>8219</v>
      </c>
      <c r="B1796">
        <v>22</v>
      </c>
      <c r="C1796">
        <f t="shared" si="52"/>
        <v>-0.20422285139509377</v>
      </c>
    </row>
    <row r="1797" spans="1:3" x14ac:dyDescent="0.35">
      <c r="A1797" t="s">
        <v>8219</v>
      </c>
      <c r="B1797">
        <v>18</v>
      </c>
      <c r="C1797">
        <f t="shared" si="52"/>
        <v>-0.20896050888374834</v>
      </c>
    </row>
    <row r="1798" spans="1:3" x14ac:dyDescent="0.35">
      <c r="A1798" t="s">
        <v>8219</v>
      </c>
      <c r="B1798">
        <v>12</v>
      </c>
      <c r="C1798">
        <f t="shared" si="52"/>
        <v>-0.21606699511673019</v>
      </c>
    </row>
    <row r="1799" spans="1:3" x14ac:dyDescent="0.35">
      <c r="A1799" t="s">
        <v>8219</v>
      </c>
      <c r="B1799">
        <v>44</v>
      </c>
      <c r="C1799">
        <f t="shared" si="52"/>
        <v>-0.17816573520749365</v>
      </c>
    </row>
    <row r="1800" spans="1:3" x14ac:dyDescent="0.35">
      <c r="A1800" t="s">
        <v>8219</v>
      </c>
      <c r="B1800">
        <v>27</v>
      </c>
      <c r="C1800">
        <f t="shared" si="52"/>
        <v>-0.19830077953427558</v>
      </c>
    </row>
    <row r="1801" spans="1:3" x14ac:dyDescent="0.35">
      <c r="A1801" t="s">
        <v>8219</v>
      </c>
      <c r="B1801">
        <v>38</v>
      </c>
      <c r="C1801">
        <f t="shared" si="52"/>
        <v>-0.1852722214404755</v>
      </c>
    </row>
    <row r="1802" spans="1:3" x14ac:dyDescent="0.35">
      <c r="A1802" t="s">
        <v>8219</v>
      </c>
      <c r="B1802">
        <v>28</v>
      </c>
      <c r="C1802">
        <f t="shared" si="52"/>
        <v>-0.19711636516211192</v>
      </c>
    </row>
    <row r="1803" spans="1:3" x14ac:dyDescent="0.35">
      <c r="A1803" t="s">
        <v>8219</v>
      </c>
      <c r="B1803">
        <v>24</v>
      </c>
      <c r="C1803">
        <f t="shared" si="52"/>
        <v>-0.20185402265076649</v>
      </c>
    </row>
    <row r="1804" spans="1:3" x14ac:dyDescent="0.35">
      <c r="A1804" t="s">
        <v>8219</v>
      </c>
      <c r="B1804">
        <v>65</v>
      </c>
      <c r="C1804">
        <f t="shared" si="52"/>
        <v>-0.15329303339205719</v>
      </c>
    </row>
    <row r="1805" spans="1:3" x14ac:dyDescent="0.35">
      <c r="A1805" t="s">
        <v>8219</v>
      </c>
      <c r="B1805">
        <v>46</v>
      </c>
      <c r="C1805">
        <f t="shared" si="52"/>
        <v>-0.17579690646316637</v>
      </c>
    </row>
    <row r="1806" spans="1:3" x14ac:dyDescent="0.35">
      <c r="A1806" t="s">
        <v>8219</v>
      </c>
      <c r="B1806">
        <v>85</v>
      </c>
      <c r="C1806">
        <f t="shared" si="52"/>
        <v>-0.12960474594878435</v>
      </c>
    </row>
    <row r="1807" spans="1:3" x14ac:dyDescent="0.35">
      <c r="A1807" t="s">
        <v>8219</v>
      </c>
      <c r="B1807">
        <v>66</v>
      </c>
      <c r="C1807">
        <f t="shared" si="52"/>
        <v>-0.15210861901989353</v>
      </c>
    </row>
    <row r="1808" spans="1:3" x14ac:dyDescent="0.35">
      <c r="A1808" t="s">
        <v>8219</v>
      </c>
      <c r="B1808">
        <v>165</v>
      </c>
      <c r="C1808">
        <f t="shared" si="52"/>
        <v>-3.4851596175692987E-2</v>
      </c>
    </row>
    <row r="1809" spans="1:3" x14ac:dyDescent="0.35">
      <c r="A1809" t="s">
        <v>8219</v>
      </c>
      <c r="B1809">
        <v>17</v>
      </c>
      <c r="C1809">
        <f t="shared" si="52"/>
        <v>-0.210144923255912</v>
      </c>
    </row>
    <row r="1810" spans="1:3" x14ac:dyDescent="0.35">
      <c r="A1810" t="s">
        <v>8219</v>
      </c>
      <c r="B1810">
        <v>3</v>
      </c>
      <c r="C1810">
        <f t="shared" si="52"/>
        <v>-0.22672672446620298</v>
      </c>
    </row>
    <row r="1811" spans="1:3" x14ac:dyDescent="0.35">
      <c r="A1811" t="s">
        <v>8219</v>
      </c>
      <c r="B1811">
        <v>17</v>
      </c>
      <c r="C1811">
        <f t="shared" si="52"/>
        <v>-0.210144923255912</v>
      </c>
    </row>
    <row r="1812" spans="1:3" x14ac:dyDescent="0.35">
      <c r="A1812" t="s">
        <v>8219</v>
      </c>
      <c r="B1812">
        <v>91</v>
      </c>
      <c r="C1812">
        <f t="shared" si="52"/>
        <v>-0.12249825971580248</v>
      </c>
    </row>
    <row r="1813" spans="1:3" x14ac:dyDescent="0.35">
      <c r="A1813" t="s">
        <v>8219</v>
      </c>
      <c r="B1813">
        <v>67</v>
      </c>
      <c r="C1813">
        <f t="shared" si="52"/>
        <v>-0.1509242046477299</v>
      </c>
    </row>
    <row r="1814" spans="1:3" x14ac:dyDescent="0.35">
      <c r="A1814" t="s">
        <v>8219</v>
      </c>
      <c r="B1814">
        <v>18</v>
      </c>
      <c r="C1814">
        <f t="shared" si="52"/>
        <v>-0.20896050888374834</v>
      </c>
    </row>
    <row r="1815" spans="1:3" x14ac:dyDescent="0.35">
      <c r="A1815" t="s">
        <v>8219</v>
      </c>
      <c r="B1815">
        <v>21</v>
      </c>
      <c r="C1815">
        <f t="shared" si="52"/>
        <v>-0.20540726576725743</v>
      </c>
    </row>
    <row r="1816" spans="1:3" x14ac:dyDescent="0.35">
      <c r="A1816" t="s">
        <v>8219</v>
      </c>
      <c r="B1816">
        <v>40</v>
      </c>
      <c r="C1816">
        <f t="shared" si="52"/>
        <v>-0.18290339269614822</v>
      </c>
    </row>
    <row r="1817" spans="1:3" x14ac:dyDescent="0.35">
      <c r="A1817" t="s">
        <v>8219</v>
      </c>
      <c r="B1817">
        <v>78</v>
      </c>
      <c r="C1817">
        <f t="shared" si="52"/>
        <v>-0.13789564655392983</v>
      </c>
    </row>
    <row r="1818" spans="1:3" x14ac:dyDescent="0.35">
      <c r="A1818" t="s">
        <v>8219</v>
      </c>
      <c r="B1818">
        <v>26</v>
      </c>
      <c r="C1818">
        <f t="shared" si="52"/>
        <v>-0.19948519390643921</v>
      </c>
    </row>
    <row r="1819" spans="1:3" x14ac:dyDescent="0.35">
      <c r="A1819" t="s">
        <v>8219</v>
      </c>
      <c r="B1819">
        <v>14</v>
      </c>
      <c r="C1819">
        <f t="shared" si="52"/>
        <v>-0.21369816637240291</v>
      </c>
    </row>
    <row r="1820" spans="1:3" x14ac:dyDescent="0.35">
      <c r="A1820" t="s">
        <v>8219</v>
      </c>
      <c r="B1820">
        <v>44</v>
      </c>
      <c r="C1820">
        <f t="shared" si="52"/>
        <v>-0.17816573520749365</v>
      </c>
    </row>
    <row r="1821" spans="1:3" x14ac:dyDescent="0.35">
      <c r="A1821" t="s">
        <v>8219</v>
      </c>
      <c r="B1821">
        <v>9</v>
      </c>
      <c r="C1821">
        <f t="shared" si="52"/>
        <v>-0.21962023823322113</v>
      </c>
    </row>
    <row r="1822" spans="1:3" x14ac:dyDescent="0.35">
      <c r="A1822" t="s">
        <v>8219</v>
      </c>
      <c r="B1822">
        <v>30</v>
      </c>
      <c r="C1822">
        <f t="shared" si="52"/>
        <v>-0.19474753641778464</v>
      </c>
    </row>
    <row r="1823" spans="1:3" x14ac:dyDescent="0.35">
      <c r="A1823" t="s">
        <v>8219</v>
      </c>
      <c r="B1823">
        <v>45</v>
      </c>
      <c r="C1823">
        <f t="shared" si="52"/>
        <v>-0.17698132083533002</v>
      </c>
    </row>
    <row r="1824" spans="1:3" x14ac:dyDescent="0.35">
      <c r="A1824" t="s">
        <v>8219</v>
      </c>
      <c r="B1824">
        <v>56</v>
      </c>
      <c r="C1824">
        <f t="shared" si="52"/>
        <v>-0.16395276274152995</v>
      </c>
    </row>
    <row r="1825" spans="1:3" x14ac:dyDescent="0.35">
      <c r="A1825" t="s">
        <v>8219</v>
      </c>
      <c r="B1825">
        <v>46</v>
      </c>
      <c r="C1825">
        <f t="shared" si="52"/>
        <v>-0.17579690646316637</v>
      </c>
    </row>
    <row r="1826" spans="1:3" x14ac:dyDescent="0.35">
      <c r="A1826" t="s">
        <v>8219</v>
      </c>
      <c r="B1826">
        <v>34</v>
      </c>
      <c r="C1826">
        <f t="shared" si="52"/>
        <v>-0.19000987892913007</v>
      </c>
    </row>
    <row r="1827" spans="1:3" x14ac:dyDescent="0.35">
      <c r="A1827" t="s">
        <v>8219</v>
      </c>
      <c r="B1827">
        <v>98</v>
      </c>
      <c r="C1827">
        <f t="shared" si="52"/>
        <v>-0.11420735911065699</v>
      </c>
    </row>
    <row r="1828" spans="1:3" x14ac:dyDescent="0.35">
      <c r="A1828" t="s">
        <v>8219</v>
      </c>
      <c r="B1828">
        <v>46</v>
      </c>
      <c r="C1828">
        <f t="shared" si="52"/>
        <v>-0.17579690646316637</v>
      </c>
    </row>
    <row r="1829" spans="1:3" x14ac:dyDescent="0.35">
      <c r="A1829" t="s">
        <v>8219</v>
      </c>
      <c r="B1829">
        <v>10</v>
      </c>
      <c r="C1829">
        <f t="shared" si="52"/>
        <v>-0.21843582386105748</v>
      </c>
    </row>
    <row r="1830" spans="1:3" x14ac:dyDescent="0.35">
      <c r="A1830" t="s">
        <v>8219</v>
      </c>
      <c r="B1830">
        <v>76</v>
      </c>
      <c r="C1830">
        <f t="shared" si="52"/>
        <v>-0.14026447529825711</v>
      </c>
    </row>
    <row r="1831" spans="1:3" x14ac:dyDescent="0.35">
      <c r="A1831" t="s">
        <v>8219</v>
      </c>
      <c r="B1831">
        <v>104</v>
      </c>
      <c r="C1831">
        <f t="shared" si="52"/>
        <v>-0.10710087287767514</v>
      </c>
    </row>
    <row r="1832" spans="1:3" x14ac:dyDescent="0.35">
      <c r="A1832" t="s">
        <v>8219</v>
      </c>
      <c r="B1832">
        <v>87</v>
      </c>
      <c r="C1832">
        <f t="shared" si="52"/>
        <v>-0.12723591720445707</v>
      </c>
    </row>
    <row r="1833" spans="1:3" x14ac:dyDescent="0.35">
      <c r="A1833" t="s">
        <v>8219</v>
      </c>
      <c r="B1833">
        <v>29</v>
      </c>
      <c r="C1833">
        <f t="shared" si="52"/>
        <v>-0.19593195078994829</v>
      </c>
    </row>
    <row r="1834" spans="1:3" x14ac:dyDescent="0.35">
      <c r="A1834" t="s">
        <v>8219</v>
      </c>
      <c r="B1834">
        <v>51</v>
      </c>
      <c r="C1834">
        <f t="shared" si="52"/>
        <v>-0.16987483460234817</v>
      </c>
    </row>
    <row r="1835" spans="1:3" x14ac:dyDescent="0.35">
      <c r="A1835" t="s">
        <v>8219</v>
      </c>
      <c r="B1835">
        <v>12</v>
      </c>
      <c r="C1835">
        <f t="shared" si="52"/>
        <v>-0.21606699511673019</v>
      </c>
    </row>
    <row r="1836" spans="1:3" x14ac:dyDescent="0.35">
      <c r="A1836" t="s">
        <v>8219</v>
      </c>
      <c r="B1836">
        <v>72</v>
      </c>
      <c r="C1836">
        <f t="shared" si="52"/>
        <v>-0.14500213278691168</v>
      </c>
    </row>
    <row r="1837" spans="1:3" x14ac:dyDescent="0.35">
      <c r="A1837" t="s">
        <v>8219</v>
      </c>
      <c r="B1837">
        <v>21</v>
      </c>
      <c r="C1837">
        <f t="shared" si="52"/>
        <v>-0.20540726576725743</v>
      </c>
    </row>
    <row r="1838" spans="1:3" x14ac:dyDescent="0.35">
      <c r="A1838" t="s">
        <v>8219</v>
      </c>
      <c r="B1838">
        <v>42</v>
      </c>
      <c r="C1838">
        <f t="shared" si="52"/>
        <v>-0.18053456395182094</v>
      </c>
    </row>
    <row r="1839" spans="1:3" x14ac:dyDescent="0.35">
      <c r="A1839" t="s">
        <v>8219</v>
      </c>
      <c r="B1839">
        <v>71</v>
      </c>
      <c r="C1839">
        <f t="shared" si="52"/>
        <v>-0.14618654715907534</v>
      </c>
    </row>
    <row r="1840" spans="1:3" x14ac:dyDescent="0.35">
      <c r="A1840" t="s">
        <v>8219</v>
      </c>
      <c r="B1840">
        <v>168</v>
      </c>
      <c r="C1840">
        <f t="shared" si="52"/>
        <v>-3.1298353059202061E-2</v>
      </c>
    </row>
    <row r="1841" spans="1:3" x14ac:dyDescent="0.35">
      <c r="A1841" t="s">
        <v>8219</v>
      </c>
      <c r="B1841">
        <v>19</v>
      </c>
      <c r="C1841">
        <f t="shared" si="52"/>
        <v>-0.20777609451158471</v>
      </c>
    </row>
    <row r="1842" spans="1:3" x14ac:dyDescent="0.35">
      <c r="A1842" t="s">
        <v>8219</v>
      </c>
      <c r="B1842">
        <v>37</v>
      </c>
      <c r="C1842">
        <f t="shared" si="52"/>
        <v>-0.18645663581263916</v>
      </c>
    </row>
    <row r="1843" spans="1:3" x14ac:dyDescent="0.35">
      <c r="A1843" t="s">
        <v>8219</v>
      </c>
      <c r="B1843">
        <v>36</v>
      </c>
      <c r="C1843">
        <f t="shared" si="52"/>
        <v>-0.18764105018480279</v>
      </c>
    </row>
    <row r="1844" spans="1:3" x14ac:dyDescent="0.35">
      <c r="A1844" t="s">
        <v>8219</v>
      </c>
      <c r="B1844">
        <v>14</v>
      </c>
      <c r="C1844">
        <f t="shared" si="52"/>
        <v>-0.21369816637240291</v>
      </c>
    </row>
    <row r="1845" spans="1:3" x14ac:dyDescent="0.35">
      <c r="A1845" t="s">
        <v>8219</v>
      </c>
      <c r="B1845">
        <v>18</v>
      </c>
      <c r="C1845">
        <f t="shared" si="52"/>
        <v>-0.20896050888374834</v>
      </c>
    </row>
    <row r="1846" spans="1:3" x14ac:dyDescent="0.35">
      <c r="A1846" t="s">
        <v>8219</v>
      </c>
      <c r="B1846">
        <v>82</v>
      </c>
      <c r="C1846">
        <f t="shared" si="52"/>
        <v>-0.13315798906527526</v>
      </c>
    </row>
    <row r="1847" spans="1:3" x14ac:dyDescent="0.35">
      <c r="A1847" t="s">
        <v>8219</v>
      </c>
      <c r="B1847">
        <v>43</v>
      </c>
      <c r="C1847">
        <f t="shared" si="52"/>
        <v>-0.17935014957965731</v>
      </c>
    </row>
    <row r="1848" spans="1:3" x14ac:dyDescent="0.35">
      <c r="A1848" t="s">
        <v>8219</v>
      </c>
      <c r="B1848">
        <v>8</v>
      </c>
      <c r="C1848">
        <f t="shared" si="52"/>
        <v>-0.22080465260538476</v>
      </c>
    </row>
    <row r="1849" spans="1:3" x14ac:dyDescent="0.35">
      <c r="A1849" t="s">
        <v>8219</v>
      </c>
      <c r="B1849">
        <v>45</v>
      </c>
      <c r="C1849">
        <f t="shared" si="52"/>
        <v>-0.17698132083533002</v>
      </c>
    </row>
    <row r="1850" spans="1:3" x14ac:dyDescent="0.35">
      <c r="A1850" t="s">
        <v>8219</v>
      </c>
      <c r="B1850">
        <v>20</v>
      </c>
      <c r="C1850">
        <f t="shared" si="52"/>
        <v>-0.20659168013942106</v>
      </c>
    </row>
    <row r="1851" spans="1:3" x14ac:dyDescent="0.35">
      <c r="A1851" t="s">
        <v>8219</v>
      </c>
      <c r="B1851">
        <v>31</v>
      </c>
      <c r="C1851">
        <f t="shared" si="52"/>
        <v>-0.19356312204562101</v>
      </c>
    </row>
    <row r="1852" spans="1:3" x14ac:dyDescent="0.35">
      <c r="A1852" t="s">
        <v>8219</v>
      </c>
      <c r="B1852">
        <v>25</v>
      </c>
      <c r="C1852">
        <f t="shared" si="52"/>
        <v>-0.20066960827860286</v>
      </c>
    </row>
    <row r="1853" spans="1:3" x14ac:dyDescent="0.35">
      <c r="A1853" t="s">
        <v>8219</v>
      </c>
      <c r="B1853">
        <v>14</v>
      </c>
      <c r="C1853">
        <f t="shared" si="52"/>
        <v>-0.21369816637240291</v>
      </c>
    </row>
    <row r="1854" spans="1:3" x14ac:dyDescent="0.35">
      <c r="A1854" t="s">
        <v>8219</v>
      </c>
      <c r="B1854">
        <v>45</v>
      </c>
      <c r="C1854">
        <f t="shared" si="52"/>
        <v>-0.17698132083533002</v>
      </c>
    </row>
    <row r="1855" spans="1:3" x14ac:dyDescent="0.35">
      <c r="A1855" t="s">
        <v>8219</v>
      </c>
      <c r="B1855">
        <v>20</v>
      </c>
      <c r="C1855">
        <f t="shared" si="52"/>
        <v>-0.20659168013942106</v>
      </c>
    </row>
    <row r="1856" spans="1:3" x14ac:dyDescent="0.35">
      <c r="A1856" t="s">
        <v>8219</v>
      </c>
      <c r="B1856">
        <v>39</v>
      </c>
      <c r="C1856">
        <f t="shared" si="52"/>
        <v>-0.18408780706831188</v>
      </c>
    </row>
    <row r="1857" spans="1:3" x14ac:dyDescent="0.35">
      <c r="A1857" t="s">
        <v>8219</v>
      </c>
      <c r="B1857">
        <v>16</v>
      </c>
      <c r="C1857">
        <f t="shared" si="52"/>
        <v>-0.21132933762807563</v>
      </c>
    </row>
    <row r="1858" spans="1:3" x14ac:dyDescent="0.35">
      <c r="A1858" t="s">
        <v>8219</v>
      </c>
      <c r="B1858">
        <v>37</v>
      </c>
      <c r="C1858">
        <f t="shared" si="52"/>
        <v>-0.18645663581263916</v>
      </c>
    </row>
    <row r="1859" spans="1:3" x14ac:dyDescent="0.35">
      <c r="A1859" t="s">
        <v>8219</v>
      </c>
      <c r="B1859">
        <v>14</v>
      </c>
      <c r="C1859">
        <f t="shared" ref="C1859:C1922" si="53">(B1859-$F$3)/$F$8</f>
        <v>-0.21369816637240291</v>
      </c>
    </row>
    <row r="1860" spans="1:3" x14ac:dyDescent="0.35">
      <c r="A1860" t="s">
        <v>8219</v>
      </c>
      <c r="B1860">
        <v>21</v>
      </c>
      <c r="C1860">
        <f t="shared" si="53"/>
        <v>-0.20540726576725743</v>
      </c>
    </row>
    <row r="1861" spans="1:3" x14ac:dyDescent="0.35">
      <c r="A1861" t="s">
        <v>8219</v>
      </c>
      <c r="B1861">
        <v>69</v>
      </c>
      <c r="C1861">
        <f t="shared" si="53"/>
        <v>-0.14855537590340262</v>
      </c>
    </row>
    <row r="1862" spans="1:3" x14ac:dyDescent="0.35">
      <c r="A1862" t="s">
        <v>8219</v>
      </c>
      <c r="B1862">
        <v>16</v>
      </c>
      <c r="C1862">
        <f t="shared" si="53"/>
        <v>-0.21132933762807563</v>
      </c>
    </row>
    <row r="1863" spans="1:3" x14ac:dyDescent="0.35">
      <c r="A1863" t="s">
        <v>8219</v>
      </c>
      <c r="B1863">
        <v>55</v>
      </c>
      <c r="C1863">
        <f t="shared" si="53"/>
        <v>-0.16513717711369361</v>
      </c>
    </row>
    <row r="1864" spans="1:3" x14ac:dyDescent="0.35">
      <c r="A1864" t="s">
        <v>8219</v>
      </c>
      <c r="B1864">
        <v>27</v>
      </c>
      <c r="C1864">
        <f t="shared" si="53"/>
        <v>-0.19830077953427558</v>
      </c>
    </row>
    <row r="1865" spans="1:3" x14ac:dyDescent="0.35">
      <c r="A1865" t="s">
        <v>8219</v>
      </c>
      <c r="B1865">
        <v>36</v>
      </c>
      <c r="C1865">
        <f t="shared" si="53"/>
        <v>-0.18764105018480279</v>
      </c>
    </row>
    <row r="1866" spans="1:3" x14ac:dyDescent="0.35">
      <c r="A1866" t="s">
        <v>8219</v>
      </c>
      <c r="B1866">
        <v>19</v>
      </c>
      <c r="C1866">
        <f t="shared" si="53"/>
        <v>-0.20777609451158471</v>
      </c>
    </row>
    <row r="1867" spans="1:3" x14ac:dyDescent="0.35">
      <c r="A1867" t="s">
        <v>8219</v>
      </c>
      <c r="B1867">
        <v>12</v>
      </c>
      <c r="C1867">
        <f t="shared" si="53"/>
        <v>-0.21606699511673019</v>
      </c>
    </row>
    <row r="1868" spans="1:3" x14ac:dyDescent="0.35">
      <c r="A1868" t="s">
        <v>8219</v>
      </c>
      <c r="B1868">
        <v>17</v>
      </c>
      <c r="C1868">
        <f t="shared" si="53"/>
        <v>-0.210144923255912</v>
      </c>
    </row>
    <row r="1869" spans="1:3" x14ac:dyDescent="0.35">
      <c r="A1869" t="s">
        <v>8219</v>
      </c>
      <c r="B1869">
        <v>114</v>
      </c>
      <c r="C1869">
        <f t="shared" si="53"/>
        <v>-9.5256729156038722E-2</v>
      </c>
    </row>
    <row r="1870" spans="1:3" x14ac:dyDescent="0.35">
      <c r="A1870" t="s">
        <v>8219</v>
      </c>
      <c r="B1870">
        <v>93</v>
      </c>
      <c r="C1870">
        <f t="shared" si="53"/>
        <v>-0.1201294309714752</v>
      </c>
    </row>
    <row r="1871" spans="1:3" x14ac:dyDescent="0.35">
      <c r="A1871" t="s">
        <v>8219</v>
      </c>
      <c r="B1871">
        <v>36</v>
      </c>
      <c r="C1871">
        <f t="shared" si="53"/>
        <v>-0.18764105018480279</v>
      </c>
    </row>
    <row r="1872" spans="1:3" x14ac:dyDescent="0.35">
      <c r="A1872" t="s">
        <v>8219</v>
      </c>
      <c r="B1872">
        <v>61</v>
      </c>
      <c r="C1872">
        <f t="shared" si="53"/>
        <v>-0.15803069088071175</v>
      </c>
    </row>
    <row r="1873" spans="1:3" x14ac:dyDescent="0.35">
      <c r="A1873" t="s">
        <v>8219</v>
      </c>
      <c r="B1873">
        <v>47</v>
      </c>
      <c r="C1873">
        <f t="shared" si="53"/>
        <v>-0.17461249209100274</v>
      </c>
    </row>
    <row r="1874" spans="1:3" x14ac:dyDescent="0.35">
      <c r="A1874" t="s">
        <v>8219</v>
      </c>
      <c r="B1874">
        <v>17</v>
      </c>
      <c r="C1874">
        <f t="shared" si="53"/>
        <v>-0.210144923255912</v>
      </c>
    </row>
    <row r="1875" spans="1:3" x14ac:dyDescent="0.35">
      <c r="A1875" t="s">
        <v>8219</v>
      </c>
      <c r="B1875">
        <v>63</v>
      </c>
      <c r="C1875">
        <f t="shared" si="53"/>
        <v>-0.15566186213638447</v>
      </c>
    </row>
    <row r="1876" spans="1:3" x14ac:dyDescent="0.35">
      <c r="A1876" t="s">
        <v>8219</v>
      </c>
      <c r="B1876">
        <v>9</v>
      </c>
      <c r="C1876">
        <f t="shared" si="53"/>
        <v>-0.21962023823322113</v>
      </c>
    </row>
    <row r="1877" spans="1:3" x14ac:dyDescent="0.35">
      <c r="A1877" t="s">
        <v>8219</v>
      </c>
      <c r="B1877">
        <v>30</v>
      </c>
      <c r="C1877">
        <f t="shared" si="53"/>
        <v>-0.19474753641778464</v>
      </c>
    </row>
    <row r="1878" spans="1:3" x14ac:dyDescent="0.35">
      <c r="A1878" t="s">
        <v>8219</v>
      </c>
      <c r="B1878">
        <v>23</v>
      </c>
      <c r="C1878">
        <f t="shared" si="53"/>
        <v>-0.20303843702293015</v>
      </c>
    </row>
    <row r="1879" spans="1:3" x14ac:dyDescent="0.35">
      <c r="A1879" t="s">
        <v>8219</v>
      </c>
      <c r="B1879">
        <v>33</v>
      </c>
      <c r="C1879">
        <f t="shared" si="53"/>
        <v>-0.19119429330129373</v>
      </c>
    </row>
    <row r="1880" spans="1:3" x14ac:dyDescent="0.35">
      <c r="A1880" t="s">
        <v>8219</v>
      </c>
      <c r="B1880">
        <v>39</v>
      </c>
      <c r="C1880">
        <f t="shared" si="53"/>
        <v>-0.18408780706831188</v>
      </c>
    </row>
    <row r="1881" spans="1:3" x14ac:dyDescent="0.35">
      <c r="A1881" t="s">
        <v>8219</v>
      </c>
      <c r="B1881">
        <v>17</v>
      </c>
      <c r="C1881">
        <f t="shared" si="53"/>
        <v>-0.210144923255912</v>
      </c>
    </row>
    <row r="1882" spans="1:3" x14ac:dyDescent="0.35">
      <c r="A1882" t="s">
        <v>8219</v>
      </c>
      <c r="B1882">
        <v>6</v>
      </c>
      <c r="C1882">
        <f t="shared" si="53"/>
        <v>-0.22317348134971204</v>
      </c>
    </row>
    <row r="1883" spans="1:3" x14ac:dyDescent="0.35">
      <c r="A1883" t="s">
        <v>8219</v>
      </c>
      <c r="B1883">
        <v>39</v>
      </c>
      <c r="C1883">
        <f t="shared" si="53"/>
        <v>-0.18408780706831188</v>
      </c>
    </row>
    <row r="1884" spans="1:3" x14ac:dyDescent="0.35">
      <c r="A1884" t="s">
        <v>8219</v>
      </c>
      <c r="B1884">
        <v>57</v>
      </c>
      <c r="C1884">
        <f t="shared" si="53"/>
        <v>-0.16276834836936632</v>
      </c>
    </row>
    <row r="1885" spans="1:3" x14ac:dyDescent="0.35">
      <c r="A1885" t="s">
        <v>8219</v>
      </c>
      <c r="B1885">
        <v>56</v>
      </c>
      <c r="C1885">
        <f t="shared" si="53"/>
        <v>-0.16395276274152995</v>
      </c>
    </row>
    <row r="1886" spans="1:3" x14ac:dyDescent="0.35">
      <c r="A1886" t="s">
        <v>8219</v>
      </c>
      <c r="B1886">
        <v>13</v>
      </c>
      <c r="C1886">
        <f t="shared" si="53"/>
        <v>-0.21488258074456656</v>
      </c>
    </row>
    <row r="1887" spans="1:3" x14ac:dyDescent="0.35">
      <c r="A1887" t="s">
        <v>8219</v>
      </c>
      <c r="B1887">
        <v>95</v>
      </c>
      <c r="C1887">
        <f t="shared" si="53"/>
        <v>-0.11776060222714792</v>
      </c>
    </row>
    <row r="1888" spans="1:3" x14ac:dyDescent="0.35">
      <c r="A1888" t="s">
        <v>8219</v>
      </c>
      <c r="B1888">
        <v>80</v>
      </c>
      <c r="C1888">
        <f t="shared" si="53"/>
        <v>-0.13552681780960255</v>
      </c>
    </row>
    <row r="1889" spans="1:3" x14ac:dyDescent="0.35">
      <c r="A1889" t="s">
        <v>8219</v>
      </c>
      <c r="B1889">
        <v>133</v>
      </c>
      <c r="C1889">
        <f t="shared" si="53"/>
        <v>-7.2752856084929526E-2</v>
      </c>
    </row>
    <row r="1890" spans="1:3" x14ac:dyDescent="0.35">
      <c r="A1890" t="s">
        <v>8219</v>
      </c>
      <c r="B1890">
        <v>44</v>
      </c>
      <c r="C1890">
        <f t="shared" si="53"/>
        <v>-0.17816573520749365</v>
      </c>
    </row>
    <row r="1891" spans="1:3" x14ac:dyDescent="0.35">
      <c r="A1891" t="s">
        <v>8219</v>
      </c>
      <c r="B1891">
        <v>30</v>
      </c>
      <c r="C1891">
        <f t="shared" si="53"/>
        <v>-0.19474753641778464</v>
      </c>
    </row>
    <row r="1892" spans="1:3" x14ac:dyDescent="0.35">
      <c r="A1892" t="s">
        <v>8219</v>
      </c>
      <c r="B1892">
        <v>56</v>
      </c>
      <c r="C1892">
        <f t="shared" si="53"/>
        <v>-0.16395276274152995</v>
      </c>
    </row>
    <row r="1893" spans="1:3" x14ac:dyDescent="0.35">
      <c r="A1893" t="s">
        <v>8219</v>
      </c>
      <c r="B1893">
        <v>66</v>
      </c>
      <c r="C1893">
        <f t="shared" si="53"/>
        <v>-0.15210861901989353</v>
      </c>
    </row>
    <row r="1894" spans="1:3" x14ac:dyDescent="0.35">
      <c r="A1894" t="s">
        <v>8219</v>
      </c>
      <c r="B1894">
        <v>29</v>
      </c>
      <c r="C1894">
        <f t="shared" si="53"/>
        <v>-0.19593195078994829</v>
      </c>
    </row>
    <row r="1895" spans="1:3" x14ac:dyDescent="0.35">
      <c r="A1895" t="s">
        <v>8219</v>
      </c>
      <c r="B1895">
        <v>72</v>
      </c>
      <c r="C1895">
        <f t="shared" si="53"/>
        <v>-0.14500213278691168</v>
      </c>
    </row>
    <row r="1896" spans="1:3" x14ac:dyDescent="0.35">
      <c r="A1896" t="s">
        <v>8219</v>
      </c>
      <c r="B1896">
        <v>27</v>
      </c>
      <c r="C1896">
        <f t="shared" si="53"/>
        <v>-0.19830077953427558</v>
      </c>
    </row>
    <row r="1897" spans="1:3" x14ac:dyDescent="0.35">
      <c r="A1897" t="s">
        <v>8219</v>
      </c>
      <c r="B1897">
        <v>10</v>
      </c>
      <c r="C1897">
        <f t="shared" si="53"/>
        <v>-0.21843582386105748</v>
      </c>
    </row>
    <row r="1898" spans="1:3" x14ac:dyDescent="0.35">
      <c r="A1898" t="s">
        <v>8219</v>
      </c>
      <c r="B1898">
        <v>35</v>
      </c>
      <c r="C1898">
        <f t="shared" si="53"/>
        <v>-0.18882546455696644</v>
      </c>
    </row>
    <row r="1899" spans="1:3" x14ac:dyDescent="0.35">
      <c r="A1899" t="s">
        <v>8219</v>
      </c>
      <c r="B1899">
        <v>29</v>
      </c>
      <c r="C1899">
        <f t="shared" si="53"/>
        <v>-0.19593195078994829</v>
      </c>
    </row>
    <row r="1900" spans="1:3" x14ac:dyDescent="0.35">
      <c r="A1900" t="s">
        <v>8219</v>
      </c>
      <c r="B1900">
        <v>13</v>
      </c>
      <c r="C1900">
        <f t="shared" si="53"/>
        <v>-0.21488258074456656</v>
      </c>
    </row>
    <row r="1901" spans="1:3" x14ac:dyDescent="0.35">
      <c r="A1901" t="s">
        <v>8219</v>
      </c>
      <c r="B1901">
        <v>72</v>
      </c>
      <c r="C1901">
        <f t="shared" si="53"/>
        <v>-0.14500213278691168</v>
      </c>
    </row>
    <row r="1902" spans="1:3" x14ac:dyDescent="0.35">
      <c r="A1902" t="s">
        <v>8219</v>
      </c>
      <c r="B1902">
        <v>78</v>
      </c>
      <c r="C1902">
        <f t="shared" si="53"/>
        <v>-0.13789564655392983</v>
      </c>
    </row>
    <row r="1903" spans="1:3" x14ac:dyDescent="0.35">
      <c r="A1903" t="s">
        <v>8219</v>
      </c>
      <c r="B1903">
        <v>49</v>
      </c>
      <c r="C1903">
        <f t="shared" si="53"/>
        <v>-0.17224366334667546</v>
      </c>
    </row>
    <row r="1904" spans="1:3" x14ac:dyDescent="0.35">
      <c r="A1904" t="s">
        <v>8219</v>
      </c>
      <c r="B1904">
        <v>42</v>
      </c>
      <c r="C1904">
        <f t="shared" si="53"/>
        <v>-0.18053456395182094</v>
      </c>
    </row>
    <row r="1905" spans="1:3" x14ac:dyDescent="0.35">
      <c r="A1905" t="s">
        <v>8219</v>
      </c>
      <c r="B1905">
        <v>35</v>
      </c>
      <c r="C1905">
        <f t="shared" si="53"/>
        <v>-0.18882546455696644</v>
      </c>
    </row>
    <row r="1906" spans="1:3" x14ac:dyDescent="0.35">
      <c r="A1906" t="s">
        <v>8219</v>
      </c>
      <c r="B1906">
        <v>42</v>
      </c>
      <c r="C1906">
        <f t="shared" si="53"/>
        <v>-0.18053456395182094</v>
      </c>
    </row>
    <row r="1907" spans="1:3" x14ac:dyDescent="0.35">
      <c r="A1907" t="s">
        <v>8219</v>
      </c>
      <c r="B1907">
        <v>42</v>
      </c>
      <c r="C1907">
        <f t="shared" si="53"/>
        <v>-0.18053456395182094</v>
      </c>
    </row>
    <row r="1908" spans="1:3" x14ac:dyDescent="0.35">
      <c r="A1908" t="s">
        <v>8219</v>
      </c>
      <c r="B1908">
        <v>31</v>
      </c>
      <c r="C1908">
        <f t="shared" si="53"/>
        <v>-0.19356312204562101</v>
      </c>
    </row>
    <row r="1909" spans="1:3" x14ac:dyDescent="0.35">
      <c r="A1909" t="s">
        <v>8219</v>
      </c>
      <c r="B1909">
        <v>38</v>
      </c>
      <c r="C1909">
        <f t="shared" si="53"/>
        <v>-0.1852722214404755</v>
      </c>
    </row>
    <row r="1910" spans="1:3" x14ac:dyDescent="0.35">
      <c r="A1910" t="s">
        <v>8219</v>
      </c>
      <c r="B1910">
        <v>8</v>
      </c>
      <c r="C1910">
        <f t="shared" si="53"/>
        <v>-0.22080465260538476</v>
      </c>
    </row>
    <row r="1911" spans="1:3" x14ac:dyDescent="0.35">
      <c r="A1911" t="s">
        <v>8219</v>
      </c>
      <c r="B1911">
        <v>39</v>
      </c>
      <c r="C1911">
        <f t="shared" si="53"/>
        <v>-0.18408780706831188</v>
      </c>
    </row>
    <row r="1912" spans="1:3" x14ac:dyDescent="0.35">
      <c r="A1912" t="s">
        <v>8219</v>
      </c>
      <c r="B1912">
        <v>29</v>
      </c>
      <c r="C1912">
        <f t="shared" si="53"/>
        <v>-0.19593195078994829</v>
      </c>
    </row>
    <row r="1913" spans="1:3" x14ac:dyDescent="0.35">
      <c r="A1913" t="s">
        <v>8219</v>
      </c>
      <c r="B1913">
        <v>72</v>
      </c>
      <c r="C1913">
        <f t="shared" si="53"/>
        <v>-0.14500213278691168</v>
      </c>
    </row>
    <row r="1914" spans="1:3" x14ac:dyDescent="0.35">
      <c r="A1914" t="s">
        <v>8219</v>
      </c>
      <c r="B1914">
        <v>15</v>
      </c>
      <c r="C1914">
        <f t="shared" si="53"/>
        <v>-0.21251375200023928</v>
      </c>
    </row>
    <row r="1915" spans="1:3" x14ac:dyDescent="0.35">
      <c r="A1915" t="s">
        <v>8219</v>
      </c>
      <c r="B1915">
        <v>33</v>
      </c>
      <c r="C1915">
        <f t="shared" si="53"/>
        <v>-0.19119429330129373</v>
      </c>
    </row>
    <row r="1916" spans="1:3" x14ac:dyDescent="0.35">
      <c r="A1916" t="s">
        <v>8219</v>
      </c>
      <c r="B1916">
        <v>15</v>
      </c>
      <c r="C1916">
        <f t="shared" si="53"/>
        <v>-0.21251375200023928</v>
      </c>
    </row>
    <row r="1917" spans="1:3" x14ac:dyDescent="0.35">
      <c r="A1917" t="s">
        <v>8219</v>
      </c>
      <c r="B1917">
        <v>19</v>
      </c>
      <c r="C1917">
        <f t="shared" si="53"/>
        <v>-0.20777609451158471</v>
      </c>
    </row>
    <row r="1918" spans="1:3" x14ac:dyDescent="0.35">
      <c r="A1918" t="s">
        <v>8219</v>
      </c>
      <c r="B1918">
        <v>17</v>
      </c>
      <c r="C1918">
        <f t="shared" si="53"/>
        <v>-0.210144923255912</v>
      </c>
    </row>
    <row r="1919" spans="1:3" x14ac:dyDescent="0.35">
      <c r="A1919" t="s">
        <v>8219</v>
      </c>
      <c r="B1919">
        <v>44</v>
      </c>
      <c r="C1919">
        <f t="shared" si="53"/>
        <v>-0.17816573520749365</v>
      </c>
    </row>
    <row r="1920" spans="1:3" x14ac:dyDescent="0.35">
      <c r="A1920" t="s">
        <v>8219</v>
      </c>
      <c r="B1920">
        <v>10</v>
      </c>
      <c r="C1920">
        <f t="shared" si="53"/>
        <v>-0.21843582386105748</v>
      </c>
    </row>
    <row r="1921" spans="1:3" x14ac:dyDescent="0.35">
      <c r="A1921" t="s">
        <v>8219</v>
      </c>
      <c r="B1921">
        <v>46</v>
      </c>
      <c r="C1921">
        <f t="shared" si="53"/>
        <v>-0.17579690646316637</v>
      </c>
    </row>
    <row r="1922" spans="1:3" x14ac:dyDescent="0.35">
      <c r="A1922" t="s">
        <v>8219</v>
      </c>
      <c r="B1922">
        <v>11</v>
      </c>
      <c r="C1922">
        <f t="shared" si="53"/>
        <v>-0.21725140948889385</v>
      </c>
    </row>
    <row r="1923" spans="1:3" x14ac:dyDescent="0.35">
      <c r="A1923" t="s">
        <v>8219</v>
      </c>
      <c r="B1923">
        <v>13</v>
      </c>
      <c r="C1923">
        <f t="shared" ref="C1923:C1986" si="54">(B1923-$F$3)/$F$8</f>
        <v>-0.21488258074456656</v>
      </c>
    </row>
    <row r="1924" spans="1:3" x14ac:dyDescent="0.35">
      <c r="A1924" t="s">
        <v>8219</v>
      </c>
      <c r="B1924">
        <v>33</v>
      </c>
      <c r="C1924">
        <f t="shared" si="54"/>
        <v>-0.19119429330129373</v>
      </c>
    </row>
    <row r="1925" spans="1:3" x14ac:dyDescent="0.35">
      <c r="A1925" t="s">
        <v>8219</v>
      </c>
      <c r="B1925">
        <v>28</v>
      </c>
      <c r="C1925">
        <f t="shared" si="54"/>
        <v>-0.19711636516211192</v>
      </c>
    </row>
    <row r="1926" spans="1:3" x14ac:dyDescent="0.35">
      <c r="A1926" t="s">
        <v>8219</v>
      </c>
      <c r="B1926">
        <v>21</v>
      </c>
      <c r="C1926">
        <f t="shared" si="54"/>
        <v>-0.20540726576725743</v>
      </c>
    </row>
    <row r="1927" spans="1:3" x14ac:dyDescent="0.35">
      <c r="A1927" t="s">
        <v>8219</v>
      </c>
      <c r="B1927">
        <v>13</v>
      </c>
      <c r="C1927">
        <f t="shared" si="54"/>
        <v>-0.21488258074456656</v>
      </c>
    </row>
    <row r="1928" spans="1:3" x14ac:dyDescent="0.35">
      <c r="A1928" t="s">
        <v>8219</v>
      </c>
      <c r="B1928">
        <v>34</v>
      </c>
      <c r="C1928">
        <f t="shared" si="54"/>
        <v>-0.19000987892913007</v>
      </c>
    </row>
    <row r="1929" spans="1:3" x14ac:dyDescent="0.35">
      <c r="A1929" t="s">
        <v>8219</v>
      </c>
      <c r="B1929">
        <v>80</v>
      </c>
      <c r="C1929">
        <f t="shared" si="54"/>
        <v>-0.13552681780960255</v>
      </c>
    </row>
    <row r="1930" spans="1:3" x14ac:dyDescent="0.35">
      <c r="A1930" t="s">
        <v>8219</v>
      </c>
      <c r="B1930">
        <v>74</v>
      </c>
      <c r="C1930">
        <f t="shared" si="54"/>
        <v>-0.1426333040425844</v>
      </c>
    </row>
    <row r="1931" spans="1:3" x14ac:dyDescent="0.35">
      <c r="A1931" t="s">
        <v>8219</v>
      </c>
      <c r="B1931">
        <v>7</v>
      </c>
      <c r="C1931">
        <f t="shared" si="54"/>
        <v>-0.22198906697754842</v>
      </c>
    </row>
    <row r="1932" spans="1:3" x14ac:dyDescent="0.35">
      <c r="A1932" t="s">
        <v>8219</v>
      </c>
      <c r="B1932">
        <v>34</v>
      </c>
      <c r="C1932">
        <f t="shared" si="54"/>
        <v>-0.19000987892913007</v>
      </c>
    </row>
    <row r="1933" spans="1:3" x14ac:dyDescent="0.35">
      <c r="A1933" t="s">
        <v>8219</v>
      </c>
      <c r="B1933">
        <v>86</v>
      </c>
      <c r="C1933">
        <f t="shared" si="54"/>
        <v>-0.12842033157662069</v>
      </c>
    </row>
    <row r="1934" spans="1:3" x14ac:dyDescent="0.35">
      <c r="A1934" t="s">
        <v>8219</v>
      </c>
      <c r="B1934">
        <v>37</v>
      </c>
      <c r="C1934">
        <f t="shared" si="54"/>
        <v>-0.18645663581263916</v>
      </c>
    </row>
    <row r="1935" spans="1:3" x14ac:dyDescent="0.35">
      <c r="A1935" t="s">
        <v>8219</v>
      </c>
      <c r="B1935">
        <v>18</v>
      </c>
      <c r="C1935">
        <f t="shared" si="54"/>
        <v>-0.20896050888374834</v>
      </c>
    </row>
    <row r="1936" spans="1:3" x14ac:dyDescent="0.35">
      <c r="A1936" t="s">
        <v>8219</v>
      </c>
      <c r="B1936">
        <v>22</v>
      </c>
      <c r="C1936">
        <f t="shared" si="54"/>
        <v>-0.20422285139509377</v>
      </c>
    </row>
    <row r="1937" spans="1:3" x14ac:dyDescent="0.35">
      <c r="A1937" t="s">
        <v>8219</v>
      </c>
      <c r="B1937">
        <v>26</v>
      </c>
      <c r="C1937">
        <f t="shared" si="54"/>
        <v>-0.19948519390643921</v>
      </c>
    </row>
    <row r="1938" spans="1:3" x14ac:dyDescent="0.35">
      <c r="A1938" t="s">
        <v>8219</v>
      </c>
      <c r="B1938">
        <v>27</v>
      </c>
      <c r="C1938">
        <f t="shared" si="54"/>
        <v>-0.19830077953427558</v>
      </c>
    </row>
    <row r="1939" spans="1:3" x14ac:dyDescent="0.35">
      <c r="A1939" t="s">
        <v>8219</v>
      </c>
      <c r="B1939">
        <v>8</v>
      </c>
      <c r="C1939">
        <f t="shared" si="54"/>
        <v>-0.22080465260538476</v>
      </c>
    </row>
    <row r="1940" spans="1:3" x14ac:dyDescent="0.35">
      <c r="A1940" t="s">
        <v>8219</v>
      </c>
      <c r="B1940">
        <v>204</v>
      </c>
      <c r="C1940">
        <f t="shared" si="54"/>
        <v>1.1340564338689046E-2</v>
      </c>
    </row>
    <row r="1941" spans="1:3" x14ac:dyDescent="0.35">
      <c r="A1941" t="s">
        <v>8219</v>
      </c>
      <c r="B1941">
        <v>46</v>
      </c>
      <c r="C1941">
        <f t="shared" si="54"/>
        <v>-0.17579690646316637</v>
      </c>
    </row>
    <row r="1942" spans="1:3" x14ac:dyDescent="0.35">
      <c r="A1942" t="s">
        <v>8219</v>
      </c>
      <c r="B1942">
        <v>17</v>
      </c>
      <c r="C1942">
        <f t="shared" si="54"/>
        <v>-0.210144923255912</v>
      </c>
    </row>
    <row r="1943" spans="1:3" x14ac:dyDescent="0.35">
      <c r="A1943" t="s">
        <v>8219</v>
      </c>
      <c r="B1943">
        <v>28</v>
      </c>
      <c r="C1943">
        <f t="shared" si="54"/>
        <v>-0.19711636516211192</v>
      </c>
    </row>
    <row r="1944" spans="1:3" x14ac:dyDescent="0.35">
      <c r="A1944" t="s">
        <v>8219</v>
      </c>
      <c r="B1944">
        <v>83</v>
      </c>
      <c r="C1944">
        <f t="shared" si="54"/>
        <v>-0.13197357469311163</v>
      </c>
    </row>
    <row r="1945" spans="1:3" x14ac:dyDescent="0.35">
      <c r="A1945" t="s">
        <v>8219</v>
      </c>
      <c r="B1945">
        <v>13</v>
      </c>
      <c r="C1945">
        <f t="shared" si="54"/>
        <v>-0.21488258074456656</v>
      </c>
    </row>
    <row r="1946" spans="1:3" x14ac:dyDescent="0.35">
      <c r="A1946" t="s">
        <v>8219</v>
      </c>
      <c r="B1946">
        <v>8</v>
      </c>
      <c r="C1946">
        <f t="shared" si="54"/>
        <v>-0.22080465260538476</v>
      </c>
    </row>
    <row r="1947" spans="1:3" x14ac:dyDescent="0.35">
      <c r="A1947" t="s">
        <v>8219</v>
      </c>
      <c r="B1947">
        <v>32</v>
      </c>
      <c r="C1947">
        <f t="shared" si="54"/>
        <v>-0.19237870767345736</v>
      </c>
    </row>
    <row r="1948" spans="1:3" x14ac:dyDescent="0.35">
      <c r="A1948" t="s">
        <v>8219</v>
      </c>
      <c r="B1948">
        <v>85</v>
      </c>
      <c r="C1948">
        <f t="shared" si="54"/>
        <v>-0.12960474594878435</v>
      </c>
    </row>
    <row r="1949" spans="1:3" x14ac:dyDescent="0.35">
      <c r="A1949" t="s">
        <v>8219</v>
      </c>
      <c r="B1949">
        <v>29</v>
      </c>
      <c r="C1949">
        <f t="shared" si="54"/>
        <v>-0.19593195078994829</v>
      </c>
    </row>
    <row r="1950" spans="1:3" x14ac:dyDescent="0.35">
      <c r="A1950" t="s">
        <v>8219</v>
      </c>
      <c r="B1950">
        <v>24</v>
      </c>
      <c r="C1950">
        <f t="shared" si="54"/>
        <v>-0.20185402265076649</v>
      </c>
    </row>
    <row r="1951" spans="1:3" x14ac:dyDescent="0.35">
      <c r="A1951" t="s">
        <v>8219</v>
      </c>
      <c r="B1951">
        <v>8</v>
      </c>
      <c r="C1951">
        <f t="shared" si="54"/>
        <v>-0.22080465260538476</v>
      </c>
    </row>
    <row r="1952" spans="1:3" x14ac:dyDescent="0.35">
      <c r="A1952" t="s">
        <v>8219</v>
      </c>
      <c r="B1952">
        <v>19</v>
      </c>
      <c r="C1952">
        <f t="shared" si="54"/>
        <v>-0.20777609451158471</v>
      </c>
    </row>
    <row r="1953" spans="1:3" x14ac:dyDescent="0.35">
      <c r="A1953" t="s">
        <v>8219</v>
      </c>
      <c r="B1953">
        <v>336</v>
      </c>
      <c r="C1953">
        <f t="shared" si="54"/>
        <v>0.16768326146428977</v>
      </c>
    </row>
    <row r="1954" spans="1:3" x14ac:dyDescent="0.35">
      <c r="A1954" t="s">
        <v>8219</v>
      </c>
      <c r="B1954">
        <v>13</v>
      </c>
      <c r="C1954">
        <f t="shared" si="54"/>
        <v>-0.21488258074456656</v>
      </c>
    </row>
    <row r="1955" spans="1:3" x14ac:dyDescent="0.35">
      <c r="A1955" t="s">
        <v>8219</v>
      </c>
      <c r="B1955">
        <v>42</v>
      </c>
      <c r="C1955">
        <f t="shared" si="54"/>
        <v>-0.18053456395182094</v>
      </c>
    </row>
    <row r="1956" spans="1:3" x14ac:dyDescent="0.35">
      <c r="A1956" t="s">
        <v>8219</v>
      </c>
      <c r="B1956">
        <v>64</v>
      </c>
      <c r="C1956">
        <f t="shared" si="54"/>
        <v>-0.15447744776422082</v>
      </c>
    </row>
    <row r="1957" spans="1:3" x14ac:dyDescent="0.35">
      <c r="A1957" t="s">
        <v>8219</v>
      </c>
      <c r="B1957">
        <v>25</v>
      </c>
      <c r="C1957">
        <f t="shared" si="54"/>
        <v>-0.20066960827860286</v>
      </c>
    </row>
    <row r="1958" spans="1:3" x14ac:dyDescent="0.35">
      <c r="A1958" t="s">
        <v>8219</v>
      </c>
      <c r="B1958">
        <v>20</v>
      </c>
      <c r="C1958">
        <f t="shared" si="54"/>
        <v>-0.20659168013942106</v>
      </c>
    </row>
    <row r="1959" spans="1:3" x14ac:dyDescent="0.35">
      <c r="A1959" t="s">
        <v>8219</v>
      </c>
      <c r="B1959">
        <v>104</v>
      </c>
      <c r="C1959">
        <f t="shared" si="54"/>
        <v>-0.10710087287767514</v>
      </c>
    </row>
    <row r="1960" spans="1:3" x14ac:dyDescent="0.35">
      <c r="A1960" t="s">
        <v>8219</v>
      </c>
      <c r="B1960">
        <v>53</v>
      </c>
      <c r="C1960">
        <f t="shared" si="54"/>
        <v>-0.16750600585802089</v>
      </c>
    </row>
    <row r="1961" spans="1:3" x14ac:dyDescent="0.35">
      <c r="A1961" t="s">
        <v>8219</v>
      </c>
      <c r="B1961">
        <v>14</v>
      </c>
      <c r="C1961">
        <f t="shared" si="54"/>
        <v>-0.21369816637240291</v>
      </c>
    </row>
    <row r="1962" spans="1:3" x14ac:dyDescent="0.35">
      <c r="A1962" t="s">
        <v>8219</v>
      </c>
      <c r="B1962">
        <v>20</v>
      </c>
      <c r="C1962">
        <f t="shared" si="54"/>
        <v>-0.20659168013942106</v>
      </c>
    </row>
    <row r="1963" spans="1:3" x14ac:dyDescent="0.35">
      <c r="A1963" t="s">
        <v>8219</v>
      </c>
      <c r="B1963">
        <v>558</v>
      </c>
      <c r="C1963">
        <f t="shared" si="54"/>
        <v>0.43062325208461832</v>
      </c>
    </row>
    <row r="1964" spans="1:3" x14ac:dyDescent="0.35">
      <c r="A1964" t="s">
        <v>8219</v>
      </c>
      <c r="B1964">
        <v>22</v>
      </c>
      <c r="C1964">
        <f t="shared" si="54"/>
        <v>-0.20422285139509377</v>
      </c>
    </row>
    <row r="1965" spans="1:3" x14ac:dyDescent="0.35">
      <c r="A1965" t="s">
        <v>8219</v>
      </c>
      <c r="B1965">
        <v>24</v>
      </c>
      <c r="C1965">
        <f t="shared" si="54"/>
        <v>-0.20185402265076649</v>
      </c>
    </row>
    <row r="1966" spans="1:3" x14ac:dyDescent="0.35">
      <c r="A1966" t="s">
        <v>8219</v>
      </c>
      <c r="B1966">
        <v>74</v>
      </c>
      <c r="C1966">
        <f t="shared" si="54"/>
        <v>-0.1426333040425844</v>
      </c>
    </row>
    <row r="1967" spans="1:3" x14ac:dyDescent="0.35">
      <c r="A1967" t="s">
        <v>8219</v>
      </c>
      <c r="B1967">
        <v>54</v>
      </c>
      <c r="C1967">
        <f t="shared" si="54"/>
        <v>-0.16632159148585723</v>
      </c>
    </row>
    <row r="1968" spans="1:3" x14ac:dyDescent="0.35">
      <c r="A1968" t="s">
        <v>8219</v>
      </c>
      <c r="B1968">
        <v>31</v>
      </c>
      <c r="C1968">
        <f t="shared" si="54"/>
        <v>-0.19356312204562101</v>
      </c>
    </row>
    <row r="1969" spans="1:3" x14ac:dyDescent="0.35">
      <c r="A1969" t="s">
        <v>8219</v>
      </c>
      <c r="B1969">
        <v>25</v>
      </c>
      <c r="C1969">
        <f t="shared" si="54"/>
        <v>-0.20066960827860286</v>
      </c>
    </row>
    <row r="1970" spans="1:3" x14ac:dyDescent="0.35">
      <c r="A1970" t="s">
        <v>8219</v>
      </c>
      <c r="B1970">
        <v>17</v>
      </c>
      <c r="C1970">
        <f t="shared" si="54"/>
        <v>-0.210144923255912</v>
      </c>
    </row>
    <row r="1971" spans="1:3" x14ac:dyDescent="0.35">
      <c r="A1971" t="s">
        <v>8219</v>
      </c>
      <c r="B1971">
        <v>12</v>
      </c>
      <c r="C1971">
        <f t="shared" si="54"/>
        <v>-0.21606699511673019</v>
      </c>
    </row>
    <row r="1972" spans="1:3" x14ac:dyDescent="0.35">
      <c r="A1972" t="s">
        <v>8219</v>
      </c>
      <c r="B1972">
        <v>38</v>
      </c>
      <c r="C1972">
        <f t="shared" si="54"/>
        <v>-0.1852722214404755</v>
      </c>
    </row>
    <row r="1973" spans="1:3" x14ac:dyDescent="0.35">
      <c r="A1973" t="s">
        <v>8219</v>
      </c>
      <c r="B1973">
        <v>41</v>
      </c>
      <c r="C1973">
        <f t="shared" si="54"/>
        <v>-0.18171897832398459</v>
      </c>
    </row>
    <row r="1974" spans="1:3" x14ac:dyDescent="0.35">
      <c r="A1974" t="s">
        <v>8219</v>
      </c>
      <c r="B1974">
        <v>19</v>
      </c>
      <c r="C1974">
        <f t="shared" si="54"/>
        <v>-0.20777609451158471</v>
      </c>
    </row>
    <row r="1975" spans="1:3" x14ac:dyDescent="0.35">
      <c r="A1975" t="s">
        <v>8219</v>
      </c>
      <c r="B1975">
        <v>41</v>
      </c>
      <c r="C1975">
        <f t="shared" si="54"/>
        <v>-0.18171897832398459</v>
      </c>
    </row>
    <row r="1976" spans="1:3" x14ac:dyDescent="0.35">
      <c r="A1976" t="s">
        <v>8219</v>
      </c>
      <c r="B1976">
        <v>26</v>
      </c>
      <c r="C1976">
        <f t="shared" si="54"/>
        <v>-0.19948519390643921</v>
      </c>
    </row>
    <row r="1977" spans="1:3" x14ac:dyDescent="0.35">
      <c r="A1977" t="s">
        <v>8219</v>
      </c>
      <c r="B1977">
        <v>25</v>
      </c>
      <c r="C1977">
        <f t="shared" si="54"/>
        <v>-0.20066960827860286</v>
      </c>
    </row>
    <row r="1978" spans="1:3" x14ac:dyDescent="0.35">
      <c r="A1978" t="s">
        <v>8219</v>
      </c>
      <c r="B1978">
        <v>9</v>
      </c>
      <c r="C1978">
        <f t="shared" si="54"/>
        <v>-0.21962023823322113</v>
      </c>
    </row>
    <row r="1979" spans="1:3" x14ac:dyDescent="0.35">
      <c r="A1979" t="s">
        <v>8219</v>
      </c>
      <c r="B1979">
        <v>78</v>
      </c>
      <c r="C1979">
        <f t="shared" si="54"/>
        <v>-0.13789564655392983</v>
      </c>
    </row>
    <row r="1980" spans="1:3" x14ac:dyDescent="0.35">
      <c r="A1980" t="s">
        <v>8219</v>
      </c>
      <c r="B1980">
        <v>45</v>
      </c>
      <c r="C1980">
        <f t="shared" si="54"/>
        <v>-0.17698132083533002</v>
      </c>
    </row>
    <row r="1981" spans="1:3" x14ac:dyDescent="0.35">
      <c r="A1981" t="s">
        <v>8219</v>
      </c>
      <c r="B1981">
        <v>102</v>
      </c>
      <c r="C1981">
        <f t="shared" si="54"/>
        <v>-0.10946970162200242</v>
      </c>
    </row>
    <row r="1982" spans="1:3" x14ac:dyDescent="0.35">
      <c r="A1982" t="s">
        <v>8219</v>
      </c>
      <c r="B1982">
        <v>5</v>
      </c>
      <c r="C1982">
        <f t="shared" si="54"/>
        <v>-0.2243578957218757</v>
      </c>
    </row>
    <row r="1983" spans="1:3" x14ac:dyDescent="0.35">
      <c r="A1983" t="s">
        <v>8219</v>
      </c>
      <c r="B1983">
        <v>27</v>
      </c>
      <c r="C1983">
        <f t="shared" si="54"/>
        <v>-0.19830077953427558</v>
      </c>
    </row>
    <row r="1984" spans="1:3" x14ac:dyDescent="0.35">
      <c r="A1984" t="s">
        <v>8219</v>
      </c>
      <c r="B1984">
        <v>37</v>
      </c>
      <c r="C1984">
        <f t="shared" si="54"/>
        <v>-0.18645663581263916</v>
      </c>
    </row>
    <row r="1985" spans="1:3" x14ac:dyDescent="0.35">
      <c r="A1985" t="s">
        <v>8219</v>
      </c>
      <c r="B1985">
        <v>14</v>
      </c>
      <c r="C1985">
        <f t="shared" si="54"/>
        <v>-0.21369816637240291</v>
      </c>
    </row>
    <row r="1986" spans="1:3" x14ac:dyDescent="0.35">
      <c r="A1986" t="s">
        <v>8219</v>
      </c>
      <c r="B1986">
        <v>27</v>
      </c>
      <c r="C1986">
        <f t="shared" si="54"/>
        <v>-0.19830077953427558</v>
      </c>
    </row>
    <row r="1987" spans="1:3" x14ac:dyDescent="0.35">
      <c r="A1987" t="s">
        <v>8219</v>
      </c>
      <c r="B1987">
        <v>45</v>
      </c>
      <c r="C1987">
        <f t="shared" ref="C1987:C2050" si="55">(B1987-$F$3)/$F$8</f>
        <v>-0.17698132083533002</v>
      </c>
    </row>
    <row r="1988" spans="1:3" x14ac:dyDescent="0.35">
      <c r="A1988" t="s">
        <v>8219</v>
      </c>
      <c r="B1988">
        <v>49</v>
      </c>
      <c r="C1988">
        <f t="shared" si="55"/>
        <v>-0.17224366334667546</v>
      </c>
    </row>
    <row r="1989" spans="1:3" x14ac:dyDescent="0.35">
      <c r="A1989" t="s">
        <v>8219</v>
      </c>
      <c r="B1989">
        <v>24</v>
      </c>
      <c r="C1989">
        <f t="shared" si="55"/>
        <v>-0.20185402265076649</v>
      </c>
    </row>
    <row r="1990" spans="1:3" x14ac:dyDescent="0.35">
      <c r="A1990" t="s">
        <v>8219</v>
      </c>
      <c r="B1990">
        <v>112</v>
      </c>
      <c r="C1990">
        <f t="shared" si="55"/>
        <v>-9.7625557900366006E-2</v>
      </c>
    </row>
    <row r="1991" spans="1:3" x14ac:dyDescent="0.35">
      <c r="A1991" t="s">
        <v>8219</v>
      </c>
      <c r="B1991">
        <v>23</v>
      </c>
      <c r="C1991">
        <f t="shared" si="55"/>
        <v>-0.20303843702293015</v>
      </c>
    </row>
    <row r="1992" spans="1:3" x14ac:dyDescent="0.35">
      <c r="A1992" t="s">
        <v>8219</v>
      </c>
      <c r="B1992">
        <v>54</v>
      </c>
      <c r="C1992">
        <f t="shared" si="55"/>
        <v>-0.16632159148585723</v>
      </c>
    </row>
    <row r="1993" spans="1:3" x14ac:dyDescent="0.35">
      <c r="A1993" t="s">
        <v>8219</v>
      </c>
      <c r="B1993">
        <v>28</v>
      </c>
      <c r="C1993">
        <f t="shared" si="55"/>
        <v>-0.19711636516211192</v>
      </c>
    </row>
    <row r="1994" spans="1:3" x14ac:dyDescent="0.35">
      <c r="A1994" t="s">
        <v>8219</v>
      </c>
      <c r="B1994">
        <v>11</v>
      </c>
      <c r="C1994">
        <f t="shared" si="55"/>
        <v>-0.21725140948889385</v>
      </c>
    </row>
    <row r="1995" spans="1:3" x14ac:dyDescent="0.35">
      <c r="A1995" t="s">
        <v>8219</v>
      </c>
      <c r="B1995">
        <v>62</v>
      </c>
      <c r="C1995">
        <f t="shared" si="55"/>
        <v>-0.1568462765085481</v>
      </c>
    </row>
    <row r="1996" spans="1:3" x14ac:dyDescent="0.35">
      <c r="A1996" t="s">
        <v>8219</v>
      </c>
      <c r="B1996">
        <v>73</v>
      </c>
      <c r="C1996">
        <f t="shared" si="55"/>
        <v>-0.14381771841474805</v>
      </c>
    </row>
    <row r="1997" spans="1:3" x14ac:dyDescent="0.35">
      <c r="A1997" t="s">
        <v>8219</v>
      </c>
      <c r="B1997">
        <v>18</v>
      </c>
      <c r="C1997">
        <f t="shared" si="55"/>
        <v>-0.20896050888374834</v>
      </c>
    </row>
    <row r="1998" spans="1:3" x14ac:dyDescent="0.35">
      <c r="A1998" t="s">
        <v>8219</v>
      </c>
      <c r="B1998">
        <v>35</v>
      </c>
      <c r="C1998">
        <f t="shared" si="55"/>
        <v>-0.18882546455696644</v>
      </c>
    </row>
    <row r="1999" spans="1:3" x14ac:dyDescent="0.35">
      <c r="A1999" t="s">
        <v>8219</v>
      </c>
      <c r="B1999">
        <v>43</v>
      </c>
      <c r="C1999">
        <f t="shared" si="55"/>
        <v>-0.17935014957965731</v>
      </c>
    </row>
    <row r="2000" spans="1:3" x14ac:dyDescent="0.35">
      <c r="A2000" t="s">
        <v>8219</v>
      </c>
      <c r="B2000">
        <v>36</v>
      </c>
      <c r="C2000">
        <f t="shared" si="55"/>
        <v>-0.18764105018480279</v>
      </c>
    </row>
    <row r="2001" spans="1:3" x14ac:dyDescent="0.35">
      <c r="A2001" t="s">
        <v>8219</v>
      </c>
      <c r="B2001">
        <v>62</v>
      </c>
      <c r="C2001">
        <f t="shared" si="55"/>
        <v>-0.1568462765085481</v>
      </c>
    </row>
    <row r="2002" spans="1:3" x14ac:dyDescent="0.35">
      <c r="A2002" t="s">
        <v>8219</v>
      </c>
      <c r="B2002">
        <v>15</v>
      </c>
      <c r="C2002">
        <f t="shared" si="55"/>
        <v>-0.21251375200023928</v>
      </c>
    </row>
    <row r="2003" spans="1:3" x14ac:dyDescent="0.35">
      <c r="A2003" t="s">
        <v>8219</v>
      </c>
      <c r="B2003">
        <v>33</v>
      </c>
      <c r="C2003">
        <f t="shared" si="55"/>
        <v>-0.19119429330129373</v>
      </c>
    </row>
    <row r="2004" spans="1:3" x14ac:dyDescent="0.35">
      <c r="A2004" t="s">
        <v>8219</v>
      </c>
      <c r="B2004">
        <v>27</v>
      </c>
      <c r="C2004">
        <f t="shared" si="55"/>
        <v>-0.19830077953427558</v>
      </c>
    </row>
    <row r="2005" spans="1:3" x14ac:dyDescent="0.35">
      <c r="A2005" t="s">
        <v>8219</v>
      </c>
      <c r="B2005">
        <v>17</v>
      </c>
      <c r="C2005">
        <f t="shared" si="55"/>
        <v>-0.210144923255912</v>
      </c>
    </row>
    <row r="2006" spans="1:3" x14ac:dyDescent="0.35">
      <c r="A2006" t="s">
        <v>8219</v>
      </c>
      <c r="B2006">
        <v>4</v>
      </c>
      <c r="C2006">
        <f t="shared" si="55"/>
        <v>-0.22554231009403933</v>
      </c>
    </row>
    <row r="2007" spans="1:3" x14ac:dyDescent="0.35">
      <c r="A2007" t="s">
        <v>8219</v>
      </c>
      <c r="B2007">
        <v>53</v>
      </c>
      <c r="C2007">
        <f t="shared" si="55"/>
        <v>-0.16750600585802089</v>
      </c>
    </row>
    <row r="2008" spans="1:3" x14ac:dyDescent="0.35">
      <c r="A2008" t="s">
        <v>8219</v>
      </c>
      <c r="B2008">
        <v>49</v>
      </c>
      <c r="C2008">
        <f t="shared" si="55"/>
        <v>-0.17224366334667546</v>
      </c>
    </row>
    <row r="2009" spans="1:3" x14ac:dyDescent="0.35">
      <c r="A2009" t="s">
        <v>8219</v>
      </c>
      <c r="B2009">
        <v>57</v>
      </c>
      <c r="C2009">
        <f t="shared" si="55"/>
        <v>-0.16276834836936632</v>
      </c>
    </row>
    <row r="2010" spans="1:3" x14ac:dyDescent="0.35">
      <c r="A2010" t="s">
        <v>8219</v>
      </c>
      <c r="B2010">
        <v>69</v>
      </c>
      <c r="C2010">
        <f t="shared" si="55"/>
        <v>-0.14855537590340262</v>
      </c>
    </row>
    <row r="2011" spans="1:3" x14ac:dyDescent="0.35">
      <c r="A2011" t="s">
        <v>8219</v>
      </c>
      <c r="B2011">
        <v>15</v>
      </c>
      <c r="C2011">
        <f t="shared" si="55"/>
        <v>-0.21251375200023928</v>
      </c>
    </row>
    <row r="2012" spans="1:3" x14ac:dyDescent="0.35">
      <c r="A2012" t="s">
        <v>8219</v>
      </c>
      <c r="B2012">
        <v>64</v>
      </c>
      <c r="C2012">
        <f t="shared" si="55"/>
        <v>-0.15447744776422082</v>
      </c>
    </row>
    <row r="2013" spans="1:3" x14ac:dyDescent="0.35">
      <c r="A2013" t="s">
        <v>8219</v>
      </c>
      <c r="B2013">
        <v>20</v>
      </c>
      <c r="C2013">
        <f t="shared" si="55"/>
        <v>-0.20659168013942106</v>
      </c>
    </row>
    <row r="2014" spans="1:3" x14ac:dyDescent="0.35">
      <c r="A2014" t="s">
        <v>8219</v>
      </c>
      <c r="B2014">
        <v>27</v>
      </c>
      <c r="C2014">
        <f t="shared" si="55"/>
        <v>-0.19830077953427558</v>
      </c>
    </row>
    <row r="2015" spans="1:3" x14ac:dyDescent="0.35">
      <c r="A2015" t="s">
        <v>8219</v>
      </c>
      <c r="B2015">
        <v>21</v>
      </c>
      <c r="C2015">
        <f t="shared" si="55"/>
        <v>-0.20540726576725743</v>
      </c>
    </row>
    <row r="2016" spans="1:3" x14ac:dyDescent="0.35">
      <c r="A2016" t="s">
        <v>8219</v>
      </c>
      <c r="B2016">
        <v>31</v>
      </c>
      <c r="C2016">
        <f t="shared" si="55"/>
        <v>-0.19356312204562101</v>
      </c>
    </row>
    <row r="2017" spans="1:3" x14ac:dyDescent="0.35">
      <c r="A2017" t="s">
        <v>8219</v>
      </c>
      <c r="B2017">
        <v>51</v>
      </c>
      <c r="C2017">
        <f t="shared" si="55"/>
        <v>-0.16987483460234817</v>
      </c>
    </row>
    <row r="2018" spans="1:3" x14ac:dyDescent="0.35">
      <c r="A2018" t="s">
        <v>8219</v>
      </c>
      <c r="B2018">
        <v>57</v>
      </c>
      <c r="C2018">
        <f t="shared" si="55"/>
        <v>-0.16276834836936632</v>
      </c>
    </row>
    <row r="2019" spans="1:3" x14ac:dyDescent="0.35">
      <c r="A2019" t="s">
        <v>8219</v>
      </c>
      <c r="B2019">
        <v>20</v>
      </c>
      <c r="C2019">
        <f t="shared" si="55"/>
        <v>-0.20659168013942106</v>
      </c>
    </row>
    <row r="2020" spans="1:3" x14ac:dyDescent="0.35">
      <c r="A2020" t="s">
        <v>8219</v>
      </c>
      <c r="B2020">
        <v>71</v>
      </c>
      <c r="C2020">
        <f t="shared" si="55"/>
        <v>-0.14618654715907534</v>
      </c>
    </row>
    <row r="2021" spans="1:3" x14ac:dyDescent="0.35">
      <c r="A2021" t="s">
        <v>8219</v>
      </c>
      <c r="B2021">
        <v>72</v>
      </c>
      <c r="C2021">
        <f t="shared" si="55"/>
        <v>-0.14500213278691168</v>
      </c>
    </row>
    <row r="2022" spans="1:3" x14ac:dyDescent="0.35">
      <c r="A2022" t="s">
        <v>8219</v>
      </c>
      <c r="B2022">
        <v>45</v>
      </c>
      <c r="C2022">
        <f t="shared" si="55"/>
        <v>-0.17698132083533002</v>
      </c>
    </row>
    <row r="2023" spans="1:3" x14ac:dyDescent="0.35">
      <c r="A2023" t="s">
        <v>8219</v>
      </c>
      <c r="B2023">
        <v>51</v>
      </c>
      <c r="C2023">
        <f t="shared" si="55"/>
        <v>-0.16987483460234817</v>
      </c>
    </row>
    <row r="2024" spans="1:3" x14ac:dyDescent="0.35">
      <c r="A2024" t="s">
        <v>8219</v>
      </c>
      <c r="B2024">
        <v>56</v>
      </c>
      <c r="C2024">
        <f t="shared" si="55"/>
        <v>-0.16395276274152995</v>
      </c>
    </row>
    <row r="2025" spans="1:3" x14ac:dyDescent="0.35">
      <c r="A2025" t="s">
        <v>8219</v>
      </c>
      <c r="B2025">
        <v>17</v>
      </c>
      <c r="C2025">
        <f t="shared" si="55"/>
        <v>-0.210144923255912</v>
      </c>
    </row>
    <row r="2026" spans="1:3" x14ac:dyDescent="0.35">
      <c r="A2026" t="s">
        <v>8219</v>
      </c>
      <c r="B2026">
        <v>197</v>
      </c>
      <c r="C2026">
        <f t="shared" si="55"/>
        <v>3.0496637335435521E-3</v>
      </c>
    </row>
    <row r="2027" spans="1:3" x14ac:dyDescent="0.35">
      <c r="A2027" t="s">
        <v>8219</v>
      </c>
      <c r="B2027">
        <v>70</v>
      </c>
      <c r="C2027">
        <f t="shared" si="55"/>
        <v>-0.14737096153123896</v>
      </c>
    </row>
    <row r="2028" spans="1:3" x14ac:dyDescent="0.35">
      <c r="A2028" t="s">
        <v>8219</v>
      </c>
      <c r="B2028">
        <v>21</v>
      </c>
      <c r="C2028">
        <f t="shared" si="55"/>
        <v>-0.20540726576725743</v>
      </c>
    </row>
    <row r="2029" spans="1:3" x14ac:dyDescent="0.35">
      <c r="A2029" t="s">
        <v>8219</v>
      </c>
      <c r="B2029">
        <v>34</v>
      </c>
      <c r="C2029">
        <f t="shared" si="55"/>
        <v>-0.19000987892913007</v>
      </c>
    </row>
    <row r="2030" spans="1:3" x14ac:dyDescent="0.35">
      <c r="A2030" t="s">
        <v>8219</v>
      </c>
      <c r="B2030">
        <v>39</v>
      </c>
      <c r="C2030">
        <f t="shared" si="55"/>
        <v>-0.18408780706831188</v>
      </c>
    </row>
    <row r="2031" spans="1:3" x14ac:dyDescent="0.35">
      <c r="A2031" t="s">
        <v>8219</v>
      </c>
      <c r="B2031">
        <v>78</v>
      </c>
      <c r="C2031">
        <f t="shared" si="55"/>
        <v>-0.13789564655392983</v>
      </c>
    </row>
    <row r="2032" spans="1:3" x14ac:dyDescent="0.35">
      <c r="A2032" t="s">
        <v>8219</v>
      </c>
      <c r="B2032">
        <v>48</v>
      </c>
      <c r="C2032">
        <f t="shared" si="55"/>
        <v>-0.17342807771883909</v>
      </c>
    </row>
    <row r="2033" spans="1:3" x14ac:dyDescent="0.35">
      <c r="A2033" t="s">
        <v>8219</v>
      </c>
      <c r="B2033">
        <v>29</v>
      </c>
      <c r="C2033">
        <f t="shared" si="55"/>
        <v>-0.19593195078994829</v>
      </c>
    </row>
    <row r="2034" spans="1:3" x14ac:dyDescent="0.35">
      <c r="A2034" t="s">
        <v>8219</v>
      </c>
      <c r="B2034">
        <v>73</v>
      </c>
      <c r="C2034">
        <f t="shared" si="55"/>
        <v>-0.14381771841474805</v>
      </c>
    </row>
    <row r="2035" spans="1:3" x14ac:dyDescent="0.35">
      <c r="A2035" t="s">
        <v>8219</v>
      </c>
      <c r="B2035">
        <v>8</v>
      </c>
      <c r="C2035">
        <f t="shared" si="55"/>
        <v>-0.22080465260538476</v>
      </c>
    </row>
    <row r="2036" spans="1:3" x14ac:dyDescent="0.35">
      <c r="A2036" t="s">
        <v>8219</v>
      </c>
      <c r="B2036">
        <v>17</v>
      </c>
      <c r="C2036">
        <f t="shared" si="55"/>
        <v>-0.210144923255912</v>
      </c>
    </row>
    <row r="2037" spans="1:3" x14ac:dyDescent="0.35">
      <c r="A2037" t="s">
        <v>8219</v>
      </c>
      <c r="B2037">
        <v>9</v>
      </c>
      <c r="C2037">
        <f t="shared" si="55"/>
        <v>-0.21962023823322113</v>
      </c>
    </row>
    <row r="2038" spans="1:3" x14ac:dyDescent="0.35">
      <c r="A2038" t="s">
        <v>8219</v>
      </c>
      <c r="B2038">
        <v>17</v>
      </c>
      <c r="C2038">
        <f t="shared" si="55"/>
        <v>-0.210144923255912</v>
      </c>
    </row>
    <row r="2039" spans="1:3" x14ac:dyDescent="0.35">
      <c r="A2039" t="s">
        <v>8219</v>
      </c>
      <c r="B2039">
        <v>33</v>
      </c>
      <c r="C2039">
        <f t="shared" si="55"/>
        <v>-0.19119429330129373</v>
      </c>
    </row>
    <row r="2040" spans="1:3" x14ac:dyDescent="0.35">
      <c r="A2040" t="s">
        <v>8219</v>
      </c>
      <c r="B2040">
        <v>38</v>
      </c>
      <c r="C2040">
        <f t="shared" si="55"/>
        <v>-0.1852722214404755</v>
      </c>
    </row>
    <row r="2041" spans="1:3" x14ac:dyDescent="0.35">
      <c r="A2041" t="s">
        <v>8219</v>
      </c>
      <c r="B2041">
        <v>79</v>
      </c>
      <c r="C2041">
        <f t="shared" si="55"/>
        <v>-0.1367112321817662</v>
      </c>
    </row>
    <row r="2042" spans="1:3" x14ac:dyDescent="0.35">
      <c r="A2042" t="s">
        <v>8219</v>
      </c>
      <c r="B2042">
        <v>46</v>
      </c>
      <c r="C2042">
        <f t="shared" si="55"/>
        <v>-0.17579690646316637</v>
      </c>
    </row>
    <row r="2043" spans="1:3" x14ac:dyDescent="0.35">
      <c r="A2043" t="s">
        <v>8219</v>
      </c>
      <c r="B2043">
        <v>20</v>
      </c>
      <c r="C2043">
        <f t="shared" si="55"/>
        <v>-0.20659168013942106</v>
      </c>
    </row>
    <row r="2044" spans="1:3" x14ac:dyDescent="0.35">
      <c r="A2044" t="s">
        <v>8219</v>
      </c>
      <c r="B2044">
        <v>20</v>
      </c>
      <c r="C2044">
        <f t="shared" si="55"/>
        <v>-0.20659168013942106</v>
      </c>
    </row>
    <row r="2045" spans="1:3" x14ac:dyDescent="0.35">
      <c r="A2045" t="s">
        <v>8219</v>
      </c>
      <c r="B2045">
        <v>13</v>
      </c>
      <c r="C2045">
        <f t="shared" si="55"/>
        <v>-0.21488258074456656</v>
      </c>
    </row>
    <row r="2046" spans="1:3" x14ac:dyDescent="0.35">
      <c r="A2046" t="s">
        <v>8219</v>
      </c>
      <c r="B2046">
        <v>22</v>
      </c>
      <c r="C2046">
        <f t="shared" si="55"/>
        <v>-0.20422285139509377</v>
      </c>
    </row>
    <row r="2047" spans="1:3" x14ac:dyDescent="0.35">
      <c r="A2047" t="s">
        <v>8219</v>
      </c>
      <c r="B2047">
        <v>36</v>
      </c>
      <c r="C2047">
        <f t="shared" si="55"/>
        <v>-0.18764105018480279</v>
      </c>
    </row>
    <row r="2048" spans="1:3" x14ac:dyDescent="0.35">
      <c r="A2048" t="s">
        <v>8219</v>
      </c>
      <c r="B2048">
        <v>40</v>
      </c>
      <c r="C2048">
        <f t="shared" si="55"/>
        <v>-0.18290339269614822</v>
      </c>
    </row>
    <row r="2049" spans="1:3" x14ac:dyDescent="0.35">
      <c r="A2049" t="s">
        <v>8219</v>
      </c>
      <c r="B2049">
        <v>9</v>
      </c>
      <c r="C2049">
        <f t="shared" si="55"/>
        <v>-0.21962023823322113</v>
      </c>
    </row>
    <row r="2050" spans="1:3" x14ac:dyDescent="0.35">
      <c r="A2050" t="s">
        <v>8219</v>
      </c>
      <c r="B2050">
        <v>19</v>
      </c>
      <c r="C2050">
        <f t="shared" si="55"/>
        <v>-0.20777609451158471</v>
      </c>
    </row>
    <row r="2051" spans="1:3" x14ac:dyDescent="0.35">
      <c r="A2051" t="s">
        <v>8219</v>
      </c>
      <c r="B2051">
        <v>14</v>
      </c>
      <c r="C2051">
        <f t="shared" ref="C2051:C2114" si="56">(B2051-$F$3)/$F$8</f>
        <v>-0.21369816637240291</v>
      </c>
    </row>
    <row r="2052" spans="1:3" x14ac:dyDescent="0.35">
      <c r="A2052" t="s">
        <v>8219</v>
      </c>
      <c r="B2052">
        <v>38</v>
      </c>
      <c r="C2052">
        <f t="shared" si="56"/>
        <v>-0.1852722214404755</v>
      </c>
    </row>
    <row r="2053" spans="1:3" x14ac:dyDescent="0.35">
      <c r="A2053" t="s">
        <v>8219</v>
      </c>
      <c r="B2053">
        <v>58</v>
      </c>
      <c r="C2053">
        <f t="shared" si="56"/>
        <v>-0.16158393399720267</v>
      </c>
    </row>
    <row r="2054" spans="1:3" x14ac:dyDescent="0.35">
      <c r="A2054" t="s">
        <v>8219</v>
      </c>
      <c r="B2054">
        <v>28</v>
      </c>
      <c r="C2054">
        <f t="shared" si="56"/>
        <v>-0.19711636516211192</v>
      </c>
    </row>
    <row r="2055" spans="1:3" x14ac:dyDescent="0.35">
      <c r="A2055" t="s">
        <v>8219</v>
      </c>
      <c r="B2055">
        <v>17</v>
      </c>
      <c r="C2055">
        <f t="shared" si="56"/>
        <v>-0.210144923255912</v>
      </c>
    </row>
    <row r="2056" spans="1:3" x14ac:dyDescent="0.35">
      <c r="A2056" t="s">
        <v>8219</v>
      </c>
      <c r="B2056">
        <v>12</v>
      </c>
      <c r="C2056">
        <f t="shared" si="56"/>
        <v>-0.21606699511673019</v>
      </c>
    </row>
    <row r="2057" spans="1:3" x14ac:dyDescent="0.35">
      <c r="A2057" t="s">
        <v>8219</v>
      </c>
      <c r="B2057">
        <v>40</v>
      </c>
      <c r="C2057">
        <f t="shared" si="56"/>
        <v>-0.18290339269614822</v>
      </c>
    </row>
    <row r="2058" spans="1:3" x14ac:dyDescent="0.35">
      <c r="A2058" t="s">
        <v>8219</v>
      </c>
      <c r="B2058">
        <v>57</v>
      </c>
      <c r="C2058">
        <f t="shared" si="56"/>
        <v>-0.16276834836936632</v>
      </c>
    </row>
    <row r="2059" spans="1:3" x14ac:dyDescent="0.35">
      <c r="A2059" t="s">
        <v>8219</v>
      </c>
      <c r="B2059">
        <v>114</v>
      </c>
      <c r="C2059">
        <f t="shared" si="56"/>
        <v>-9.5256729156038722E-2</v>
      </c>
    </row>
    <row r="2060" spans="1:3" x14ac:dyDescent="0.35">
      <c r="A2060" t="s">
        <v>8219</v>
      </c>
      <c r="B2060">
        <v>31</v>
      </c>
      <c r="C2060">
        <f t="shared" si="56"/>
        <v>-0.19356312204562101</v>
      </c>
    </row>
    <row r="2061" spans="1:3" x14ac:dyDescent="0.35">
      <c r="A2061" t="s">
        <v>8219</v>
      </c>
      <c r="B2061">
        <v>3</v>
      </c>
      <c r="C2061">
        <f t="shared" si="56"/>
        <v>-0.22672672446620298</v>
      </c>
    </row>
    <row r="2062" spans="1:3" x14ac:dyDescent="0.35">
      <c r="A2062" t="s">
        <v>8219</v>
      </c>
      <c r="B2062">
        <v>16</v>
      </c>
      <c r="C2062">
        <f t="shared" si="56"/>
        <v>-0.21132933762807563</v>
      </c>
    </row>
    <row r="2063" spans="1:3" x14ac:dyDescent="0.35">
      <c r="A2063" t="s">
        <v>8219</v>
      </c>
      <c r="B2063">
        <v>199</v>
      </c>
      <c r="C2063">
        <f t="shared" si="56"/>
        <v>5.4184924778708362E-3</v>
      </c>
    </row>
    <row r="2064" spans="1:3" x14ac:dyDescent="0.35">
      <c r="A2064" t="s">
        <v>8219</v>
      </c>
      <c r="B2064">
        <v>31</v>
      </c>
      <c r="C2064">
        <f t="shared" si="56"/>
        <v>-0.19356312204562101</v>
      </c>
    </row>
    <row r="2065" spans="1:3" x14ac:dyDescent="0.35">
      <c r="A2065" t="s">
        <v>8219</v>
      </c>
      <c r="B2065">
        <v>30</v>
      </c>
      <c r="C2065">
        <f t="shared" si="56"/>
        <v>-0.19474753641778464</v>
      </c>
    </row>
    <row r="2066" spans="1:3" x14ac:dyDescent="0.35">
      <c r="A2066" t="s">
        <v>8219</v>
      </c>
      <c r="B2066">
        <v>34</v>
      </c>
      <c r="C2066">
        <f t="shared" si="56"/>
        <v>-0.19000987892913007</v>
      </c>
    </row>
    <row r="2067" spans="1:3" x14ac:dyDescent="0.35">
      <c r="A2067" t="s">
        <v>8219</v>
      </c>
      <c r="B2067">
        <v>18</v>
      </c>
      <c r="C2067">
        <f t="shared" si="56"/>
        <v>-0.20896050888374834</v>
      </c>
    </row>
    <row r="2068" spans="1:3" x14ac:dyDescent="0.35">
      <c r="A2068" t="s">
        <v>8219</v>
      </c>
      <c r="B2068">
        <v>67</v>
      </c>
      <c r="C2068">
        <f t="shared" si="56"/>
        <v>-0.1509242046477299</v>
      </c>
    </row>
    <row r="2069" spans="1:3" x14ac:dyDescent="0.35">
      <c r="A2069" t="s">
        <v>8219</v>
      </c>
      <c r="B2069">
        <v>66</v>
      </c>
      <c r="C2069">
        <f t="shared" si="56"/>
        <v>-0.15210861901989353</v>
      </c>
    </row>
    <row r="2070" spans="1:3" x14ac:dyDescent="0.35">
      <c r="A2070" t="s">
        <v>8219</v>
      </c>
      <c r="B2070">
        <v>23</v>
      </c>
      <c r="C2070">
        <f t="shared" si="56"/>
        <v>-0.20303843702293015</v>
      </c>
    </row>
    <row r="2071" spans="1:3" x14ac:dyDescent="0.35">
      <c r="A2071" t="s">
        <v>8219</v>
      </c>
      <c r="B2071">
        <v>126</v>
      </c>
      <c r="C2071">
        <f t="shared" si="56"/>
        <v>-8.1043756690075019E-2</v>
      </c>
    </row>
    <row r="2072" spans="1:3" x14ac:dyDescent="0.35">
      <c r="A2072" t="s">
        <v>8219</v>
      </c>
      <c r="B2072">
        <v>6</v>
      </c>
      <c r="C2072">
        <f t="shared" si="56"/>
        <v>-0.22317348134971204</v>
      </c>
    </row>
    <row r="2073" spans="1:3" x14ac:dyDescent="0.35">
      <c r="A2073" t="s">
        <v>8219</v>
      </c>
      <c r="B2073">
        <v>25</v>
      </c>
      <c r="C2073">
        <f t="shared" si="56"/>
        <v>-0.20066960827860286</v>
      </c>
    </row>
    <row r="2074" spans="1:3" x14ac:dyDescent="0.35">
      <c r="A2074" t="s">
        <v>8219</v>
      </c>
      <c r="B2074">
        <v>39</v>
      </c>
      <c r="C2074">
        <f t="shared" si="56"/>
        <v>-0.18408780706831188</v>
      </c>
    </row>
    <row r="2075" spans="1:3" x14ac:dyDescent="0.35">
      <c r="A2075" t="s">
        <v>8219</v>
      </c>
      <c r="B2075">
        <v>62</v>
      </c>
      <c r="C2075">
        <f t="shared" si="56"/>
        <v>-0.1568462765085481</v>
      </c>
    </row>
    <row r="2076" spans="1:3" x14ac:dyDescent="0.35">
      <c r="A2076" t="s">
        <v>8219</v>
      </c>
      <c r="B2076">
        <v>31</v>
      </c>
      <c r="C2076">
        <f t="shared" si="56"/>
        <v>-0.19356312204562101</v>
      </c>
    </row>
    <row r="2077" spans="1:3" x14ac:dyDescent="0.35">
      <c r="A2077" t="s">
        <v>8219</v>
      </c>
      <c r="B2077">
        <v>274</v>
      </c>
      <c r="C2077">
        <f t="shared" si="56"/>
        <v>9.4249570390143977E-2</v>
      </c>
    </row>
    <row r="2078" spans="1:3" x14ac:dyDescent="0.35">
      <c r="A2078" t="s">
        <v>8219</v>
      </c>
      <c r="B2078">
        <v>17</v>
      </c>
      <c r="C2078">
        <f t="shared" si="56"/>
        <v>-0.210144923255912</v>
      </c>
    </row>
    <row r="2079" spans="1:3" x14ac:dyDescent="0.35">
      <c r="A2079" t="s">
        <v>8219</v>
      </c>
      <c r="B2079">
        <v>14</v>
      </c>
      <c r="C2079">
        <f t="shared" si="56"/>
        <v>-0.21369816637240291</v>
      </c>
    </row>
    <row r="2080" spans="1:3" x14ac:dyDescent="0.35">
      <c r="A2080" t="s">
        <v>8219</v>
      </c>
      <c r="B2080">
        <v>60</v>
      </c>
      <c r="C2080">
        <f t="shared" si="56"/>
        <v>-0.15921510525287538</v>
      </c>
    </row>
    <row r="2081" spans="1:3" x14ac:dyDescent="0.35">
      <c r="A2081" t="s">
        <v>8219</v>
      </c>
      <c r="B2081">
        <v>33</v>
      </c>
      <c r="C2081">
        <f t="shared" si="56"/>
        <v>-0.19119429330129373</v>
      </c>
    </row>
    <row r="2082" spans="1:3" x14ac:dyDescent="0.35">
      <c r="A2082" t="s">
        <v>8219</v>
      </c>
      <c r="B2082">
        <v>78</v>
      </c>
      <c r="C2082">
        <f t="shared" si="56"/>
        <v>-0.13789564655392983</v>
      </c>
    </row>
    <row r="2083" spans="1:3" x14ac:dyDescent="0.35">
      <c r="A2083" t="s">
        <v>8219</v>
      </c>
      <c r="B2083">
        <v>30</v>
      </c>
      <c r="C2083">
        <f t="shared" si="56"/>
        <v>-0.19474753641778464</v>
      </c>
    </row>
    <row r="2084" spans="1:3" x14ac:dyDescent="0.35">
      <c r="A2084" t="s">
        <v>8219</v>
      </c>
      <c r="B2084">
        <v>136</v>
      </c>
      <c r="C2084">
        <f t="shared" si="56"/>
        <v>-6.9199612968438601E-2</v>
      </c>
    </row>
    <row r="2085" spans="1:3" x14ac:dyDescent="0.35">
      <c r="A2085" t="s">
        <v>8219</v>
      </c>
      <c r="B2085">
        <v>40</v>
      </c>
      <c r="C2085">
        <f t="shared" si="56"/>
        <v>-0.18290339269614822</v>
      </c>
    </row>
    <row r="2086" spans="1:3" x14ac:dyDescent="0.35">
      <c r="A2086" t="s">
        <v>8219</v>
      </c>
      <c r="B2086">
        <v>18</v>
      </c>
      <c r="C2086">
        <f t="shared" si="56"/>
        <v>-0.20896050888374834</v>
      </c>
    </row>
    <row r="2087" spans="1:3" x14ac:dyDescent="0.35">
      <c r="A2087" t="s">
        <v>8219</v>
      </c>
      <c r="B2087">
        <v>39</v>
      </c>
      <c r="C2087">
        <f t="shared" si="56"/>
        <v>-0.18408780706831188</v>
      </c>
    </row>
    <row r="2088" spans="1:3" x14ac:dyDescent="0.35">
      <c r="A2088" t="s">
        <v>8219</v>
      </c>
      <c r="B2088">
        <v>21</v>
      </c>
      <c r="C2088">
        <f t="shared" si="56"/>
        <v>-0.20540726576725743</v>
      </c>
    </row>
    <row r="2089" spans="1:3" x14ac:dyDescent="0.35">
      <c r="A2089" t="s">
        <v>8219</v>
      </c>
      <c r="B2089">
        <v>30</v>
      </c>
      <c r="C2089">
        <f t="shared" si="56"/>
        <v>-0.19474753641778464</v>
      </c>
    </row>
    <row r="2090" spans="1:3" x14ac:dyDescent="0.35">
      <c r="A2090" t="s">
        <v>8219</v>
      </c>
      <c r="B2090">
        <v>27</v>
      </c>
      <c r="C2090">
        <f t="shared" si="56"/>
        <v>-0.19830077953427558</v>
      </c>
    </row>
    <row r="2091" spans="1:3" x14ac:dyDescent="0.35">
      <c r="A2091" t="s">
        <v>8219</v>
      </c>
      <c r="B2091">
        <v>35</v>
      </c>
      <c r="C2091">
        <f t="shared" si="56"/>
        <v>-0.18882546455696644</v>
      </c>
    </row>
    <row r="2092" spans="1:3" x14ac:dyDescent="0.35">
      <c r="A2092" t="s">
        <v>8219</v>
      </c>
      <c r="B2092">
        <v>13</v>
      </c>
      <c r="C2092">
        <f t="shared" si="56"/>
        <v>-0.21488258074456656</v>
      </c>
    </row>
    <row r="2093" spans="1:3" x14ac:dyDescent="0.35">
      <c r="A2093" t="s">
        <v>8219</v>
      </c>
      <c r="B2093">
        <v>23</v>
      </c>
      <c r="C2093">
        <f t="shared" si="56"/>
        <v>-0.20303843702293015</v>
      </c>
    </row>
    <row r="2094" spans="1:3" x14ac:dyDescent="0.35">
      <c r="A2094" t="s">
        <v>8219</v>
      </c>
      <c r="B2094">
        <v>39</v>
      </c>
      <c r="C2094">
        <f t="shared" si="56"/>
        <v>-0.18408780706831188</v>
      </c>
    </row>
    <row r="2095" spans="1:3" x14ac:dyDescent="0.35">
      <c r="A2095" t="s">
        <v>8219</v>
      </c>
      <c r="B2095">
        <v>35</v>
      </c>
      <c r="C2095">
        <f t="shared" si="56"/>
        <v>-0.18882546455696644</v>
      </c>
    </row>
    <row r="2096" spans="1:3" x14ac:dyDescent="0.35">
      <c r="A2096" t="s">
        <v>8219</v>
      </c>
      <c r="B2096">
        <v>27</v>
      </c>
      <c r="C2096">
        <f t="shared" si="56"/>
        <v>-0.19830077953427558</v>
      </c>
    </row>
    <row r="2097" spans="1:3" x14ac:dyDescent="0.35">
      <c r="A2097" t="s">
        <v>8219</v>
      </c>
      <c r="B2097">
        <v>21</v>
      </c>
      <c r="C2097">
        <f t="shared" si="56"/>
        <v>-0.20540726576725743</v>
      </c>
    </row>
    <row r="2098" spans="1:3" x14ac:dyDescent="0.35">
      <c r="A2098" t="s">
        <v>8219</v>
      </c>
      <c r="B2098">
        <v>104</v>
      </c>
      <c r="C2098">
        <f t="shared" si="56"/>
        <v>-0.10710087287767514</v>
      </c>
    </row>
    <row r="2099" spans="1:3" x14ac:dyDescent="0.35">
      <c r="A2099" t="s">
        <v>8219</v>
      </c>
      <c r="B2099">
        <v>19</v>
      </c>
      <c r="C2099">
        <f t="shared" si="56"/>
        <v>-0.20777609451158471</v>
      </c>
    </row>
    <row r="2100" spans="1:3" x14ac:dyDescent="0.35">
      <c r="A2100" t="s">
        <v>8219</v>
      </c>
      <c r="B2100">
        <v>97</v>
      </c>
      <c r="C2100">
        <f t="shared" si="56"/>
        <v>-0.11539177348282063</v>
      </c>
    </row>
    <row r="2101" spans="1:3" x14ac:dyDescent="0.35">
      <c r="A2101" t="s">
        <v>8219</v>
      </c>
      <c r="B2101">
        <v>27</v>
      </c>
      <c r="C2101">
        <f t="shared" si="56"/>
        <v>-0.19830077953427558</v>
      </c>
    </row>
    <row r="2102" spans="1:3" x14ac:dyDescent="0.35">
      <c r="A2102" t="s">
        <v>8219</v>
      </c>
      <c r="B2102">
        <v>24</v>
      </c>
      <c r="C2102">
        <f t="shared" si="56"/>
        <v>-0.20185402265076649</v>
      </c>
    </row>
    <row r="2103" spans="1:3" x14ac:dyDescent="0.35">
      <c r="A2103" t="s">
        <v>8219</v>
      </c>
      <c r="B2103">
        <v>13</v>
      </c>
      <c r="C2103">
        <f t="shared" si="56"/>
        <v>-0.21488258074456656</v>
      </c>
    </row>
    <row r="2104" spans="1:3" x14ac:dyDescent="0.35">
      <c r="A2104" t="s">
        <v>8219</v>
      </c>
      <c r="B2104">
        <v>46</v>
      </c>
      <c r="C2104">
        <f t="shared" si="56"/>
        <v>-0.17579690646316637</v>
      </c>
    </row>
    <row r="2105" spans="1:3" x14ac:dyDescent="0.35">
      <c r="A2105" t="s">
        <v>8219</v>
      </c>
      <c r="B2105">
        <v>4</v>
      </c>
      <c r="C2105">
        <f t="shared" si="56"/>
        <v>-0.22554231009403933</v>
      </c>
    </row>
    <row r="2106" spans="1:3" x14ac:dyDescent="0.35">
      <c r="A2106" t="s">
        <v>8219</v>
      </c>
      <c r="B2106">
        <v>40</v>
      </c>
      <c r="C2106">
        <f t="shared" si="56"/>
        <v>-0.18290339269614822</v>
      </c>
    </row>
    <row r="2107" spans="1:3" x14ac:dyDescent="0.35">
      <c r="A2107" t="s">
        <v>8219</v>
      </c>
      <c r="B2107">
        <v>44</v>
      </c>
      <c r="C2107">
        <f t="shared" si="56"/>
        <v>-0.17816573520749365</v>
      </c>
    </row>
    <row r="2108" spans="1:3" x14ac:dyDescent="0.35">
      <c r="A2108" t="s">
        <v>8219</v>
      </c>
      <c r="B2108">
        <v>35</v>
      </c>
      <c r="C2108">
        <f t="shared" si="56"/>
        <v>-0.18882546455696644</v>
      </c>
    </row>
    <row r="2109" spans="1:3" x14ac:dyDescent="0.35">
      <c r="A2109" t="s">
        <v>8219</v>
      </c>
      <c r="B2109">
        <v>63</v>
      </c>
      <c r="C2109">
        <f t="shared" si="56"/>
        <v>-0.15566186213638447</v>
      </c>
    </row>
    <row r="2110" spans="1:3" x14ac:dyDescent="0.35">
      <c r="A2110" t="s">
        <v>8219</v>
      </c>
      <c r="B2110">
        <v>89</v>
      </c>
      <c r="C2110">
        <f t="shared" si="56"/>
        <v>-0.12486708846012977</v>
      </c>
    </row>
    <row r="2111" spans="1:3" x14ac:dyDescent="0.35">
      <c r="A2111" t="s">
        <v>8219</v>
      </c>
      <c r="B2111">
        <v>15</v>
      </c>
      <c r="C2111">
        <f t="shared" si="56"/>
        <v>-0.21251375200023928</v>
      </c>
    </row>
    <row r="2112" spans="1:3" x14ac:dyDescent="0.35">
      <c r="A2112" t="s">
        <v>8219</v>
      </c>
      <c r="B2112">
        <v>46</v>
      </c>
      <c r="C2112">
        <f t="shared" si="56"/>
        <v>-0.17579690646316637</v>
      </c>
    </row>
    <row r="2113" spans="1:3" x14ac:dyDescent="0.35">
      <c r="A2113" t="s">
        <v>8219</v>
      </c>
      <c r="B2113">
        <v>33</v>
      </c>
      <c r="C2113">
        <f t="shared" si="56"/>
        <v>-0.19119429330129373</v>
      </c>
    </row>
    <row r="2114" spans="1:3" x14ac:dyDescent="0.35">
      <c r="A2114" t="s">
        <v>8219</v>
      </c>
      <c r="B2114">
        <v>52</v>
      </c>
      <c r="C2114">
        <f t="shared" si="56"/>
        <v>-0.16869042023018452</v>
      </c>
    </row>
    <row r="2115" spans="1:3" x14ac:dyDescent="0.35">
      <c r="A2115" t="s">
        <v>8219</v>
      </c>
      <c r="B2115">
        <v>7</v>
      </c>
      <c r="C2115">
        <f t="shared" ref="C2115:C2178" si="57">(B2115-$F$3)/$F$8</f>
        <v>-0.22198906697754842</v>
      </c>
    </row>
    <row r="2116" spans="1:3" x14ac:dyDescent="0.35">
      <c r="A2116" t="s">
        <v>8219</v>
      </c>
      <c r="B2116">
        <v>28</v>
      </c>
      <c r="C2116">
        <f t="shared" si="57"/>
        <v>-0.19711636516211192</v>
      </c>
    </row>
    <row r="2117" spans="1:3" x14ac:dyDescent="0.35">
      <c r="A2117" t="s">
        <v>8219</v>
      </c>
      <c r="B2117">
        <v>11</v>
      </c>
      <c r="C2117">
        <f t="shared" si="57"/>
        <v>-0.21725140948889385</v>
      </c>
    </row>
    <row r="2118" spans="1:3" x14ac:dyDescent="0.35">
      <c r="A2118" t="s">
        <v>8219</v>
      </c>
      <c r="B2118">
        <v>15</v>
      </c>
      <c r="C2118">
        <f t="shared" si="57"/>
        <v>-0.21251375200023928</v>
      </c>
    </row>
    <row r="2119" spans="1:3" x14ac:dyDescent="0.35">
      <c r="A2119" t="s">
        <v>8219</v>
      </c>
      <c r="B2119">
        <v>30</v>
      </c>
      <c r="C2119">
        <f t="shared" si="57"/>
        <v>-0.19474753641778464</v>
      </c>
    </row>
    <row r="2120" spans="1:3" x14ac:dyDescent="0.35">
      <c r="A2120" t="s">
        <v>8219</v>
      </c>
      <c r="B2120">
        <v>27</v>
      </c>
      <c r="C2120">
        <f t="shared" si="57"/>
        <v>-0.19830077953427558</v>
      </c>
    </row>
    <row r="2121" spans="1:3" x14ac:dyDescent="0.35">
      <c r="A2121" t="s">
        <v>8219</v>
      </c>
      <c r="B2121">
        <v>28</v>
      </c>
      <c r="C2121">
        <f t="shared" si="57"/>
        <v>-0.19711636516211192</v>
      </c>
    </row>
    <row r="2122" spans="1:3" x14ac:dyDescent="0.35">
      <c r="A2122" t="s">
        <v>8219</v>
      </c>
      <c r="B2122">
        <v>17</v>
      </c>
      <c r="C2122">
        <f t="shared" si="57"/>
        <v>-0.210144923255912</v>
      </c>
    </row>
    <row r="2123" spans="1:3" x14ac:dyDescent="0.35">
      <c r="A2123" t="s">
        <v>8219</v>
      </c>
      <c r="B2123">
        <v>50</v>
      </c>
      <c r="C2123">
        <f t="shared" si="57"/>
        <v>-0.1710592489745118</v>
      </c>
    </row>
    <row r="2124" spans="1:3" x14ac:dyDescent="0.35">
      <c r="A2124" t="s">
        <v>8219</v>
      </c>
      <c r="B2124">
        <v>26</v>
      </c>
      <c r="C2124">
        <f t="shared" si="57"/>
        <v>-0.19948519390643921</v>
      </c>
    </row>
    <row r="2125" spans="1:3" x14ac:dyDescent="0.35">
      <c r="A2125" t="s">
        <v>8219</v>
      </c>
      <c r="B2125">
        <v>88</v>
      </c>
      <c r="C2125">
        <f t="shared" si="57"/>
        <v>-0.12605150283229341</v>
      </c>
    </row>
    <row r="2126" spans="1:3" x14ac:dyDescent="0.35">
      <c r="A2126" t="s">
        <v>8219</v>
      </c>
      <c r="B2126">
        <v>91</v>
      </c>
      <c r="C2126">
        <f t="shared" si="57"/>
        <v>-0.12249825971580248</v>
      </c>
    </row>
    <row r="2127" spans="1:3" x14ac:dyDescent="0.35">
      <c r="A2127" t="s">
        <v>8219</v>
      </c>
      <c r="B2127">
        <v>3</v>
      </c>
      <c r="C2127">
        <f t="shared" si="57"/>
        <v>-0.22672672446620298</v>
      </c>
    </row>
    <row r="2128" spans="1:3" x14ac:dyDescent="0.35">
      <c r="A2128" t="s">
        <v>8219</v>
      </c>
      <c r="B2128">
        <v>28</v>
      </c>
      <c r="C2128">
        <f t="shared" si="57"/>
        <v>-0.19711636516211192</v>
      </c>
    </row>
    <row r="2129" spans="1:3" x14ac:dyDescent="0.35">
      <c r="A2129" t="s">
        <v>8219</v>
      </c>
      <c r="B2129">
        <v>77</v>
      </c>
      <c r="C2129">
        <f t="shared" si="57"/>
        <v>-0.13908006092609349</v>
      </c>
    </row>
    <row r="2130" spans="1:3" x14ac:dyDescent="0.35">
      <c r="A2130" t="s">
        <v>8219</v>
      </c>
      <c r="B2130">
        <v>27</v>
      </c>
      <c r="C2130">
        <f t="shared" si="57"/>
        <v>-0.19830077953427558</v>
      </c>
    </row>
    <row r="2131" spans="1:3" x14ac:dyDescent="0.35">
      <c r="A2131" t="s">
        <v>8219</v>
      </c>
      <c r="B2131">
        <v>107</v>
      </c>
      <c r="C2131">
        <f t="shared" si="57"/>
        <v>-0.10354762976118422</v>
      </c>
    </row>
    <row r="2132" spans="1:3" x14ac:dyDescent="0.35">
      <c r="A2132" t="s">
        <v>8219</v>
      </c>
      <c r="B2132">
        <v>96</v>
      </c>
      <c r="C2132">
        <f t="shared" si="57"/>
        <v>-0.11657618785498428</v>
      </c>
    </row>
    <row r="2133" spans="1:3" x14ac:dyDescent="0.35">
      <c r="A2133" t="s">
        <v>8219</v>
      </c>
      <c r="B2133">
        <v>56</v>
      </c>
      <c r="C2133">
        <f t="shared" si="57"/>
        <v>-0.16395276274152995</v>
      </c>
    </row>
    <row r="2134" spans="1:3" x14ac:dyDescent="0.35">
      <c r="A2134" t="s">
        <v>8219</v>
      </c>
      <c r="B2134">
        <v>58</v>
      </c>
      <c r="C2134">
        <f t="shared" si="57"/>
        <v>-0.16158393399720267</v>
      </c>
    </row>
    <row r="2135" spans="1:3" x14ac:dyDescent="0.35">
      <c r="A2135" t="s">
        <v>8219</v>
      </c>
      <c r="B2135">
        <v>15</v>
      </c>
      <c r="C2135">
        <f t="shared" si="57"/>
        <v>-0.21251375200023928</v>
      </c>
    </row>
    <row r="2136" spans="1:3" x14ac:dyDescent="0.35">
      <c r="A2136" t="s">
        <v>8219</v>
      </c>
      <c r="B2136">
        <v>20</v>
      </c>
      <c r="C2136">
        <f t="shared" si="57"/>
        <v>-0.20659168013942106</v>
      </c>
    </row>
    <row r="2137" spans="1:3" x14ac:dyDescent="0.35">
      <c r="A2137" t="s">
        <v>8219</v>
      </c>
      <c r="B2137">
        <v>38</v>
      </c>
      <c r="C2137">
        <f t="shared" si="57"/>
        <v>-0.1852722214404755</v>
      </c>
    </row>
    <row r="2138" spans="1:3" x14ac:dyDescent="0.35">
      <c r="A2138" t="s">
        <v>8219</v>
      </c>
      <c r="B2138">
        <v>33</v>
      </c>
      <c r="C2138">
        <f t="shared" si="57"/>
        <v>-0.19119429330129373</v>
      </c>
    </row>
    <row r="2139" spans="1:3" x14ac:dyDescent="0.35">
      <c r="A2139" t="s">
        <v>8219</v>
      </c>
      <c r="B2139">
        <v>57</v>
      </c>
      <c r="C2139">
        <f t="shared" si="57"/>
        <v>-0.16276834836936632</v>
      </c>
    </row>
    <row r="2140" spans="1:3" x14ac:dyDescent="0.35">
      <c r="A2140" t="s">
        <v>8219</v>
      </c>
      <c r="B2140">
        <v>25</v>
      </c>
      <c r="C2140">
        <f t="shared" si="57"/>
        <v>-0.20066960827860286</v>
      </c>
    </row>
    <row r="2141" spans="1:3" x14ac:dyDescent="0.35">
      <c r="A2141" t="s">
        <v>8219</v>
      </c>
      <c r="B2141">
        <v>14</v>
      </c>
      <c r="C2141">
        <f t="shared" si="57"/>
        <v>-0.21369816637240291</v>
      </c>
    </row>
    <row r="2142" spans="1:3" x14ac:dyDescent="0.35">
      <c r="A2142" t="s">
        <v>8219</v>
      </c>
      <c r="B2142">
        <v>94</v>
      </c>
      <c r="C2142">
        <f t="shared" si="57"/>
        <v>-0.11894501659931156</v>
      </c>
    </row>
    <row r="2143" spans="1:3" x14ac:dyDescent="0.35">
      <c r="A2143" t="s">
        <v>8219</v>
      </c>
      <c r="B2143">
        <v>59</v>
      </c>
      <c r="C2143">
        <f t="shared" si="57"/>
        <v>-0.16039951962503904</v>
      </c>
    </row>
    <row r="2144" spans="1:3" x14ac:dyDescent="0.35">
      <c r="A2144" t="s">
        <v>8219</v>
      </c>
      <c r="B2144">
        <v>36</v>
      </c>
      <c r="C2144">
        <f t="shared" si="57"/>
        <v>-0.18764105018480279</v>
      </c>
    </row>
    <row r="2145" spans="1:3" x14ac:dyDescent="0.35">
      <c r="A2145" t="s">
        <v>8219</v>
      </c>
      <c r="B2145">
        <v>115</v>
      </c>
      <c r="C2145">
        <f t="shared" si="57"/>
        <v>-9.407231478387508E-2</v>
      </c>
    </row>
    <row r="2146" spans="1:3" x14ac:dyDescent="0.35">
      <c r="A2146" t="s">
        <v>8219</v>
      </c>
      <c r="B2146">
        <v>30</v>
      </c>
      <c r="C2146">
        <f t="shared" si="57"/>
        <v>-0.19474753641778464</v>
      </c>
    </row>
    <row r="2147" spans="1:3" x14ac:dyDescent="0.35">
      <c r="A2147" t="s">
        <v>8219</v>
      </c>
      <c r="B2147">
        <v>52</v>
      </c>
      <c r="C2147">
        <f t="shared" si="57"/>
        <v>-0.16869042023018452</v>
      </c>
    </row>
    <row r="2148" spans="1:3" x14ac:dyDescent="0.35">
      <c r="A2148" t="s">
        <v>8219</v>
      </c>
      <c r="B2148">
        <v>27</v>
      </c>
      <c r="C2148">
        <f t="shared" si="57"/>
        <v>-0.19830077953427558</v>
      </c>
    </row>
    <row r="2149" spans="1:3" x14ac:dyDescent="0.35">
      <c r="A2149" t="s">
        <v>8219</v>
      </c>
      <c r="B2149">
        <v>24</v>
      </c>
      <c r="C2149">
        <f t="shared" si="57"/>
        <v>-0.20185402265076649</v>
      </c>
    </row>
    <row r="2150" spans="1:3" x14ac:dyDescent="0.35">
      <c r="A2150" t="s">
        <v>8219</v>
      </c>
      <c r="B2150">
        <v>10</v>
      </c>
      <c r="C2150">
        <f t="shared" si="57"/>
        <v>-0.21843582386105748</v>
      </c>
    </row>
    <row r="2151" spans="1:3" x14ac:dyDescent="0.35">
      <c r="A2151" t="s">
        <v>8219</v>
      </c>
      <c r="B2151">
        <v>30</v>
      </c>
      <c r="C2151">
        <f t="shared" si="57"/>
        <v>-0.19474753641778464</v>
      </c>
    </row>
    <row r="2152" spans="1:3" x14ac:dyDescent="0.35">
      <c r="A2152" t="s">
        <v>8219</v>
      </c>
      <c r="B2152">
        <v>71</v>
      </c>
      <c r="C2152">
        <f t="shared" si="57"/>
        <v>-0.14618654715907534</v>
      </c>
    </row>
    <row r="2153" spans="1:3" x14ac:dyDescent="0.35">
      <c r="A2153" t="s">
        <v>8219</v>
      </c>
      <c r="B2153">
        <v>10</v>
      </c>
      <c r="C2153">
        <f t="shared" si="57"/>
        <v>-0.21843582386105748</v>
      </c>
    </row>
    <row r="2154" spans="1:3" x14ac:dyDescent="0.35">
      <c r="A2154" t="s">
        <v>8219</v>
      </c>
      <c r="B2154">
        <v>24</v>
      </c>
      <c r="C2154">
        <f t="shared" si="57"/>
        <v>-0.20185402265076649</v>
      </c>
    </row>
    <row r="2155" spans="1:3" x14ac:dyDescent="0.35">
      <c r="A2155" t="s">
        <v>8219</v>
      </c>
      <c r="B2155">
        <v>38</v>
      </c>
      <c r="C2155">
        <f t="shared" si="57"/>
        <v>-0.1852722214404755</v>
      </c>
    </row>
    <row r="2156" spans="1:3" x14ac:dyDescent="0.35">
      <c r="A2156" t="s">
        <v>8219</v>
      </c>
      <c r="B2156">
        <v>26</v>
      </c>
      <c r="C2156">
        <f t="shared" si="57"/>
        <v>-0.19948519390643921</v>
      </c>
    </row>
    <row r="2157" spans="1:3" x14ac:dyDescent="0.35">
      <c r="A2157" t="s">
        <v>8219</v>
      </c>
      <c r="B2157">
        <v>19</v>
      </c>
      <c r="C2157">
        <f t="shared" si="57"/>
        <v>-0.20777609451158471</v>
      </c>
    </row>
    <row r="2158" spans="1:3" x14ac:dyDescent="0.35">
      <c r="A2158" t="s">
        <v>8219</v>
      </c>
      <c r="B2158">
        <v>11</v>
      </c>
      <c r="C2158">
        <f t="shared" si="57"/>
        <v>-0.21725140948889385</v>
      </c>
    </row>
    <row r="2159" spans="1:3" x14ac:dyDescent="0.35">
      <c r="A2159" t="s">
        <v>8219</v>
      </c>
      <c r="B2159">
        <v>27</v>
      </c>
      <c r="C2159">
        <f t="shared" si="57"/>
        <v>-0.19830077953427558</v>
      </c>
    </row>
    <row r="2160" spans="1:3" x14ac:dyDescent="0.35">
      <c r="A2160" t="s">
        <v>8219</v>
      </c>
      <c r="B2160">
        <v>34</v>
      </c>
      <c r="C2160">
        <f t="shared" si="57"/>
        <v>-0.19000987892913007</v>
      </c>
    </row>
    <row r="2161" spans="1:3" x14ac:dyDescent="0.35">
      <c r="A2161" t="s">
        <v>8219</v>
      </c>
      <c r="B2161">
        <v>20</v>
      </c>
      <c r="C2161">
        <f t="shared" si="57"/>
        <v>-0.20659168013942106</v>
      </c>
    </row>
    <row r="2162" spans="1:3" x14ac:dyDescent="0.35">
      <c r="A2162" t="s">
        <v>8219</v>
      </c>
      <c r="B2162">
        <v>37</v>
      </c>
      <c r="C2162">
        <f t="shared" si="57"/>
        <v>-0.18645663581263916</v>
      </c>
    </row>
    <row r="2163" spans="1:3" x14ac:dyDescent="0.35">
      <c r="A2163" t="s">
        <v>8219</v>
      </c>
      <c r="B2163">
        <v>20</v>
      </c>
      <c r="C2163">
        <f t="shared" si="57"/>
        <v>-0.20659168013942106</v>
      </c>
    </row>
    <row r="2164" spans="1:3" x14ac:dyDescent="0.35">
      <c r="A2164" t="s">
        <v>8219</v>
      </c>
      <c r="B2164">
        <v>10</v>
      </c>
      <c r="C2164">
        <f t="shared" si="57"/>
        <v>-0.21843582386105748</v>
      </c>
    </row>
    <row r="2165" spans="1:3" x14ac:dyDescent="0.35">
      <c r="A2165" t="s">
        <v>8219</v>
      </c>
      <c r="B2165">
        <v>26</v>
      </c>
      <c r="C2165">
        <f t="shared" si="57"/>
        <v>-0.19948519390643921</v>
      </c>
    </row>
    <row r="2166" spans="1:3" x14ac:dyDescent="0.35">
      <c r="A2166" t="s">
        <v>8219</v>
      </c>
      <c r="B2166">
        <v>20</v>
      </c>
      <c r="C2166">
        <f t="shared" si="57"/>
        <v>-0.20659168013942106</v>
      </c>
    </row>
    <row r="2167" spans="1:3" x14ac:dyDescent="0.35">
      <c r="A2167" t="s">
        <v>8219</v>
      </c>
      <c r="B2167">
        <v>46</v>
      </c>
      <c r="C2167">
        <f t="shared" si="57"/>
        <v>-0.17579690646316637</v>
      </c>
    </row>
    <row r="2168" spans="1:3" x14ac:dyDescent="0.35">
      <c r="A2168" t="s">
        <v>8219</v>
      </c>
      <c r="B2168">
        <v>76</v>
      </c>
      <c r="C2168">
        <f t="shared" si="57"/>
        <v>-0.14026447529825711</v>
      </c>
    </row>
    <row r="2169" spans="1:3" x14ac:dyDescent="0.35">
      <c r="A2169" t="s">
        <v>8219</v>
      </c>
      <c r="B2169">
        <v>41</v>
      </c>
      <c r="C2169">
        <f t="shared" si="57"/>
        <v>-0.18171897832398459</v>
      </c>
    </row>
    <row r="2170" spans="1:3" x14ac:dyDescent="0.35">
      <c r="A2170" t="s">
        <v>8219</v>
      </c>
      <c r="B2170">
        <v>7</v>
      </c>
      <c r="C2170">
        <f t="shared" si="57"/>
        <v>-0.22198906697754842</v>
      </c>
    </row>
    <row r="2171" spans="1:3" x14ac:dyDescent="0.35">
      <c r="A2171" t="s">
        <v>8219</v>
      </c>
      <c r="B2171">
        <v>49</v>
      </c>
      <c r="C2171">
        <f t="shared" si="57"/>
        <v>-0.17224366334667546</v>
      </c>
    </row>
    <row r="2172" spans="1:3" x14ac:dyDescent="0.35">
      <c r="A2172" t="s">
        <v>8219</v>
      </c>
      <c r="B2172">
        <v>26</v>
      </c>
      <c r="C2172">
        <f t="shared" si="57"/>
        <v>-0.19948519390643921</v>
      </c>
    </row>
    <row r="2173" spans="1:3" x14ac:dyDescent="0.35">
      <c r="A2173" t="s">
        <v>8219</v>
      </c>
      <c r="B2173">
        <v>65</v>
      </c>
      <c r="C2173">
        <f t="shared" si="57"/>
        <v>-0.15329303339205719</v>
      </c>
    </row>
    <row r="2174" spans="1:3" x14ac:dyDescent="0.35">
      <c r="A2174" t="s">
        <v>8219</v>
      </c>
      <c r="B2174">
        <v>28</v>
      </c>
      <c r="C2174">
        <f t="shared" si="57"/>
        <v>-0.19711636516211192</v>
      </c>
    </row>
    <row r="2175" spans="1:3" x14ac:dyDescent="0.35">
      <c r="A2175" t="s">
        <v>8219</v>
      </c>
      <c r="B2175">
        <v>8</v>
      </c>
      <c r="C2175">
        <f t="shared" si="57"/>
        <v>-0.22080465260538476</v>
      </c>
    </row>
    <row r="2176" spans="1:3" x14ac:dyDescent="0.35">
      <c r="A2176" t="s">
        <v>8219</v>
      </c>
      <c r="B2176">
        <v>3</v>
      </c>
      <c r="C2176">
        <f t="shared" si="57"/>
        <v>-0.22672672446620298</v>
      </c>
    </row>
    <row r="2177" spans="1:3" x14ac:dyDescent="0.35">
      <c r="A2177" t="s">
        <v>8219</v>
      </c>
      <c r="B2177">
        <v>9</v>
      </c>
      <c r="C2177">
        <f t="shared" si="57"/>
        <v>-0.21962023823322113</v>
      </c>
    </row>
    <row r="2178" spans="1:3" x14ac:dyDescent="0.35">
      <c r="A2178" t="s">
        <v>8219</v>
      </c>
      <c r="B2178">
        <v>9</v>
      </c>
      <c r="C2178">
        <f t="shared" si="57"/>
        <v>-0.21962023823322113</v>
      </c>
    </row>
    <row r="2179" spans="1:3" x14ac:dyDescent="0.35">
      <c r="A2179" t="s">
        <v>8219</v>
      </c>
      <c r="B2179">
        <v>20</v>
      </c>
      <c r="C2179">
        <f t="shared" ref="C2179:C2186" si="58">(B2179-$F$3)/$F$8</f>
        <v>-0.20659168013942106</v>
      </c>
    </row>
    <row r="2180" spans="1:3" x14ac:dyDescent="0.35">
      <c r="A2180" t="s">
        <v>8219</v>
      </c>
      <c r="B2180">
        <v>57</v>
      </c>
      <c r="C2180">
        <f t="shared" si="58"/>
        <v>-0.16276834836936632</v>
      </c>
    </row>
    <row r="2181" spans="1:3" x14ac:dyDescent="0.35">
      <c r="A2181" t="s">
        <v>8219</v>
      </c>
      <c r="B2181">
        <v>8</v>
      </c>
      <c r="C2181">
        <f t="shared" si="58"/>
        <v>-0.22080465260538476</v>
      </c>
    </row>
    <row r="2182" spans="1:3" x14ac:dyDescent="0.35">
      <c r="A2182" t="s">
        <v>8219</v>
      </c>
      <c r="B2182">
        <v>14</v>
      </c>
      <c r="C2182">
        <f t="shared" si="58"/>
        <v>-0.21369816637240291</v>
      </c>
    </row>
    <row r="2183" spans="1:3" x14ac:dyDescent="0.35">
      <c r="A2183" t="s">
        <v>8219</v>
      </c>
      <c r="B2183">
        <v>17</v>
      </c>
      <c r="C2183">
        <f t="shared" si="58"/>
        <v>-0.210144923255912</v>
      </c>
    </row>
    <row r="2184" spans="1:3" x14ac:dyDescent="0.35">
      <c r="A2184" t="s">
        <v>8219</v>
      </c>
      <c r="B2184">
        <v>100</v>
      </c>
      <c r="C2184">
        <f t="shared" si="58"/>
        <v>-0.11183853036632971</v>
      </c>
    </row>
    <row r="2185" spans="1:3" x14ac:dyDescent="0.35">
      <c r="A2185" t="s">
        <v>8219</v>
      </c>
      <c r="B2185">
        <v>32</v>
      </c>
      <c r="C2185">
        <f t="shared" si="58"/>
        <v>-0.19237870767345736</v>
      </c>
    </row>
    <row r="2186" spans="1:3" x14ac:dyDescent="0.35">
      <c r="A2186" t="s">
        <v>8219</v>
      </c>
      <c r="B2186">
        <v>3</v>
      </c>
      <c r="C2186">
        <f t="shared" si="58"/>
        <v>-0.22672672446620298</v>
      </c>
    </row>
  </sheetData>
  <conditionalFormatting sqref="A1:A1046647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I1:I1045992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1093A-9004-4360-B0E3-95B0A64A157C}">
  <sheetPr codeName="Sheet7"/>
  <dimension ref="A3:B488"/>
  <sheetViews>
    <sheetView topLeftCell="A3" workbookViewId="0">
      <selection activeCell="B3" sqref="B3"/>
    </sheetView>
  </sheetViews>
  <sheetFormatPr defaultRowHeight="14.5" x14ac:dyDescent="0.35"/>
  <cols>
    <col min="1" max="1" width="12.36328125" bestFit="1" customWidth="1"/>
    <col min="2" max="2" width="21.08984375" bestFit="1" customWidth="1"/>
  </cols>
  <sheetData>
    <row r="3" spans="1:2" x14ac:dyDescent="0.35">
      <c r="A3" s="8" t="s">
        <v>8310</v>
      </c>
      <c r="B3" t="s">
        <v>8409</v>
      </c>
    </row>
    <row r="4" spans="1:2" x14ac:dyDescent="0.35">
      <c r="A4" s="9">
        <v>1</v>
      </c>
      <c r="B4" s="10">
        <v>3</v>
      </c>
    </row>
    <row r="5" spans="1:2" x14ac:dyDescent="0.35">
      <c r="A5" s="9">
        <v>2</v>
      </c>
      <c r="B5" s="10">
        <v>1</v>
      </c>
    </row>
    <row r="6" spans="1:2" x14ac:dyDescent="0.35">
      <c r="A6" s="9">
        <v>3</v>
      </c>
      <c r="B6" s="10">
        <v>10</v>
      </c>
    </row>
    <row r="7" spans="1:2" x14ac:dyDescent="0.35">
      <c r="A7" s="9">
        <v>4</v>
      </c>
      <c r="B7" s="10">
        <v>5</v>
      </c>
    </row>
    <row r="8" spans="1:2" x14ac:dyDescent="0.35">
      <c r="A8" s="9">
        <v>5</v>
      </c>
      <c r="B8" s="10">
        <v>3</v>
      </c>
    </row>
    <row r="9" spans="1:2" x14ac:dyDescent="0.35">
      <c r="A9" s="9">
        <v>6</v>
      </c>
      <c r="B9" s="10">
        <v>5</v>
      </c>
    </row>
    <row r="10" spans="1:2" x14ac:dyDescent="0.35">
      <c r="A10" s="9">
        <v>7</v>
      </c>
      <c r="B10" s="10">
        <v>10</v>
      </c>
    </row>
    <row r="11" spans="1:2" x14ac:dyDescent="0.35">
      <c r="A11" s="9">
        <v>8</v>
      </c>
      <c r="B11" s="10">
        <v>15</v>
      </c>
    </row>
    <row r="12" spans="1:2" x14ac:dyDescent="0.35">
      <c r="A12" s="9">
        <v>9</v>
      </c>
      <c r="B12" s="10">
        <v>16</v>
      </c>
    </row>
    <row r="13" spans="1:2" x14ac:dyDescent="0.35">
      <c r="A13" s="9">
        <v>10</v>
      </c>
      <c r="B13" s="10">
        <v>15</v>
      </c>
    </row>
    <row r="14" spans="1:2" x14ac:dyDescent="0.35">
      <c r="A14" s="9">
        <v>11</v>
      </c>
      <c r="B14" s="10">
        <v>15</v>
      </c>
    </row>
    <row r="15" spans="1:2" x14ac:dyDescent="0.35">
      <c r="A15" s="9">
        <v>12</v>
      </c>
      <c r="B15" s="10">
        <v>11</v>
      </c>
    </row>
    <row r="16" spans="1:2" x14ac:dyDescent="0.35">
      <c r="A16" s="9">
        <v>13</v>
      </c>
      <c r="B16" s="10">
        <v>23</v>
      </c>
    </row>
    <row r="17" spans="1:2" x14ac:dyDescent="0.35">
      <c r="A17" s="9">
        <v>14</v>
      </c>
      <c r="B17" s="10">
        <v>31</v>
      </c>
    </row>
    <row r="18" spans="1:2" x14ac:dyDescent="0.35">
      <c r="A18" s="9">
        <v>15</v>
      </c>
      <c r="B18" s="10">
        <v>26</v>
      </c>
    </row>
    <row r="19" spans="1:2" x14ac:dyDescent="0.35">
      <c r="A19" s="9">
        <v>16</v>
      </c>
      <c r="B19" s="10">
        <v>13</v>
      </c>
    </row>
    <row r="20" spans="1:2" x14ac:dyDescent="0.35">
      <c r="A20" s="9">
        <v>17</v>
      </c>
      <c r="B20" s="10">
        <v>34</v>
      </c>
    </row>
    <row r="21" spans="1:2" x14ac:dyDescent="0.35">
      <c r="A21" s="9">
        <v>18</v>
      </c>
      <c r="B21" s="10">
        <v>21</v>
      </c>
    </row>
    <row r="22" spans="1:2" x14ac:dyDescent="0.35">
      <c r="A22" s="9">
        <v>19</v>
      </c>
      <c r="B22" s="10">
        <v>25</v>
      </c>
    </row>
    <row r="23" spans="1:2" x14ac:dyDescent="0.35">
      <c r="A23" s="9">
        <v>20</v>
      </c>
      <c r="B23" s="10">
        <v>35</v>
      </c>
    </row>
    <row r="24" spans="1:2" x14ac:dyDescent="0.35">
      <c r="A24" s="9">
        <v>21</v>
      </c>
      <c r="B24" s="10">
        <v>28</v>
      </c>
    </row>
    <row r="25" spans="1:2" x14ac:dyDescent="0.35">
      <c r="A25" s="9">
        <v>22</v>
      </c>
      <c r="B25" s="10">
        <v>18</v>
      </c>
    </row>
    <row r="26" spans="1:2" x14ac:dyDescent="0.35">
      <c r="A26" s="9">
        <v>23</v>
      </c>
      <c r="B26" s="10">
        <v>24</v>
      </c>
    </row>
    <row r="27" spans="1:2" x14ac:dyDescent="0.35">
      <c r="A27" s="9">
        <v>24</v>
      </c>
      <c r="B27" s="10">
        <v>19</v>
      </c>
    </row>
    <row r="28" spans="1:2" x14ac:dyDescent="0.35">
      <c r="A28" s="9">
        <v>25</v>
      </c>
      <c r="B28" s="10">
        <v>32</v>
      </c>
    </row>
    <row r="29" spans="1:2" x14ac:dyDescent="0.35">
      <c r="A29" s="9">
        <v>26</v>
      </c>
      <c r="B29" s="10">
        <v>28</v>
      </c>
    </row>
    <row r="30" spans="1:2" x14ac:dyDescent="0.35">
      <c r="A30" s="9">
        <v>27</v>
      </c>
      <c r="B30" s="10">
        <v>37</v>
      </c>
    </row>
    <row r="31" spans="1:2" x14ac:dyDescent="0.35">
      <c r="A31" s="9">
        <v>28</v>
      </c>
      <c r="B31" s="10">
        <v>29</v>
      </c>
    </row>
    <row r="32" spans="1:2" x14ac:dyDescent="0.35">
      <c r="A32" s="9">
        <v>29</v>
      </c>
      <c r="B32" s="10">
        <v>18</v>
      </c>
    </row>
    <row r="33" spans="1:2" x14ac:dyDescent="0.35">
      <c r="A33" s="9">
        <v>30</v>
      </c>
      <c r="B33" s="10">
        <v>24</v>
      </c>
    </row>
    <row r="34" spans="1:2" x14ac:dyDescent="0.35">
      <c r="A34" s="9">
        <v>31</v>
      </c>
      <c r="B34" s="10">
        <v>20</v>
      </c>
    </row>
    <row r="35" spans="1:2" x14ac:dyDescent="0.35">
      <c r="A35" s="9">
        <v>32</v>
      </c>
      <c r="B35" s="10">
        <v>19</v>
      </c>
    </row>
    <row r="36" spans="1:2" x14ac:dyDescent="0.35">
      <c r="A36" s="9">
        <v>33</v>
      </c>
      <c r="B36" s="10">
        <v>24</v>
      </c>
    </row>
    <row r="37" spans="1:2" x14ac:dyDescent="0.35">
      <c r="A37" s="9">
        <v>34</v>
      </c>
      <c r="B37" s="10">
        <v>26</v>
      </c>
    </row>
    <row r="38" spans="1:2" x14ac:dyDescent="0.35">
      <c r="A38" s="9">
        <v>35</v>
      </c>
      <c r="B38" s="10">
        <v>23</v>
      </c>
    </row>
    <row r="39" spans="1:2" x14ac:dyDescent="0.35">
      <c r="A39" s="9">
        <v>36</v>
      </c>
      <c r="B39" s="10">
        <v>15</v>
      </c>
    </row>
    <row r="40" spans="1:2" x14ac:dyDescent="0.35">
      <c r="A40" s="9">
        <v>37</v>
      </c>
      <c r="B40" s="10">
        <v>17</v>
      </c>
    </row>
    <row r="41" spans="1:2" x14ac:dyDescent="0.35">
      <c r="A41" s="9">
        <v>38</v>
      </c>
      <c r="B41" s="10">
        <v>29</v>
      </c>
    </row>
    <row r="42" spans="1:2" x14ac:dyDescent="0.35">
      <c r="A42" s="9">
        <v>39</v>
      </c>
      <c r="B42" s="10">
        <v>17</v>
      </c>
    </row>
    <row r="43" spans="1:2" x14ac:dyDescent="0.35">
      <c r="A43" s="9">
        <v>40</v>
      </c>
      <c r="B43" s="10">
        <v>11</v>
      </c>
    </row>
    <row r="44" spans="1:2" x14ac:dyDescent="0.35">
      <c r="A44" s="9">
        <v>41</v>
      </c>
      <c r="B44" s="10">
        <v>19</v>
      </c>
    </row>
    <row r="45" spans="1:2" x14ac:dyDescent="0.35">
      <c r="A45" s="9">
        <v>42</v>
      </c>
      <c r="B45" s="10">
        <v>14</v>
      </c>
    </row>
    <row r="46" spans="1:2" x14ac:dyDescent="0.35">
      <c r="A46" s="9">
        <v>43</v>
      </c>
      <c r="B46" s="10">
        <v>13</v>
      </c>
    </row>
    <row r="47" spans="1:2" x14ac:dyDescent="0.35">
      <c r="A47" s="9">
        <v>44</v>
      </c>
      <c r="B47" s="10">
        <v>15</v>
      </c>
    </row>
    <row r="48" spans="1:2" x14ac:dyDescent="0.35">
      <c r="A48" s="9">
        <v>45</v>
      </c>
      <c r="B48" s="10">
        <v>15</v>
      </c>
    </row>
    <row r="49" spans="1:2" x14ac:dyDescent="0.35">
      <c r="A49" s="9">
        <v>46</v>
      </c>
      <c r="B49" s="10">
        <v>21</v>
      </c>
    </row>
    <row r="50" spans="1:2" x14ac:dyDescent="0.35">
      <c r="A50" s="9">
        <v>47</v>
      </c>
      <c r="B50" s="10">
        <v>21</v>
      </c>
    </row>
    <row r="51" spans="1:2" x14ac:dyDescent="0.35">
      <c r="A51" s="9">
        <v>48</v>
      </c>
      <c r="B51" s="10">
        <v>14</v>
      </c>
    </row>
    <row r="52" spans="1:2" x14ac:dyDescent="0.35">
      <c r="A52" s="9">
        <v>49</v>
      </c>
      <c r="B52" s="10">
        <v>17</v>
      </c>
    </row>
    <row r="53" spans="1:2" x14ac:dyDescent="0.35">
      <c r="A53" s="9">
        <v>50</v>
      </c>
      <c r="B53" s="10">
        <v>19</v>
      </c>
    </row>
    <row r="54" spans="1:2" x14ac:dyDescent="0.35">
      <c r="A54" s="9">
        <v>51</v>
      </c>
      <c r="B54" s="10">
        <v>10</v>
      </c>
    </row>
    <row r="55" spans="1:2" x14ac:dyDescent="0.35">
      <c r="A55" s="9">
        <v>52</v>
      </c>
      <c r="B55" s="10">
        <v>19</v>
      </c>
    </row>
    <row r="56" spans="1:2" x14ac:dyDescent="0.35">
      <c r="A56" s="9">
        <v>53</v>
      </c>
      <c r="B56" s="10">
        <v>7</v>
      </c>
    </row>
    <row r="57" spans="1:2" x14ac:dyDescent="0.35">
      <c r="A57" s="9">
        <v>54</v>
      </c>
      <c r="B57" s="10">
        <v>12</v>
      </c>
    </row>
    <row r="58" spans="1:2" x14ac:dyDescent="0.35">
      <c r="A58" s="9">
        <v>55</v>
      </c>
      <c r="B58" s="10">
        <v>14</v>
      </c>
    </row>
    <row r="59" spans="1:2" x14ac:dyDescent="0.35">
      <c r="A59" s="9">
        <v>56</v>
      </c>
      <c r="B59" s="10">
        <v>15</v>
      </c>
    </row>
    <row r="60" spans="1:2" x14ac:dyDescent="0.35">
      <c r="A60" s="9">
        <v>57</v>
      </c>
      <c r="B60" s="10">
        <v>21</v>
      </c>
    </row>
    <row r="61" spans="1:2" x14ac:dyDescent="0.35">
      <c r="A61" s="9">
        <v>58</v>
      </c>
      <c r="B61" s="10">
        <v>12</v>
      </c>
    </row>
    <row r="62" spans="1:2" x14ac:dyDescent="0.35">
      <c r="A62" s="9">
        <v>59</v>
      </c>
      <c r="B62" s="10">
        <v>11</v>
      </c>
    </row>
    <row r="63" spans="1:2" x14ac:dyDescent="0.35">
      <c r="A63" s="9">
        <v>60</v>
      </c>
      <c r="B63" s="10">
        <v>12</v>
      </c>
    </row>
    <row r="64" spans="1:2" x14ac:dyDescent="0.35">
      <c r="A64" s="9">
        <v>61</v>
      </c>
      <c r="B64" s="10">
        <v>14</v>
      </c>
    </row>
    <row r="65" spans="1:2" x14ac:dyDescent="0.35">
      <c r="A65" s="9">
        <v>62</v>
      </c>
      <c r="B65" s="10">
        <v>18</v>
      </c>
    </row>
    <row r="66" spans="1:2" x14ac:dyDescent="0.35">
      <c r="A66" s="9">
        <v>63</v>
      </c>
      <c r="B66" s="10">
        <v>12</v>
      </c>
    </row>
    <row r="67" spans="1:2" x14ac:dyDescent="0.35">
      <c r="A67" s="9">
        <v>64</v>
      </c>
      <c r="B67" s="10">
        <v>12</v>
      </c>
    </row>
    <row r="68" spans="1:2" x14ac:dyDescent="0.35">
      <c r="A68" s="9">
        <v>65</v>
      </c>
      <c r="B68" s="10">
        <v>12</v>
      </c>
    </row>
    <row r="69" spans="1:2" x14ac:dyDescent="0.35">
      <c r="A69" s="9">
        <v>66</v>
      </c>
      <c r="B69" s="10">
        <v>8</v>
      </c>
    </row>
    <row r="70" spans="1:2" x14ac:dyDescent="0.35">
      <c r="A70" s="9">
        <v>67</v>
      </c>
      <c r="B70" s="10">
        <v>9</v>
      </c>
    </row>
    <row r="71" spans="1:2" x14ac:dyDescent="0.35">
      <c r="A71" s="9">
        <v>68</v>
      </c>
      <c r="B71" s="10">
        <v>7</v>
      </c>
    </row>
    <row r="72" spans="1:2" x14ac:dyDescent="0.35">
      <c r="A72" s="9">
        <v>69</v>
      </c>
      <c r="B72" s="10">
        <v>14</v>
      </c>
    </row>
    <row r="73" spans="1:2" x14ac:dyDescent="0.35">
      <c r="A73" s="9">
        <v>70</v>
      </c>
      <c r="B73" s="10">
        <v>17</v>
      </c>
    </row>
    <row r="74" spans="1:2" x14ac:dyDescent="0.35">
      <c r="A74" s="9">
        <v>71</v>
      </c>
      <c r="B74" s="10">
        <v>16</v>
      </c>
    </row>
    <row r="75" spans="1:2" x14ac:dyDescent="0.35">
      <c r="A75" s="9">
        <v>72</v>
      </c>
      <c r="B75" s="10">
        <v>13</v>
      </c>
    </row>
    <row r="76" spans="1:2" x14ac:dyDescent="0.35">
      <c r="A76" s="9">
        <v>73</v>
      </c>
      <c r="B76" s="10">
        <v>12</v>
      </c>
    </row>
    <row r="77" spans="1:2" x14ac:dyDescent="0.35">
      <c r="A77" s="9">
        <v>74</v>
      </c>
      <c r="B77" s="10">
        <v>13</v>
      </c>
    </row>
    <row r="78" spans="1:2" x14ac:dyDescent="0.35">
      <c r="A78" s="9">
        <v>75</v>
      </c>
      <c r="B78" s="10">
        <v>12</v>
      </c>
    </row>
    <row r="79" spans="1:2" x14ac:dyDescent="0.35">
      <c r="A79" s="9">
        <v>76</v>
      </c>
      <c r="B79" s="10">
        <v>10</v>
      </c>
    </row>
    <row r="80" spans="1:2" x14ac:dyDescent="0.35">
      <c r="A80" s="9">
        <v>77</v>
      </c>
      <c r="B80" s="10">
        <v>8</v>
      </c>
    </row>
    <row r="81" spans="1:2" x14ac:dyDescent="0.35">
      <c r="A81" s="9">
        <v>78</v>
      </c>
      <c r="B81" s="10">
        <v>13</v>
      </c>
    </row>
    <row r="82" spans="1:2" x14ac:dyDescent="0.35">
      <c r="A82" s="9">
        <v>79</v>
      </c>
      <c r="B82" s="10">
        <v>11</v>
      </c>
    </row>
    <row r="83" spans="1:2" x14ac:dyDescent="0.35">
      <c r="A83" s="9">
        <v>80</v>
      </c>
      <c r="B83" s="10">
        <v>8</v>
      </c>
    </row>
    <row r="84" spans="1:2" x14ac:dyDescent="0.35">
      <c r="A84" s="9">
        <v>81</v>
      </c>
      <c r="B84" s="10">
        <v>10</v>
      </c>
    </row>
    <row r="85" spans="1:2" x14ac:dyDescent="0.35">
      <c r="A85" s="9">
        <v>82</v>
      </c>
      <c r="B85" s="10">
        <v>9</v>
      </c>
    </row>
    <row r="86" spans="1:2" x14ac:dyDescent="0.35">
      <c r="A86" s="9">
        <v>83</v>
      </c>
      <c r="B86" s="10">
        <v>8</v>
      </c>
    </row>
    <row r="87" spans="1:2" x14ac:dyDescent="0.35">
      <c r="A87" s="9">
        <v>84</v>
      </c>
      <c r="B87" s="10">
        <v>6</v>
      </c>
    </row>
    <row r="88" spans="1:2" x14ac:dyDescent="0.35">
      <c r="A88" s="9">
        <v>85</v>
      </c>
      <c r="B88" s="10">
        <v>4</v>
      </c>
    </row>
    <row r="89" spans="1:2" x14ac:dyDescent="0.35">
      <c r="A89" s="9">
        <v>86</v>
      </c>
      <c r="B89" s="10">
        <v>6</v>
      </c>
    </row>
    <row r="90" spans="1:2" x14ac:dyDescent="0.35">
      <c r="A90" s="9">
        <v>87</v>
      </c>
      <c r="B90" s="10">
        <v>9</v>
      </c>
    </row>
    <row r="91" spans="1:2" x14ac:dyDescent="0.35">
      <c r="A91" s="9">
        <v>88</v>
      </c>
      <c r="B91" s="10">
        <v>6</v>
      </c>
    </row>
    <row r="92" spans="1:2" x14ac:dyDescent="0.35">
      <c r="A92" s="9">
        <v>89</v>
      </c>
      <c r="B92" s="10">
        <v>11</v>
      </c>
    </row>
    <row r="93" spans="1:2" x14ac:dyDescent="0.35">
      <c r="A93" s="9">
        <v>90</v>
      </c>
      <c r="B93" s="10">
        <v>9</v>
      </c>
    </row>
    <row r="94" spans="1:2" x14ac:dyDescent="0.35">
      <c r="A94" s="9">
        <v>91</v>
      </c>
      <c r="B94" s="10">
        <v>5</v>
      </c>
    </row>
    <row r="95" spans="1:2" x14ac:dyDescent="0.35">
      <c r="A95" s="9">
        <v>92</v>
      </c>
      <c r="B95" s="10">
        <v>3</v>
      </c>
    </row>
    <row r="96" spans="1:2" x14ac:dyDescent="0.35">
      <c r="A96" s="9">
        <v>93</v>
      </c>
      <c r="B96" s="10">
        <v>6</v>
      </c>
    </row>
    <row r="97" spans="1:2" x14ac:dyDescent="0.35">
      <c r="A97" s="9">
        <v>94</v>
      </c>
      <c r="B97" s="10">
        <v>8</v>
      </c>
    </row>
    <row r="98" spans="1:2" x14ac:dyDescent="0.35">
      <c r="A98" s="9">
        <v>95</v>
      </c>
      <c r="B98" s="10">
        <v>7</v>
      </c>
    </row>
    <row r="99" spans="1:2" x14ac:dyDescent="0.35">
      <c r="A99" s="9">
        <v>96</v>
      </c>
      <c r="B99" s="10">
        <v>10</v>
      </c>
    </row>
    <row r="100" spans="1:2" x14ac:dyDescent="0.35">
      <c r="A100" s="9">
        <v>97</v>
      </c>
      <c r="B100" s="10">
        <v>7</v>
      </c>
    </row>
    <row r="101" spans="1:2" x14ac:dyDescent="0.35">
      <c r="A101" s="9">
        <v>98</v>
      </c>
      <c r="B101" s="10">
        <v>6</v>
      </c>
    </row>
    <row r="102" spans="1:2" x14ac:dyDescent="0.35">
      <c r="A102" s="9">
        <v>99</v>
      </c>
      <c r="B102" s="10">
        <v>7</v>
      </c>
    </row>
    <row r="103" spans="1:2" x14ac:dyDescent="0.35">
      <c r="A103" s="9">
        <v>100</v>
      </c>
      <c r="B103" s="10">
        <v>8</v>
      </c>
    </row>
    <row r="104" spans="1:2" x14ac:dyDescent="0.35">
      <c r="A104" s="9">
        <v>101</v>
      </c>
      <c r="B104" s="10">
        <v>4</v>
      </c>
    </row>
    <row r="105" spans="1:2" x14ac:dyDescent="0.35">
      <c r="A105" s="9">
        <v>102</v>
      </c>
      <c r="B105" s="10">
        <v>5</v>
      </c>
    </row>
    <row r="106" spans="1:2" x14ac:dyDescent="0.35">
      <c r="A106" s="9">
        <v>103</v>
      </c>
      <c r="B106" s="10">
        <v>6</v>
      </c>
    </row>
    <row r="107" spans="1:2" x14ac:dyDescent="0.35">
      <c r="A107" s="9">
        <v>104</v>
      </c>
      <c r="B107" s="10">
        <v>14</v>
      </c>
    </row>
    <row r="108" spans="1:2" x14ac:dyDescent="0.35">
      <c r="A108" s="9">
        <v>105</v>
      </c>
      <c r="B108" s="10">
        <v>5</v>
      </c>
    </row>
    <row r="109" spans="1:2" x14ac:dyDescent="0.35">
      <c r="A109" s="9">
        <v>106</v>
      </c>
      <c r="B109" s="10">
        <v>1</v>
      </c>
    </row>
    <row r="110" spans="1:2" x14ac:dyDescent="0.35">
      <c r="A110" s="9">
        <v>107</v>
      </c>
      <c r="B110" s="10">
        <v>7</v>
      </c>
    </row>
    <row r="111" spans="1:2" x14ac:dyDescent="0.35">
      <c r="A111" s="9">
        <v>108</v>
      </c>
      <c r="B111" s="10">
        <v>11</v>
      </c>
    </row>
    <row r="112" spans="1:2" x14ac:dyDescent="0.35">
      <c r="A112" s="9">
        <v>109</v>
      </c>
      <c r="B112" s="10">
        <v>3</v>
      </c>
    </row>
    <row r="113" spans="1:2" x14ac:dyDescent="0.35">
      <c r="A113" s="9">
        <v>110</v>
      </c>
      <c r="B113" s="10">
        <v>4</v>
      </c>
    </row>
    <row r="114" spans="1:2" x14ac:dyDescent="0.35">
      <c r="A114" s="9">
        <v>111</v>
      </c>
      <c r="B114" s="10">
        <v>7</v>
      </c>
    </row>
    <row r="115" spans="1:2" x14ac:dyDescent="0.35">
      <c r="A115" s="9">
        <v>112</v>
      </c>
      <c r="B115" s="10">
        <v>5</v>
      </c>
    </row>
    <row r="116" spans="1:2" x14ac:dyDescent="0.35">
      <c r="A116" s="9">
        <v>113</v>
      </c>
      <c r="B116" s="10">
        <v>8</v>
      </c>
    </row>
    <row r="117" spans="1:2" x14ac:dyDescent="0.35">
      <c r="A117" s="9">
        <v>114</v>
      </c>
      <c r="B117" s="10">
        <v>3</v>
      </c>
    </row>
    <row r="118" spans="1:2" x14ac:dyDescent="0.35">
      <c r="A118" s="9">
        <v>115</v>
      </c>
      <c r="B118" s="10">
        <v>10</v>
      </c>
    </row>
    <row r="119" spans="1:2" x14ac:dyDescent="0.35">
      <c r="A119" s="9">
        <v>116</v>
      </c>
      <c r="B119" s="10">
        <v>2</v>
      </c>
    </row>
    <row r="120" spans="1:2" x14ac:dyDescent="0.35">
      <c r="A120" s="9">
        <v>117</v>
      </c>
      <c r="B120" s="10">
        <v>4</v>
      </c>
    </row>
    <row r="121" spans="1:2" x14ac:dyDescent="0.35">
      <c r="A121" s="9">
        <v>118</v>
      </c>
      <c r="B121" s="10">
        <v>3</v>
      </c>
    </row>
    <row r="122" spans="1:2" x14ac:dyDescent="0.35">
      <c r="A122" s="9">
        <v>119</v>
      </c>
      <c r="B122" s="10">
        <v>6</v>
      </c>
    </row>
    <row r="123" spans="1:2" x14ac:dyDescent="0.35">
      <c r="A123" s="9">
        <v>120</v>
      </c>
      <c r="B123" s="10">
        <v>9</v>
      </c>
    </row>
    <row r="124" spans="1:2" x14ac:dyDescent="0.35">
      <c r="A124" s="9">
        <v>121</v>
      </c>
      <c r="B124" s="10">
        <v>2</v>
      </c>
    </row>
    <row r="125" spans="1:2" x14ac:dyDescent="0.35">
      <c r="A125" s="9">
        <v>122</v>
      </c>
      <c r="B125" s="10">
        <v>3</v>
      </c>
    </row>
    <row r="126" spans="1:2" x14ac:dyDescent="0.35">
      <c r="A126" s="9">
        <v>123</v>
      </c>
      <c r="B126" s="10">
        <v>4</v>
      </c>
    </row>
    <row r="127" spans="1:2" x14ac:dyDescent="0.35">
      <c r="A127" s="9">
        <v>124</v>
      </c>
      <c r="B127" s="10">
        <v>1</v>
      </c>
    </row>
    <row r="128" spans="1:2" x14ac:dyDescent="0.35">
      <c r="A128" s="9">
        <v>125</v>
      </c>
      <c r="B128" s="10">
        <v>3</v>
      </c>
    </row>
    <row r="129" spans="1:2" x14ac:dyDescent="0.35">
      <c r="A129" s="9">
        <v>126</v>
      </c>
      <c r="B129" s="10">
        <v>3</v>
      </c>
    </row>
    <row r="130" spans="1:2" x14ac:dyDescent="0.35">
      <c r="A130" s="9">
        <v>127</v>
      </c>
      <c r="B130" s="10">
        <v>1</v>
      </c>
    </row>
    <row r="131" spans="1:2" x14ac:dyDescent="0.35">
      <c r="A131" s="9">
        <v>128</v>
      </c>
      <c r="B131" s="10">
        <v>7</v>
      </c>
    </row>
    <row r="132" spans="1:2" x14ac:dyDescent="0.35">
      <c r="A132" s="9">
        <v>129</v>
      </c>
      <c r="B132" s="10">
        <v>1</v>
      </c>
    </row>
    <row r="133" spans="1:2" x14ac:dyDescent="0.35">
      <c r="A133" s="9">
        <v>130</v>
      </c>
      <c r="B133" s="10">
        <v>5</v>
      </c>
    </row>
    <row r="134" spans="1:2" x14ac:dyDescent="0.35">
      <c r="A134" s="9">
        <v>131</v>
      </c>
      <c r="B134" s="10">
        <v>4</v>
      </c>
    </row>
    <row r="135" spans="1:2" x14ac:dyDescent="0.35">
      <c r="A135" s="9">
        <v>132</v>
      </c>
      <c r="B135" s="10">
        <v>2</v>
      </c>
    </row>
    <row r="136" spans="1:2" x14ac:dyDescent="0.35">
      <c r="A136" s="9">
        <v>133</v>
      </c>
      <c r="B136" s="10">
        <v>5</v>
      </c>
    </row>
    <row r="137" spans="1:2" x14ac:dyDescent="0.35">
      <c r="A137" s="9">
        <v>134</v>
      </c>
      <c r="B137" s="10">
        <v>6</v>
      </c>
    </row>
    <row r="138" spans="1:2" x14ac:dyDescent="0.35">
      <c r="A138" s="9">
        <v>135</v>
      </c>
      <c r="B138" s="10">
        <v>1</v>
      </c>
    </row>
    <row r="139" spans="1:2" x14ac:dyDescent="0.35">
      <c r="A139" s="9">
        <v>136</v>
      </c>
      <c r="B139" s="10">
        <v>3</v>
      </c>
    </row>
    <row r="140" spans="1:2" x14ac:dyDescent="0.35">
      <c r="A140" s="9">
        <v>137</v>
      </c>
      <c r="B140" s="10">
        <v>2</v>
      </c>
    </row>
    <row r="141" spans="1:2" x14ac:dyDescent="0.35">
      <c r="A141" s="9">
        <v>138</v>
      </c>
      <c r="B141" s="10">
        <v>1</v>
      </c>
    </row>
    <row r="142" spans="1:2" x14ac:dyDescent="0.35">
      <c r="A142" s="9">
        <v>139</v>
      </c>
      <c r="B142" s="10">
        <v>3</v>
      </c>
    </row>
    <row r="143" spans="1:2" x14ac:dyDescent="0.35">
      <c r="A143" s="9">
        <v>140</v>
      </c>
      <c r="B143" s="10">
        <v>4</v>
      </c>
    </row>
    <row r="144" spans="1:2" x14ac:dyDescent="0.35">
      <c r="A144" s="9">
        <v>141</v>
      </c>
      <c r="B144" s="10">
        <v>6</v>
      </c>
    </row>
    <row r="145" spans="1:2" x14ac:dyDescent="0.35">
      <c r="A145" s="9">
        <v>142</v>
      </c>
      <c r="B145" s="10">
        <v>2</v>
      </c>
    </row>
    <row r="146" spans="1:2" x14ac:dyDescent="0.35">
      <c r="A146" s="9">
        <v>143</v>
      </c>
      <c r="B146" s="10">
        <v>2</v>
      </c>
    </row>
    <row r="147" spans="1:2" x14ac:dyDescent="0.35">
      <c r="A147" s="9">
        <v>144</v>
      </c>
      <c r="B147" s="10">
        <v>2</v>
      </c>
    </row>
    <row r="148" spans="1:2" x14ac:dyDescent="0.35">
      <c r="A148" s="9">
        <v>145</v>
      </c>
      <c r="B148" s="10">
        <v>6</v>
      </c>
    </row>
    <row r="149" spans="1:2" x14ac:dyDescent="0.35">
      <c r="A149" s="9">
        <v>146</v>
      </c>
      <c r="B149" s="10">
        <v>3</v>
      </c>
    </row>
    <row r="150" spans="1:2" x14ac:dyDescent="0.35">
      <c r="A150" s="9">
        <v>147</v>
      </c>
      <c r="B150" s="10">
        <v>6</v>
      </c>
    </row>
    <row r="151" spans="1:2" x14ac:dyDescent="0.35">
      <c r="A151" s="9">
        <v>148</v>
      </c>
      <c r="B151" s="10">
        <v>2</v>
      </c>
    </row>
    <row r="152" spans="1:2" x14ac:dyDescent="0.35">
      <c r="A152" s="9">
        <v>149</v>
      </c>
      <c r="B152" s="10">
        <v>4</v>
      </c>
    </row>
    <row r="153" spans="1:2" x14ac:dyDescent="0.35">
      <c r="A153" s="9">
        <v>150</v>
      </c>
      <c r="B153" s="10">
        <v>5</v>
      </c>
    </row>
    <row r="154" spans="1:2" x14ac:dyDescent="0.35">
      <c r="A154" s="9">
        <v>151</v>
      </c>
      <c r="B154" s="10">
        <v>3</v>
      </c>
    </row>
    <row r="155" spans="1:2" x14ac:dyDescent="0.35">
      <c r="A155" s="9">
        <v>152</v>
      </c>
      <c r="B155" s="10">
        <v>1</v>
      </c>
    </row>
    <row r="156" spans="1:2" x14ac:dyDescent="0.35">
      <c r="A156" s="9">
        <v>153</v>
      </c>
      <c r="B156" s="10">
        <v>1</v>
      </c>
    </row>
    <row r="157" spans="1:2" x14ac:dyDescent="0.35">
      <c r="A157" s="9">
        <v>154</v>
      </c>
      <c r="B157" s="10">
        <v>1</v>
      </c>
    </row>
    <row r="158" spans="1:2" x14ac:dyDescent="0.35">
      <c r="A158" s="9">
        <v>156</v>
      </c>
      <c r="B158" s="10">
        <v>2</v>
      </c>
    </row>
    <row r="159" spans="1:2" x14ac:dyDescent="0.35">
      <c r="A159" s="9">
        <v>157</v>
      </c>
      <c r="B159" s="10">
        <v>2</v>
      </c>
    </row>
    <row r="160" spans="1:2" x14ac:dyDescent="0.35">
      <c r="A160" s="9">
        <v>158</v>
      </c>
      <c r="B160" s="10">
        <v>6</v>
      </c>
    </row>
    <row r="161" spans="1:2" x14ac:dyDescent="0.35">
      <c r="A161" s="9">
        <v>159</v>
      </c>
      <c r="B161" s="10">
        <v>7</v>
      </c>
    </row>
    <row r="162" spans="1:2" x14ac:dyDescent="0.35">
      <c r="A162" s="9">
        <v>160</v>
      </c>
      <c r="B162" s="10">
        <v>2</v>
      </c>
    </row>
    <row r="163" spans="1:2" x14ac:dyDescent="0.35">
      <c r="A163" s="9">
        <v>162</v>
      </c>
      <c r="B163" s="10">
        <v>2</v>
      </c>
    </row>
    <row r="164" spans="1:2" x14ac:dyDescent="0.35">
      <c r="A164" s="9">
        <v>163</v>
      </c>
      <c r="B164" s="10">
        <v>5</v>
      </c>
    </row>
    <row r="165" spans="1:2" x14ac:dyDescent="0.35">
      <c r="A165" s="9">
        <v>165</v>
      </c>
      <c r="B165" s="10">
        <v>3</v>
      </c>
    </row>
    <row r="166" spans="1:2" x14ac:dyDescent="0.35">
      <c r="A166" s="9">
        <v>166</v>
      </c>
      <c r="B166" s="10">
        <v>1</v>
      </c>
    </row>
    <row r="167" spans="1:2" x14ac:dyDescent="0.35">
      <c r="A167" s="9">
        <v>167</v>
      </c>
      <c r="B167" s="10">
        <v>7</v>
      </c>
    </row>
    <row r="168" spans="1:2" x14ac:dyDescent="0.35">
      <c r="A168" s="9">
        <v>168</v>
      </c>
      <c r="B168" s="10">
        <v>4</v>
      </c>
    </row>
    <row r="169" spans="1:2" x14ac:dyDescent="0.35">
      <c r="A169" s="9">
        <v>169</v>
      </c>
      <c r="B169" s="10">
        <v>5</v>
      </c>
    </row>
    <row r="170" spans="1:2" x14ac:dyDescent="0.35">
      <c r="A170" s="9">
        <v>170</v>
      </c>
      <c r="B170" s="10">
        <v>3</v>
      </c>
    </row>
    <row r="171" spans="1:2" x14ac:dyDescent="0.35">
      <c r="A171" s="9">
        <v>171</v>
      </c>
      <c r="B171" s="10">
        <v>1</v>
      </c>
    </row>
    <row r="172" spans="1:2" x14ac:dyDescent="0.35">
      <c r="A172" s="9">
        <v>172</v>
      </c>
      <c r="B172" s="10">
        <v>1</v>
      </c>
    </row>
    <row r="173" spans="1:2" x14ac:dyDescent="0.35">
      <c r="A173" s="9">
        <v>173</v>
      </c>
      <c r="B173" s="10">
        <v>2</v>
      </c>
    </row>
    <row r="174" spans="1:2" x14ac:dyDescent="0.35">
      <c r="A174" s="9">
        <v>174</v>
      </c>
      <c r="B174" s="10">
        <v>3</v>
      </c>
    </row>
    <row r="175" spans="1:2" x14ac:dyDescent="0.35">
      <c r="A175" s="9">
        <v>175</v>
      </c>
      <c r="B175" s="10">
        <v>2</v>
      </c>
    </row>
    <row r="176" spans="1:2" x14ac:dyDescent="0.35">
      <c r="A176" s="9">
        <v>176</v>
      </c>
      <c r="B176" s="10">
        <v>4</v>
      </c>
    </row>
    <row r="177" spans="1:2" x14ac:dyDescent="0.35">
      <c r="A177" s="9">
        <v>177</v>
      </c>
      <c r="B177" s="10">
        <v>1</v>
      </c>
    </row>
    <row r="178" spans="1:2" x14ac:dyDescent="0.35">
      <c r="A178" s="9">
        <v>178</v>
      </c>
      <c r="B178" s="10">
        <v>1</v>
      </c>
    </row>
    <row r="179" spans="1:2" x14ac:dyDescent="0.35">
      <c r="A179" s="9">
        <v>179</v>
      </c>
      <c r="B179" s="10">
        <v>4</v>
      </c>
    </row>
    <row r="180" spans="1:2" x14ac:dyDescent="0.35">
      <c r="A180" s="9">
        <v>180</v>
      </c>
      <c r="B180" s="10">
        <v>2</v>
      </c>
    </row>
    <row r="181" spans="1:2" x14ac:dyDescent="0.35">
      <c r="A181" s="9">
        <v>181</v>
      </c>
      <c r="B181" s="10">
        <v>3</v>
      </c>
    </row>
    <row r="182" spans="1:2" x14ac:dyDescent="0.35">
      <c r="A182" s="9">
        <v>182</v>
      </c>
      <c r="B182" s="10">
        <v>3</v>
      </c>
    </row>
    <row r="183" spans="1:2" x14ac:dyDescent="0.35">
      <c r="A183" s="9">
        <v>183</v>
      </c>
      <c r="B183" s="10">
        <v>4</v>
      </c>
    </row>
    <row r="184" spans="1:2" x14ac:dyDescent="0.35">
      <c r="A184" s="9">
        <v>184</v>
      </c>
      <c r="B184" s="10">
        <v>4</v>
      </c>
    </row>
    <row r="185" spans="1:2" x14ac:dyDescent="0.35">
      <c r="A185" s="9">
        <v>185</v>
      </c>
      <c r="B185" s="10">
        <v>2</v>
      </c>
    </row>
    <row r="186" spans="1:2" x14ac:dyDescent="0.35">
      <c r="A186" s="9">
        <v>186</v>
      </c>
      <c r="B186" s="10">
        <v>3</v>
      </c>
    </row>
    <row r="187" spans="1:2" x14ac:dyDescent="0.35">
      <c r="A187" s="9">
        <v>187</v>
      </c>
      <c r="B187" s="10">
        <v>1</v>
      </c>
    </row>
    <row r="188" spans="1:2" x14ac:dyDescent="0.35">
      <c r="A188" s="9">
        <v>188</v>
      </c>
      <c r="B188" s="10">
        <v>3</v>
      </c>
    </row>
    <row r="189" spans="1:2" x14ac:dyDescent="0.35">
      <c r="A189" s="9">
        <v>189</v>
      </c>
      <c r="B189" s="10">
        <v>2</v>
      </c>
    </row>
    <row r="190" spans="1:2" x14ac:dyDescent="0.35">
      <c r="A190" s="9">
        <v>190</v>
      </c>
      <c r="B190" s="10">
        <v>2</v>
      </c>
    </row>
    <row r="191" spans="1:2" x14ac:dyDescent="0.35">
      <c r="A191" s="9">
        <v>191</v>
      </c>
      <c r="B191" s="10">
        <v>5</v>
      </c>
    </row>
    <row r="192" spans="1:2" x14ac:dyDescent="0.35">
      <c r="A192" s="9">
        <v>193</v>
      </c>
      <c r="B192" s="10">
        <v>3</v>
      </c>
    </row>
    <row r="193" spans="1:2" x14ac:dyDescent="0.35">
      <c r="A193" s="9">
        <v>194</v>
      </c>
      <c r="B193" s="10">
        <v>2</v>
      </c>
    </row>
    <row r="194" spans="1:2" x14ac:dyDescent="0.35">
      <c r="A194" s="9">
        <v>196</v>
      </c>
      <c r="B194" s="10">
        <v>3</v>
      </c>
    </row>
    <row r="195" spans="1:2" x14ac:dyDescent="0.35">
      <c r="A195" s="9">
        <v>197</v>
      </c>
      <c r="B195" s="10">
        <v>2</v>
      </c>
    </row>
    <row r="196" spans="1:2" x14ac:dyDescent="0.35">
      <c r="A196" s="9">
        <v>199</v>
      </c>
      <c r="B196" s="10">
        <v>3</v>
      </c>
    </row>
    <row r="197" spans="1:2" x14ac:dyDescent="0.35">
      <c r="A197" s="9">
        <v>200</v>
      </c>
      <c r="B197" s="10">
        <v>2</v>
      </c>
    </row>
    <row r="198" spans="1:2" x14ac:dyDescent="0.35">
      <c r="A198" s="9">
        <v>202</v>
      </c>
      <c r="B198" s="10">
        <v>4</v>
      </c>
    </row>
    <row r="199" spans="1:2" x14ac:dyDescent="0.35">
      <c r="A199" s="9">
        <v>203</v>
      </c>
      <c r="B199" s="10">
        <v>1</v>
      </c>
    </row>
    <row r="200" spans="1:2" x14ac:dyDescent="0.35">
      <c r="A200" s="9">
        <v>204</v>
      </c>
      <c r="B200" s="10">
        <v>2</v>
      </c>
    </row>
    <row r="201" spans="1:2" x14ac:dyDescent="0.35">
      <c r="A201" s="9">
        <v>205</v>
      </c>
      <c r="B201" s="10">
        <v>4</v>
      </c>
    </row>
    <row r="202" spans="1:2" x14ac:dyDescent="0.35">
      <c r="A202" s="9">
        <v>206</v>
      </c>
      <c r="B202" s="10">
        <v>5</v>
      </c>
    </row>
    <row r="203" spans="1:2" x14ac:dyDescent="0.35">
      <c r="A203" s="9">
        <v>207</v>
      </c>
      <c r="B203" s="10">
        <v>2</v>
      </c>
    </row>
    <row r="204" spans="1:2" x14ac:dyDescent="0.35">
      <c r="A204" s="9">
        <v>208</v>
      </c>
      <c r="B204" s="10">
        <v>1</v>
      </c>
    </row>
    <row r="205" spans="1:2" x14ac:dyDescent="0.35">
      <c r="A205" s="9">
        <v>209</v>
      </c>
      <c r="B205" s="10">
        <v>1</v>
      </c>
    </row>
    <row r="206" spans="1:2" x14ac:dyDescent="0.35">
      <c r="A206" s="9">
        <v>210</v>
      </c>
      <c r="B206" s="10">
        <v>1</v>
      </c>
    </row>
    <row r="207" spans="1:2" x14ac:dyDescent="0.35">
      <c r="A207" s="9">
        <v>211</v>
      </c>
      <c r="B207" s="10">
        <v>3</v>
      </c>
    </row>
    <row r="208" spans="1:2" x14ac:dyDescent="0.35">
      <c r="A208" s="9">
        <v>213</v>
      </c>
      <c r="B208" s="10">
        <v>2</v>
      </c>
    </row>
    <row r="209" spans="1:2" x14ac:dyDescent="0.35">
      <c r="A209" s="9">
        <v>215</v>
      </c>
      <c r="B209" s="10">
        <v>1</v>
      </c>
    </row>
    <row r="210" spans="1:2" x14ac:dyDescent="0.35">
      <c r="A210" s="9">
        <v>216</v>
      </c>
      <c r="B210" s="10">
        <v>1</v>
      </c>
    </row>
    <row r="211" spans="1:2" x14ac:dyDescent="0.35">
      <c r="A211" s="9">
        <v>217</v>
      </c>
      <c r="B211" s="10">
        <v>2</v>
      </c>
    </row>
    <row r="212" spans="1:2" x14ac:dyDescent="0.35">
      <c r="A212" s="9">
        <v>218</v>
      </c>
      <c r="B212" s="10">
        <v>2</v>
      </c>
    </row>
    <row r="213" spans="1:2" x14ac:dyDescent="0.35">
      <c r="A213" s="9">
        <v>220</v>
      </c>
      <c r="B213" s="10">
        <v>1</v>
      </c>
    </row>
    <row r="214" spans="1:2" x14ac:dyDescent="0.35">
      <c r="A214" s="9">
        <v>221</v>
      </c>
      <c r="B214" s="10">
        <v>3</v>
      </c>
    </row>
    <row r="215" spans="1:2" x14ac:dyDescent="0.35">
      <c r="A215" s="9">
        <v>222</v>
      </c>
      <c r="B215" s="10">
        <v>2</v>
      </c>
    </row>
    <row r="216" spans="1:2" x14ac:dyDescent="0.35">
      <c r="A216" s="9">
        <v>223</v>
      </c>
      <c r="B216" s="10">
        <v>1</v>
      </c>
    </row>
    <row r="217" spans="1:2" x14ac:dyDescent="0.35">
      <c r="A217" s="9">
        <v>224</v>
      </c>
      <c r="B217" s="10">
        <v>1</v>
      </c>
    </row>
    <row r="218" spans="1:2" x14ac:dyDescent="0.35">
      <c r="A218" s="9">
        <v>226</v>
      </c>
      <c r="B218" s="10">
        <v>3</v>
      </c>
    </row>
    <row r="219" spans="1:2" x14ac:dyDescent="0.35">
      <c r="A219" s="9">
        <v>227</v>
      </c>
      <c r="B219" s="10">
        <v>1</v>
      </c>
    </row>
    <row r="220" spans="1:2" x14ac:dyDescent="0.35">
      <c r="A220" s="9">
        <v>229</v>
      </c>
      <c r="B220" s="10">
        <v>2</v>
      </c>
    </row>
    <row r="221" spans="1:2" x14ac:dyDescent="0.35">
      <c r="A221" s="9">
        <v>232</v>
      </c>
      <c r="B221" s="10">
        <v>1</v>
      </c>
    </row>
    <row r="222" spans="1:2" x14ac:dyDescent="0.35">
      <c r="A222" s="9">
        <v>234</v>
      </c>
      <c r="B222" s="10">
        <v>2</v>
      </c>
    </row>
    <row r="223" spans="1:2" x14ac:dyDescent="0.35">
      <c r="A223" s="9">
        <v>235</v>
      </c>
      <c r="B223" s="10">
        <v>2</v>
      </c>
    </row>
    <row r="224" spans="1:2" x14ac:dyDescent="0.35">
      <c r="A224" s="9">
        <v>236</v>
      </c>
      <c r="B224" s="10">
        <v>3</v>
      </c>
    </row>
    <row r="225" spans="1:2" x14ac:dyDescent="0.35">
      <c r="A225" s="9">
        <v>237</v>
      </c>
      <c r="B225" s="10">
        <v>3</v>
      </c>
    </row>
    <row r="226" spans="1:2" x14ac:dyDescent="0.35">
      <c r="A226" s="9">
        <v>238</v>
      </c>
      <c r="B226" s="10">
        <v>4</v>
      </c>
    </row>
    <row r="227" spans="1:2" x14ac:dyDescent="0.35">
      <c r="A227" s="9">
        <v>240</v>
      </c>
      <c r="B227" s="10">
        <v>1</v>
      </c>
    </row>
    <row r="228" spans="1:2" x14ac:dyDescent="0.35">
      <c r="A228" s="9">
        <v>241</v>
      </c>
      <c r="B228" s="10">
        <v>3</v>
      </c>
    </row>
    <row r="229" spans="1:2" x14ac:dyDescent="0.35">
      <c r="A229" s="9">
        <v>242</v>
      </c>
      <c r="B229" s="10">
        <v>1</v>
      </c>
    </row>
    <row r="230" spans="1:2" x14ac:dyDescent="0.35">
      <c r="A230" s="9">
        <v>244</v>
      </c>
      <c r="B230" s="10">
        <v>2</v>
      </c>
    </row>
    <row r="231" spans="1:2" x14ac:dyDescent="0.35">
      <c r="A231" s="9">
        <v>246</v>
      </c>
      <c r="B231" s="10">
        <v>2</v>
      </c>
    </row>
    <row r="232" spans="1:2" x14ac:dyDescent="0.35">
      <c r="A232" s="9">
        <v>248</v>
      </c>
      <c r="B232" s="10">
        <v>1</v>
      </c>
    </row>
    <row r="233" spans="1:2" x14ac:dyDescent="0.35">
      <c r="A233" s="9">
        <v>249</v>
      </c>
      <c r="B233" s="10">
        <v>2</v>
      </c>
    </row>
    <row r="234" spans="1:2" x14ac:dyDescent="0.35">
      <c r="A234" s="9">
        <v>251</v>
      </c>
      <c r="B234" s="10">
        <v>3</v>
      </c>
    </row>
    <row r="235" spans="1:2" x14ac:dyDescent="0.35">
      <c r="A235" s="9">
        <v>253</v>
      </c>
      <c r="B235" s="10">
        <v>3</v>
      </c>
    </row>
    <row r="236" spans="1:2" x14ac:dyDescent="0.35">
      <c r="A236" s="9">
        <v>255</v>
      </c>
      <c r="B236" s="10">
        <v>1</v>
      </c>
    </row>
    <row r="237" spans="1:2" x14ac:dyDescent="0.35">
      <c r="A237" s="9">
        <v>259</v>
      </c>
      <c r="B237" s="10">
        <v>1</v>
      </c>
    </row>
    <row r="238" spans="1:2" x14ac:dyDescent="0.35">
      <c r="A238" s="9">
        <v>263</v>
      </c>
      <c r="B238" s="10">
        <v>5</v>
      </c>
    </row>
    <row r="239" spans="1:2" x14ac:dyDescent="0.35">
      <c r="A239" s="9">
        <v>264</v>
      </c>
      <c r="B239" s="10">
        <v>1</v>
      </c>
    </row>
    <row r="240" spans="1:2" x14ac:dyDescent="0.35">
      <c r="A240" s="9">
        <v>265</v>
      </c>
      <c r="B240" s="10">
        <v>2</v>
      </c>
    </row>
    <row r="241" spans="1:2" x14ac:dyDescent="0.35">
      <c r="A241" s="9">
        <v>266</v>
      </c>
      <c r="B241" s="10">
        <v>2</v>
      </c>
    </row>
    <row r="242" spans="1:2" x14ac:dyDescent="0.35">
      <c r="A242" s="9">
        <v>267</v>
      </c>
      <c r="B242" s="10">
        <v>1</v>
      </c>
    </row>
    <row r="243" spans="1:2" x14ac:dyDescent="0.35">
      <c r="A243" s="9">
        <v>269</v>
      </c>
      <c r="B243" s="10">
        <v>3</v>
      </c>
    </row>
    <row r="244" spans="1:2" x14ac:dyDescent="0.35">
      <c r="A244" s="9">
        <v>270</v>
      </c>
      <c r="B244" s="10">
        <v>1</v>
      </c>
    </row>
    <row r="245" spans="1:2" x14ac:dyDescent="0.35">
      <c r="A245" s="9">
        <v>271</v>
      </c>
      <c r="B245" s="10">
        <v>4</v>
      </c>
    </row>
    <row r="246" spans="1:2" x14ac:dyDescent="0.35">
      <c r="A246" s="9">
        <v>273</v>
      </c>
      <c r="B246" s="10">
        <v>1</v>
      </c>
    </row>
    <row r="247" spans="1:2" x14ac:dyDescent="0.35">
      <c r="A247" s="9">
        <v>274</v>
      </c>
      <c r="B247" s="10">
        <v>3</v>
      </c>
    </row>
    <row r="248" spans="1:2" x14ac:dyDescent="0.35">
      <c r="A248" s="9">
        <v>275</v>
      </c>
      <c r="B248" s="10">
        <v>1</v>
      </c>
    </row>
    <row r="249" spans="1:2" x14ac:dyDescent="0.35">
      <c r="A249" s="9">
        <v>276</v>
      </c>
      <c r="B249" s="10">
        <v>1</v>
      </c>
    </row>
    <row r="250" spans="1:2" x14ac:dyDescent="0.35">
      <c r="A250" s="9">
        <v>277</v>
      </c>
      <c r="B250" s="10">
        <v>1</v>
      </c>
    </row>
    <row r="251" spans="1:2" x14ac:dyDescent="0.35">
      <c r="A251" s="9">
        <v>278</v>
      </c>
      <c r="B251" s="10">
        <v>1</v>
      </c>
    </row>
    <row r="252" spans="1:2" x14ac:dyDescent="0.35">
      <c r="A252" s="9">
        <v>279</v>
      </c>
      <c r="B252" s="10">
        <v>1</v>
      </c>
    </row>
    <row r="253" spans="1:2" x14ac:dyDescent="0.35">
      <c r="A253" s="9">
        <v>280</v>
      </c>
      <c r="B253" s="10">
        <v>1</v>
      </c>
    </row>
    <row r="254" spans="1:2" x14ac:dyDescent="0.35">
      <c r="A254" s="9">
        <v>282</v>
      </c>
      <c r="B254" s="10">
        <v>1</v>
      </c>
    </row>
    <row r="255" spans="1:2" x14ac:dyDescent="0.35">
      <c r="A255" s="9">
        <v>283</v>
      </c>
      <c r="B255" s="10">
        <v>1</v>
      </c>
    </row>
    <row r="256" spans="1:2" x14ac:dyDescent="0.35">
      <c r="A256" s="9">
        <v>284</v>
      </c>
      <c r="B256" s="10">
        <v>3</v>
      </c>
    </row>
    <row r="257" spans="1:2" x14ac:dyDescent="0.35">
      <c r="A257" s="9">
        <v>285</v>
      </c>
      <c r="B257" s="10">
        <v>1</v>
      </c>
    </row>
    <row r="258" spans="1:2" x14ac:dyDescent="0.35">
      <c r="A258" s="9">
        <v>286</v>
      </c>
      <c r="B258" s="10">
        <v>3</v>
      </c>
    </row>
    <row r="259" spans="1:2" x14ac:dyDescent="0.35">
      <c r="A259" s="9">
        <v>287</v>
      </c>
      <c r="B259" s="10">
        <v>1</v>
      </c>
    </row>
    <row r="260" spans="1:2" x14ac:dyDescent="0.35">
      <c r="A260" s="9">
        <v>288</v>
      </c>
      <c r="B260" s="10">
        <v>2</v>
      </c>
    </row>
    <row r="261" spans="1:2" x14ac:dyDescent="0.35">
      <c r="A261" s="9">
        <v>290</v>
      </c>
      <c r="B261" s="10">
        <v>3</v>
      </c>
    </row>
    <row r="262" spans="1:2" x14ac:dyDescent="0.35">
      <c r="A262" s="9">
        <v>293</v>
      </c>
      <c r="B262" s="10">
        <v>1</v>
      </c>
    </row>
    <row r="263" spans="1:2" x14ac:dyDescent="0.35">
      <c r="A263" s="9">
        <v>294</v>
      </c>
      <c r="B263" s="10">
        <v>2</v>
      </c>
    </row>
    <row r="264" spans="1:2" x14ac:dyDescent="0.35">
      <c r="A264" s="9">
        <v>296</v>
      </c>
      <c r="B264" s="10">
        <v>1</v>
      </c>
    </row>
    <row r="265" spans="1:2" x14ac:dyDescent="0.35">
      <c r="A265" s="9">
        <v>298</v>
      </c>
      <c r="B265" s="10">
        <v>1</v>
      </c>
    </row>
    <row r="266" spans="1:2" x14ac:dyDescent="0.35">
      <c r="A266" s="9">
        <v>299</v>
      </c>
      <c r="B266" s="10">
        <v>1</v>
      </c>
    </row>
    <row r="267" spans="1:2" x14ac:dyDescent="0.35">
      <c r="A267" s="9">
        <v>301</v>
      </c>
      <c r="B267" s="10">
        <v>1</v>
      </c>
    </row>
    <row r="268" spans="1:2" x14ac:dyDescent="0.35">
      <c r="A268" s="9">
        <v>302</v>
      </c>
      <c r="B268" s="10">
        <v>2</v>
      </c>
    </row>
    <row r="269" spans="1:2" x14ac:dyDescent="0.35">
      <c r="A269" s="9">
        <v>303</v>
      </c>
      <c r="B269" s="10">
        <v>2</v>
      </c>
    </row>
    <row r="270" spans="1:2" x14ac:dyDescent="0.35">
      <c r="A270" s="9">
        <v>304</v>
      </c>
      <c r="B270" s="10">
        <v>1</v>
      </c>
    </row>
    <row r="271" spans="1:2" x14ac:dyDescent="0.35">
      <c r="A271" s="9">
        <v>305</v>
      </c>
      <c r="B271" s="10">
        <v>2</v>
      </c>
    </row>
    <row r="272" spans="1:2" x14ac:dyDescent="0.35">
      <c r="A272" s="9">
        <v>306</v>
      </c>
      <c r="B272" s="10">
        <v>1</v>
      </c>
    </row>
    <row r="273" spans="1:2" x14ac:dyDescent="0.35">
      <c r="A273" s="9">
        <v>307</v>
      </c>
      <c r="B273" s="10">
        <v>1</v>
      </c>
    </row>
    <row r="274" spans="1:2" x14ac:dyDescent="0.35">
      <c r="A274" s="9">
        <v>308</v>
      </c>
      <c r="B274" s="10">
        <v>1</v>
      </c>
    </row>
    <row r="275" spans="1:2" x14ac:dyDescent="0.35">
      <c r="A275" s="9">
        <v>311</v>
      </c>
      <c r="B275" s="10">
        <v>1</v>
      </c>
    </row>
    <row r="276" spans="1:2" x14ac:dyDescent="0.35">
      <c r="A276" s="9">
        <v>314</v>
      </c>
      <c r="B276" s="10">
        <v>2</v>
      </c>
    </row>
    <row r="277" spans="1:2" x14ac:dyDescent="0.35">
      <c r="A277" s="9">
        <v>315</v>
      </c>
      <c r="B277" s="10">
        <v>1</v>
      </c>
    </row>
    <row r="278" spans="1:2" x14ac:dyDescent="0.35">
      <c r="A278" s="9">
        <v>316</v>
      </c>
      <c r="B278" s="10">
        <v>1</v>
      </c>
    </row>
    <row r="279" spans="1:2" x14ac:dyDescent="0.35">
      <c r="A279" s="9">
        <v>320</v>
      </c>
      <c r="B279" s="10">
        <v>1</v>
      </c>
    </row>
    <row r="280" spans="1:2" x14ac:dyDescent="0.35">
      <c r="A280" s="9">
        <v>321</v>
      </c>
      <c r="B280" s="10">
        <v>3</v>
      </c>
    </row>
    <row r="281" spans="1:2" x14ac:dyDescent="0.35">
      <c r="A281" s="9">
        <v>322</v>
      </c>
      <c r="B281" s="10">
        <v>1</v>
      </c>
    </row>
    <row r="282" spans="1:2" x14ac:dyDescent="0.35">
      <c r="A282" s="9">
        <v>325</v>
      </c>
      <c r="B282" s="10">
        <v>3</v>
      </c>
    </row>
    <row r="283" spans="1:2" x14ac:dyDescent="0.35">
      <c r="A283" s="9">
        <v>328</v>
      </c>
      <c r="B283" s="10">
        <v>1</v>
      </c>
    </row>
    <row r="284" spans="1:2" x14ac:dyDescent="0.35">
      <c r="A284" s="9">
        <v>329</v>
      </c>
      <c r="B284" s="10">
        <v>2</v>
      </c>
    </row>
    <row r="285" spans="1:2" x14ac:dyDescent="0.35">
      <c r="A285" s="9">
        <v>332</v>
      </c>
      <c r="B285" s="10">
        <v>1</v>
      </c>
    </row>
    <row r="286" spans="1:2" x14ac:dyDescent="0.35">
      <c r="A286" s="9">
        <v>335</v>
      </c>
      <c r="B286" s="10">
        <v>1</v>
      </c>
    </row>
    <row r="287" spans="1:2" x14ac:dyDescent="0.35">
      <c r="A287" s="9">
        <v>336</v>
      </c>
      <c r="B287" s="10">
        <v>2</v>
      </c>
    </row>
    <row r="288" spans="1:2" x14ac:dyDescent="0.35">
      <c r="A288" s="9">
        <v>337</v>
      </c>
      <c r="B288" s="10">
        <v>2</v>
      </c>
    </row>
    <row r="289" spans="1:2" x14ac:dyDescent="0.35">
      <c r="A289" s="9">
        <v>339</v>
      </c>
      <c r="B289" s="10">
        <v>1</v>
      </c>
    </row>
    <row r="290" spans="1:2" x14ac:dyDescent="0.35">
      <c r="A290" s="9">
        <v>340</v>
      </c>
      <c r="B290" s="10">
        <v>3</v>
      </c>
    </row>
    <row r="291" spans="1:2" x14ac:dyDescent="0.35">
      <c r="A291" s="9">
        <v>342</v>
      </c>
      <c r="B291" s="10">
        <v>1</v>
      </c>
    </row>
    <row r="292" spans="1:2" x14ac:dyDescent="0.35">
      <c r="A292" s="9">
        <v>343</v>
      </c>
      <c r="B292" s="10">
        <v>1</v>
      </c>
    </row>
    <row r="293" spans="1:2" x14ac:dyDescent="0.35">
      <c r="A293" s="9">
        <v>345</v>
      </c>
      <c r="B293" s="10">
        <v>1</v>
      </c>
    </row>
    <row r="294" spans="1:2" x14ac:dyDescent="0.35">
      <c r="A294" s="9">
        <v>348</v>
      </c>
      <c r="B294" s="10">
        <v>1</v>
      </c>
    </row>
    <row r="295" spans="1:2" x14ac:dyDescent="0.35">
      <c r="A295" s="9">
        <v>350</v>
      </c>
      <c r="B295" s="10">
        <v>1</v>
      </c>
    </row>
    <row r="296" spans="1:2" x14ac:dyDescent="0.35">
      <c r="A296" s="9">
        <v>351</v>
      </c>
      <c r="B296" s="10">
        <v>1</v>
      </c>
    </row>
    <row r="297" spans="1:2" x14ac:dyDescent="0.35">
      <c r="A297" s="9">
        <v>352</v>
      </c>
      <c r="B297" s="10">
        <v>1</v>
      </c>
    </row>
    <row r="298" spans="1:2" x14ac:dyDescent="0.35">
      <c r="A298" s="9">
        <v>353</v>
      </c>
      <c r="B298" s="10">
        <v>1</v>
      </c>
    </row>
    <row r="299" spans="1:2" x14ac:dyDescent="0.35">
      <c r="A299" s="9">
        <v>354</v>
      </c>
      <c r="B299" s="10">
        <v>2</v>
      </c>
    </row>
    <row r="300" spans="1:2" x14ac:dyDescent="0.35">
      <c r="A300" s="9">
        <v>356</v>
      </c>
      <c r="B300" s="10">
        <v>1</v>
      </c>
    </row>
    <row r="301" spans="1:2" x14ac:dyDescent="0.35">
      <c r="A301" s="9">
        <v>361</v>
      </c>
      <c r="B301" s="10">
        <v>1</v>
      </c>
    </row>
    <row r="302" spans="1:2" x14ac:dyDescent="0.35">
      <c r="A302" s="9">
        <v>364</v>
      </c>
      <c r="B302" s="10">
        <v>1</v>
      </c>
    </row>
    <row r="303" spans="1:2" x14ac:dyDescent="0.35">
      <c r="A303" s="9">
        <v>365</v>
      </c>
      <c r="B303" s="10">
        <v>1</v>
      </c>
    </row>
    <row r="304" spans="1:2" x14ac:dyDescent="0.35">
      <c r="A304" s="9">
        <v>369</v>
      </c>
      <c r="B304" s="10">
        <v>2</v>
      </c>
    </row>
    <row r="305" spans="1:2" x14ac:dyDescent="0.35">
      <c r="A305" s="9">
        <v>372</v>
      </c>
      <c r="B305" s="10">
        <v>1</v>
      </c>
    </row>
    <row r="306" spans="1:2" x14ac:dyDescent="0.35">
      <c r="A306" s="9">
        <v>375</v>
      </c>
      <c r="B306" s="10">
        <v>2</v>
      </c>
    </row>
    <row r="307" spans="1:2" x14ac:dyDescent="0.35">
      <c r="A307" s="9">
        <v>376</v>
      </c>
      <c r="B307" s="10">
        <v>1</v>
      </c>
    </row>
    <row r="308" spans="1:2" x14ac:dyDescent="0.35">
      <c r="A308" s="9">
        <v>379</v>
      </c>
      <c r="B308" s="10">
        <v>2</v>
      </c>
    </row>
    <row r="309" spans="1:2" x14ac:dyDescent="0.35">
      <c r="A309" s="9">
        <v>380</v>
      </c>
      <c r="B309" s="10">
        <v>1</v>
      </c>
    </row>
    <row r="310" spans="1:2" x14ac:dyDescent="0.35">
      <c r="A310" s="9">
        <v>383</v>
      </c>
      <c r="B310" s="10">
        <v>1</v>
      </c>
    </row>
    <row r="311" spans="1:2" x14ac:dyDescent="0.35">
      <c r="A311" s="9">
        <v>385</v>
      </c>
      <c r="B311" s="10">
        <v>1</v>
      </c>
    </row>
    <row r="312" spans="1:2" x14ac:dyDescent="0.35">
      <c r="A312" s="9">
        <v>388</v>
      </c>
      <c r="B312" s="10">
        <v>1</v>
      </c>
    </row>
    <row r="313" spans="1:2" x14ac:dyDescent="0.35">
      <c r="A313" s="9">
        <v>389</v>
      </c>
      <c r="B313" s="10">
        <v>1</v>
      </c>
    </row>
    <row r="314" spans="1:2" x14ac:dyDescent="0.35">
      <c r="A314" s="9">
        <v>391</v>
      </c>
      <c r="B314" s="10">
        <v>1</v>
      </c>
    </row>
    <row r="315" spans="1:2" x14ac:dyDescent="0.35">
      <c r="A315" s="9">
        <v>392</v>
      </c>
      <c r="B315" s="10">
        <v>3</v>
      </c>
    </row>
    <row r="316" spans="1:2" x14ac:dyDescent="0.35">
      <c r="A316" s="9">
        <v>394</v>
      </c>
      <c r="B316" s="10">
        <v>1</v>
      </c>
    </row>
    <row r="317" spans="1:2" x14ac:dyDescent="0.35">
      <c r="A317" s="9">
        <v>398</v>
      </c>
      <c r="B317" s="10">
        <v>2</v>
      </c>
    </row>
    <row r="318" spans="1:2" x14ac:dyDescent="0.35">
      <c r="A318" s="9">
        <v>402</v>
      </c>
      <c r="B318" s="10">
        <v>1</v>
      </c>
    </row>
    <row r="319" spans="1:2" x14ac:dyDescent="0.35">
      <c r="A319" s="9">
        <v>403</v>
      </c>
      <c r="B319" s="10">
        <v>1</v>
      </c>
    </row>
    <row r="320" spans="1:2" x14ac:dyDescent="0.35">
      <c r="A320" s="9">
        <v>404</v>
      </c>
      <c r="B320" s="10">
        <v>2</v>
      </c>
    </row>
    <row r="321" spans="1:2" x14ac:dyDescent="0.35">
      <c r="A321" s="9">
        <v>405</v>
      </c>
      <c r="B321" s="10">
        <v>2</v>
      </c>
    </row>
    <row r="322" spans="1:2" x14ac:dyDescent="0.35">
      <c r="A322" s="9">
        <v>406</v>
      </c>
      <c r="B322" s="10">
        <v>1</v>
      </c>
    </row>
    <row r="323" spans="1:2" x14ac:dyDescent="0.35">
      <c r="A323" s="9">
        <v>410</v>
      </c>
      <c r="B323" s="10">
        <v>1</v>
      </c>
    </row>
    <row r="324" spans="1:2" x14ac:dyDescent="0.35">
      <c r="A324" s="9">
        <v>413</v>
      </c>
      <c r="B324" s="10">
        <v>1</v>
      </c>
    </row>
    <row r="325" spans="1:2" x14ac:dyDescent="0.35">
      <c r="A325" s="9">
        <v>415</v>
      </c>
      <c r="B325" s="10">
        <v>2</v>
      </c>
    </row>
    <row r="326" spans="1:2" x14ac:dyDescent="0.35">
      <c r="A326" s="9">
        <v>424</v>
      </c>
      <c r="B326" s="10">
        <v>1</v>
      </c>
    </row>
    <row r="327" spans="1:2" x14ac:dyDescent="0.35">
      <c r="A327" s="9">
        <v>426</v>
      </c>
      <c r="B327" s="10">
        <v>2</v>
      </c>
    </row>
    <row r="328" spans="1:2" x14ac:dyDescent="0.35">
      <c r="A328" s="9">
        <v>429</v>
      </c>
      <c r="B328" s="10">
        <v>1</v>
      </c>
    </row>
    <row r="329" spans="1:2" x14ac:dyDescent="0.35">
      <c r="A329" s="9">
        <v>433</v>
      </c>
      <c r="B329" s="10">
        <v>1</v>
      </c>
    </row>
    <row r="330" spans="1:2" x14ac:dyDescent="0.35">
      <c r="A330" s="9">
        <v>437</v>
      </c>
      <c r="B330" s="10">
        <v>1</v>
      </c>
    </row>
    <row r="331" spans="1:2" x14ac:dyDescent="0.35">
      <c r="A331" s="9">
        <v>438</v>
      </c>
      <c r="B331" s="10">
        <v>1</v>
      </c>
    </row>
    <row r="332" spans="1:2" x14ac:dyDescent="0.35">
      <c r="A332" s="9">
        <v>441</v>
      </c>
      <c r="B332" s="10">
        <v>1</v>
      </c>
    </row>
    <row r="333" spans="1:2" x14ac:dyDescent="0.35">
      <c r="A333" s="9">
        <v>443</v>
      </c>
      <c r="B333" s="10">
        <v>1</v>
      </c>
    </row>
    <row r="334" spans="1:2" x14ac:dyDescent="0.35">
      <c r="A334" s="9">
        <v>445</v>
      </c>
      <c r="B334" s="10">
        <v>1</v>
      </c>
    </row>
    <row r="335" spans="1:2" x14ac:dyDescent="0.35">
      <c r="A335" s="9">
        <v>447</v>
      </c>
      <c r="B335" s="10">
        <v>1</v>
      </c>
    </row>
    <row r="336" spans="1:2" x14ac:dyDescent="0.35">
      <c r="A336" s="9">
        <v>450</v>
      </c>
      <c r="B336" s="10">
        <v>1</v>
      </c>
    </row>
    <row r="337" spans="1:2" x14ac:dyDescent="0.35">
      <c r="A337" s="9">
        <v>452</v>
      </c>
      <c r="B337" s="10">
        <v>1</v>
      </c>
    </row>
    <row r="338" spans="1:2" x14ac:dyDescent="0.35">
      <c r="A338" s="9">
        <v>454</v>
      </c>
      <c r="B338" s="10">
        <v>1</v>
      </c>
    </row>
    <row r="339" spans="1:2" x14ac:dyDescent="0.35">
      <c r="A339" s="9">
        <v>455</v>
      </c>
      <c r="B339" s="10">
        <v>1</v>
      </c>
    </row>
    <row r="340" spans="1:2" x14ac:dyDescent="0.35">
      <c r="A340" s="9">
        <v>456</v>
      </c>
      <c r="B340" s="10">
        <v>1</v>
      </c>
    </row>
    <row r="341" spans="1:2" x14ac:dyDescent="0.35">
      <c r="A341" s="9">
        <v>465</v>
      </c>
      <c r="B341" s="10">
        <v>1</v>
      </c>
    </row>
    <row r="342" spans="1:2" x14ac:dyDescent="0.35">
      <c r="A342" s="9">
        <v>467</v>
      </c>
      <c r="B342" s="10">
        <v>1</v>
      </c>
    </row>
    <row r="343" spans="1:2" x14ac:dyDescent="0.35">
      <c r="A343" s="9">
        <v>470</v>
      </c>
      <c r="B343" s="10">
        <v>1</v>
      </c>
    </row>
    <row r="344" spans="1:2" x14ac:dyDescent="0.35">
      <c r="A344" s="9">
        <v>473</v>
      </c>
      <c r="B344" s="10">
        <v>1</v>
      </c>
    </row>
    <row r="345" spans="1:2" x14ac:dyDescent="0.35">
      <c r="A345" s="9">
        <v>478</v>
      </c>
      <c r="B345" s="10">
        <v>1</v>
      </c>
    </row>
    <row r="346" spans="1:2" x14ac:dyDescent="0.35">
      <c r="A346" s="9">
        <v>479</v>
      </c>
      <c r="B346" s="10">
        <v>1</v>
      </c>
    </row>
    <row r="347" spans="1:2" x14ac:dyDescent="0.35">
      <c r="A347" s="9">
        <v>480</v>
      </c>
      <c r="B347" s="10">
        <v>2</v>
      </c>
    </row>
    <row r="348" spans="1:2" x14ac:dyDescent="0.35">
      <c r="A348" s="9">
        <v>489</v>
      </c>
      <c r="B348" s="10">
        <v>1</v>
      </c>
    </row>
    <row r="349" spans="1:2" x14ac:dyDescent="0.35">
      <c r="A349" s="9">
        <v>493</v>
      </c>
      <c r="B349" s="10">
        <v>2</v>
      </c>
    </row>
    <row r="350" spans="1:2" x14ac:dyDescent="0.35">
      <c r="A350" s="9">
        <v>498</v>
      </c>
      <c r="B350" s="10">
        <v>2</v>
      </c>
    </row>
    <row r="351" spans="1:2" x14ac:dyDescent="0.35">
      <c r="A351" s="9">
        <v>499</v>
      </c>
      <c r="B351" s="10">
        <v>1</v>
      </c>
    </row>
    <row r="352" spans="1:2" x14ac:dyDescent="0.35">
      <c r="A352" s="9">
        <v>508</v>
      </c>
      <c r="B352" s="10">
        <v>3</v>
      </c>
    </row>
    <row r="353" spans="1:2" x14ac:dyDescent="0.35">
      <c r="A353" s="9">
        <v>510</v>
      </c>
      <c r="B353" s="10">
        <v>1</v>
      </c>
    </row>
    <row r="354" spans="1:2" x14ac:dyDescent="0.35">
      <c r="A354" s="9">
        <v>512</v>
      </c>
      <c r="B354" s="10">
        <v>1</v>
      </c>
    </row>
    <row r="355" spans="1:2" x14ac:dyDescent="0.35">
      <c r="A355" s="9">
        <v>514</v>
      </c>
      <c r="B355" s="10">
        <v>1</v>
      </c>
    </row>
    <row r="356" spans="1:2" x14ac:dyDescent="0.35">
      <c r="A356" s="9">
        <v>524</v>
      </c>
      <c r="B356" s="10">
        <v>1</v>
      </c>
    </row>
    <row r="357" spans="1:2" x14ac:dyDescent="0.35">
      <c r="A357" s="9">
        <v>531</v>
      </c>
      <c r="B357" s="10">
        <v>1</v>
      </c>
    </row>
    <row r="358" spans="1:2" x14ac:dyDescent="0.35">
      <c r="A358" s="9">
        <v>537</v>
      </c>
      <c r="B358" s="10">
        <v>2</v>
      </c>
    </row>
    <row r="359" spans="1:2" x14ac:dyDescent="0.35">
      <c r="A359" s="9">
        <v>539</v>
      </c>
      <c r="B359" s="10">
        <v>2</v>
      </c>
    </row>
    <row r="360" spans="1:2" x14ac:dyDescent="0.35">
      <c r="A360" s="9">
        <v>541</v>
      </c>
      <c r="B360" s="10">
        <v>1</v>
      </c>
    </row>
    <row r="361" spans="1:2" x14ac:dyDescent="0.35">
      <c r="A361" s="9">
        <v>549</v>
      </c>
      <c r="B361" s="10">
        <v>1</v>
      </c>
    </row>
    <row r="362" spans="1:2" x14ac:dyDescent="0.35">
      <c r="A362" s="9">
        <v>551</v>
      </c>
      <c r="B362" s="10">
        <v>1</v>
      </c>
    </row>
    <row r="363" spans="1:2" x14ac:dyDescent="0.35">
      <c r="A363" s="9">
        <v>554</v>
      </c>
      <c r="B363" s="10">
        <v>1</v>
      </c>
    </row>
    <row r="364" spans="1:2" x14ac:dyDescent="0.35">
      <c r="A364" s="9">
        <v>555</v>
      </c>
      <c r="B364" s="10">
        <v>2</v>
      </c>
    </row>
    <row r="365" spans="1:2" x14ac:dyDescent="0.35">
      <c r="A365" s="9">
        <v>557</v>
      </c>
      <c r="B365" s="10">
        <v>1</v>
      </c>
    </row>
    <row r="366" spans="1:2" x14ac:dyDescent="0.35">
      <c r="A366" s="9">
        <v>558</v>
      </c>
      <c r="B366" s="10">
        <v>1</v>
      </c>
    </row>
    <row r="367" spans="1:2" x14ac:dyDescent="0.35">
      <c r="A367" s="9">
        <v>560</v>
      </c>
      <c r="B367" s="10">
        <v>1</v>
      </c>
    </row>
    <row r="368" spans="1:2" x14ac:dyDescent="0.35">
      <c r="A368" s="9">
        <v>562</v>
      </c>
      <c r="B368" s="10">
        <v>1</v>
      </c>
    </row>
    <row r="369" spans="1:2" x14ac:dyDescent="0.35">
      <c r="A369" s="9">
        <v>563</v>
      </c>
      <c r="B369" s="10">
        <v>1</v>
      </c>
    </row>
    <row r="370" spans="1:2" x14ac:dyDescent="0.35">
      <c r="A370" s="9">
        <v>571</v>
      </c>
      <c r="B370" s="10">
        <v>1</v>
      </c>
    </row>
    <row r="371" spans="1:2" x14ac:dyDescent="0.35">
      <c r="A371" s="9">
        <v>574</v>
      </c>
      <c r="B371" s="10">
        <v>1</v>
      </c>
    </row>
    <row r="372" spans="1:2" x14ac:dyDescent="0.35">
      <c r="A372" s="9">
        <v>576</v>
      </c>
      <c r="B372" s="10">
        <v>1</v>
      </c>
    </row>
    <row r="373" spans="1:2" x14ac:dyDescent="0.35">
      <c r="A373" s="9">
        <v>577</v>
      </c>
      <c r="B373" s="10">
        <v>1</v>
      </c>
    </row>
    <row r="374" spans="1:2" x14ac:dyDescent="0.35">
      <c r="A374" s="9">
        <v>600</v>
      </c>
      <c r="B374" s="10">
        <v>1</v>
      </c>
    </row>
    <row r="375" spans="1:2" x14ac:dyDescent="0.35">
      <c r="A375" s="9">
        <v>607</v>
      </c>
      <c r="B375" s="10">
        <v>1</v>
      </c>
    </row>
    <row r="376" spans="1:2" x14ac:dyDescent="0.35">
      <c r="A376" s="9">
        <v>613</v>
      </c>
      <c r="B376" s="10">
        <v>1</v>
      </c>
    </row>
    <row r="377" spans="1:2" x14ac:dyDescent="0.35">
      <c r="A377" s="9">
        <v>614</v>
      </c>
      <c r="B377" s="10">
        <v>1</v>
      </c>
    </row>
    <row r="378" spans="1:2" x14ac:dyDescent="0.35">
      <c r="A378" s="9">
        <v>615</v>
      </c>
      <c r="B378" s="10">
        <v>1</v>
      </c>
    </row>
    <row r="379" spans="1:2" x14ac:dyDescent="0.35">
      <c r="A379" s="9">
        <v>621</v>
      </c>
      <c r="B379" s="10">
        <v>1</v>
      </c>
    </row>
    <row r="380" spans="1:2" x14ac:dyDescent="0.35">
      <c r="A380" s="9">
        <v>623</v>
      </c>
      <c r="B380" s="10">
        <v>1</v>
      </c>
    </row>
    <row r="381" spans="1:2" x14ac:dyDescent="0.35">
      <c r="A381" s="9">
        <v>625</v>
      </c>
      <c r="B381" s="10">
        <v>1</v>
      </c>
    </row>
    <row r="382" spans="1:2" x14ac:dyDescent="0.35">
      <c r="A382" s="9">
        <v>635</v>
      </c>
      <c r="B382" s="10">
        <v>1</v>
      </c>
    </row>
    <row r="383" spans="1:2" x14ac:dyDescent="0.35">
      <c r="A383" s="9">
        <v>644</v>
      </c>
      <c r="B383" s="10">
        <v>1</v>
      </c>
    </row>
    <row r="384" spans="1:2" x14ac:dyDescent="0.35">
      <c r="A384" s="9">
        <v>651</v>
      </c>
      <c r="B384" s="10">
        <v>1</v>
      </c>
    </row>
    <row r="385" spans="1:2" x14ac:dyDescent="0.35">
      <c r="A385" s="9">
        <v>660</v>
      </c>
      <c r="B385" s="10">
        <v>1</v>
      </c>
    </row>
    <row r="386" spans="1:2" x14ac:dyDescent="0.35">
      <c r="A386" s="9">
        <v>665</v>
      </c>
      <c r="B386" s="10">
        <v>1</v>
      </c>
    </row>
    <row r="387" spans="1:2" x14ac:dyDescent="0.35">
      <c r="A387" s="9">
        <v>666</v>
      </c>
      <c r="B387" s="10">
        <v>1</v>
      </c>
    </row>
    <row r="388" spans="1:2" x14ac:dyDescent="0.35">
      <c r="A388" s="9">
        <v>670</v>
      </c>
      <c r="B388" s="10">
        <v>1</v>
      </c>
    </row>
    <row r="389" spans="1:2" x14ac:dyDescent="0.35">
      <c r="A389" s="9">
        <v>676</v>
      </c>
      <c r="B389" s="10">
        <v>1</v>
      </c>
    </row>
    <row r="390" spans="1:2" x14ac:dyDescent="0.35">
      <c r="A390" s="9">
        <v>680</v>
      </c>
      <c r="B390" s="10">
        <v>2</v>
      </c>
    </row>
    <row r="391" spans="1:2" x14ac:dyDescent="0.35">
      <c r="A391" s="9">
        <v>682</v>
      </c>
      <c r="B391" s="10">
        <v>2</v>
      </c>
    </row>
    <row r="392" spans="1:2" x14ac:dyDescent="0.35">
      <c r="A392" s="9">
        <v>688</v>
      </c>
      <c r="B392" s="10">
        <v>1</v>
      </c>
    </row>
    <row r="393" spans="1:2" x14ac:dyDescent="0.35">
      <c r="A393" s="9">
        <v>701</v>
      </c>
      <c r="B393" s="10">
        <v>1</v>
      </c>
    </row>
    <row r="394" spans="1:2" x14ac:dyDescent="0.35">
      <c r="A394" s="9">
        <v>707</v>
      </c>
      <c r="B394" s="10">
        <v>1</v>
      </c>
    </row>
    <row r="395" spans="1:2" x14ac:dyDescent="0.35">
      <c r="A395" s="9">
        <v>711</v>
      </c>
      <c r="B395" s="10">
        <v>1</v>
      </c>
    </row>
    <row r="396" spans="1:2" x14ac:dyDescent="0.35">
      <c r="A396" s="9">
        <v>714</v>
      </c>
      <c r="B396" s="10">
        <v>1</v>
      </c>
    </row>
    <row r="397" spans="1:2" x14ac:dyDescent="0.35">
      <c r="A397" s="9">
        <v>721</v>
      </c>
      <c r="B397" s="10">
        <v>1</v>
      </c>
    </row>
    <row r="398" spans="1:2" x14ac:dyDescent="0.35">
      <c r="A398" s="9">
        <v>729</v>
      </c>
      <c r="B398" s="10">
        <v>1</v>
      </c>
    </row>
    <row r="399" spans="1:2" x14ac:dyDescent="0.35">
      <c r="A399" s="9">
        <v>736</v>
      </c>
      <c r="B399" s="10">
        <v>1</v>
      </c>
    </row>
    <row r="400" spans="1:2" x14ac:dyDescent="0.35">
      <c r="A400" s="9">
        <v>740</v>
      </c>
      <c r="B400" s="10">
        <v>1</v>
      </c>
    </row>
    <row r="401" spans="1:2" x14ac:dyDescent="0.35">
      <c r="A401" s="9">
        <v>742</v>
      </c>
      <c r="B401" s="10">
        <v>1</v>
      </c>
    </row>
    <row r="402" spans="1:2" x14ac:dyDescent="0.35">
      <c r="A402" s="9">
        <v>760</v>
      </c>
      <c r="B402" s="10">
        <v>1</v>
      </c>
    </row>
    <row r="403" spans="1:2" x14ac:dyDescent="0.35">
      <c r="A403" s="9">
        <v>813</v>
      </c>
      <c r="B403" s="10">
        <v>1</v>
      </c>
    </row>
    <row r="404" spans="1:2" x14ac:dyDescent="0.35">
      <c r="A404" s="9">
        <v>821</v>
      </c>
      <c r="B404" s="10">
        <v>1</v>
      </c>
    </row>
    <row r="405" spans="1:2" x14ac:dyDescent="0.35">
      <c r="A405" s="9">
        <v>827</v>
      </c>
      <c r="B405" s="10">
        <v>1</v>
      </c>
    </row>
    <row r="406" spans="1:2" x14ac:dyDescent="0.35">
      <c r="A406" s="9">
        <v>834</v>
      </c>
      <c r="B406" s="10">
        <v>1</v>
      </c>
    </row>
    <row r="407" spans="1:2" x14ac:dyDescent="0.35">
      <c r="A407" s="9">
        <v>848</v>
      </c>
      <c r="B407" s="10">
        <v>1</v>
      </c>
    </row>
    <row r="408" spans="1:2" x14ac:dyDescent="0.35">
      <c r="A408" s="9">
        <v>859</v>
      </c>
      <c r="B408" s="10">
        <v>1</v>
      </c>
    </row>
    <row r="409" spans="1:2" x14ac:dyDescent="0.35">
      <c r="A409" s="9">
        <v>874</v>
      </c>
      <c r="B409" s="10">
        <v>1</v>
      </c>
    </row>
    <row r="410" spans="1:2" x14ac:dyDescent="0.35">
      <c r="A410" s="9">
        <v>878</v>
      </c>
      <c r="B410" s="10">
        <v>1</v>
      </c>
    </row>
    <row r="411" spans="1:2" x14ac:dyDescent="0.35">
      <c r="A411" s="9">
        <v>885</v>
      </c>
      <c r="B411" s="10">
        <v>1</v>
      </c>
    </row>
    <row r="412" spans="1:2" x14ac:dyDescent="0.35">
      <c r="A412" s="9">
        <v>897</v>
      </c>
      <c r="B412" s="10">
        <v>1</v>
      </c>
    </row>
    <row r="413" spans="1:2" x14ac:dyDescent="0.35">
      <c r="A413" s="9">
        <v>902</v>
      </c>
      <c r="B413" s="10">
        <v>1</v>
      </c>
    </row>
    <row r="414" spans="1:2" x14ac:dyDescent="0.35">
      <c r="A414" s="9">
        <v>916</v>
      </c>
      <c r="B414" s="10">
        <v>1</v>
      </c>
    </row>
    <row r="415" spans="1:2" x14ac:dyDescent="0.35">
      <c r="A415" s="9">
        <v>930</v>
      </c>
      <c r="B415" s="10">
        <v>1</v>
      </c>
    </row>
    <row r="416" spans="1:2" x14ac:dyDescent="0.35">
      <c r="A416" s="9">
        <v>942</v>
      </c>
      <c r="B416" s="10">
        <v>1</v>
      </c>
    </row>
    <row r="417" spans="1:2" x14ac:dyDescent="0.35">
      <c r="A417" s="9">
        <v>943</v>
      </c>
      <c r="B417" s="10">
        <v>1</v>
      </c>
    </row>
    <row r="418" spans="1:2" x14ac:dyDescent="0.35">
      <c r="A418" s="9">
        <v>944</v>
      </c>
      <c r="B418" s="10">
        <v>1</v>
      </c>
    </row>
    <row r="419" spans="1:2" x14ac:dyDescent="0.35">
      <c r="A419" s="9">
        <v>951</v>
      </c>
      <c r="B419" s="10">
        <v>1</v>
      </c>
    </row>
    <row r="420" spans="1:2" x14ac:dyDescent="0.35">
      <c r="A420" s="9">
        <v>963</v>
      </c>
      <c r="B420" s="10">
        <v>1</v>
      </c>
    </row>
    <row r="421" spans="1:2" x14ac:dyDescent="0.35">
      <c r="A421" s="9">
        <v>964</v>
      </c>
      <c r="B421" s="10">
        <v>1</v>
      </c>
    </row>
    <row r="422" spans="1:2" x14ac:dyDescent="0.35">
      <c r="A422" s="9">
        <v>971</v>
      </c>
      <c r="B422" s="10">
        <v>1</v>
      </c>
    </row>
    <row r="423" spans="1:2" x14ac:dyDescent="0.35">
      <c r="A423" s="9">
        <v>983</v>
      </c>
      <c r="B423" s="10">
        <v>1</v>
      </c>
    </row>
    <row r="424" spans="1:2" x14ac:dyDescent="0.35">
      <c r="A424" s="9">
        <v>988</v>
      </c>
      <c r="B424" s="10">
        <v>1</v>
      </c>
    </row>
    <row r="425" spans="1:2" x14ac:dyDescent="0.35">
      <c r="A425" s="9">
        <v>1013</v>
      </c>
      <c r="B425" s="10">
        <v>1</v>
      </c>
    </row>
    <row r="426" spans="1:2" x14ac:dyDescent="0.35">
      <c r="A426" s="9">
        <v>1019</v>
      </c>
      <c r="B426" s="10">
        <v>1</v>
      </c>
    </row>
    <row r="427" spans="1:2" x14ac:dyDescent="0.35">
      <c r="A427" s="9">
        <v>1021</v>
      </c>
      <c r="B427" s="10">
        <v>1</v>
      </c>
    </row>
    <row r="428" spans="1:2" x14ac:dyDescent="0.35">
      <c r="A428" s="9">
        <v>1049</v>
      </c>
      <c r="B428" s="10">
        <v>1</v>
      </c>
    </row>
    <row r="429" spans="1:2" x14ac:dyDescent="0.35">
      <c r="A429" s="9">
        <v>1062</v>
      </c>
      <c r="B429" s="10">
        <v>1</v>
      </c>
    </row>
    <row r="430" spans="1:2" x14ac:dyDescent="0.35">
      <c r="A430" s="9">
        <v>1071</v>
      </c>
      <c r="B430" s="10">
        <v>1</v>
      </c>
    </row>
    <row r="431" spans="1:2" x14ac:dyDescent="0.35">
      <c r="A431" s="9">
        <v>1088</v>
      </c>
      <c r="B431" s="10">
        <v>1</v>
      </c>
    </row>
    <row r="432" spans="1:2" x14ac:dyDescent="0.35">
      <c r="A432" s="9">
        <v>1095</v>
      </c>
      <c r="B432" s="10">
        <v>1</v>
      </c>
    </row>
    <row r="433" spans="1:2" x14ac:dyDescent="0.35">
      <c r="A433" s="9">
        <v>1104</v>
      </c>
      <c r="B433" s="10">
        <v>1</v>
      </c>
    </row>
    <row r="434" spans="1:2" x14ac:dyDescent="0.35">
      <c r="A434" s="9">
        <v>1107</v>
      </c>
      <c r="B434" s="10">
        <v>1</v>
      </c>
    </row>
    <row r="435" spans="1:2" x14ac:dyDescent="0.35">
      <c r="A435" s="9">
        <v>1113</v>
      </c>
      <c r="B435" s="10">
        <v>1</v>
      </c>
    </row>
    <row r="436" spans="1:2" x14ac:dyDescent="0.35">
      <c r="A436" s="9">
        <v>1151</v>
      </c>
      <c r="B436" s="10">
        <v>1</v>
      </c>
    </row>
    <row r="437" spans="1:2" x14ac:dyDescent="0.35">
      <c r="A437" s="9">
        <v>1204</v>
      </c>
      <c r="B437" s="10">
        <v>1</v>
      </c>
    </row>
    <row r="438" spans="1:2" x14ac:dyDescent="0.35">
      <c r="A438" s="9">
        <v>1224</v>
      </c>
      <c r="B438" s="10">
        <v>1</v>
      </c>
    </row>
    <row r="439" spans="1:2" x14ac:dyDescent="0.35">
      <c r="A439" s="9">
        <v>1251</v>
      </c>
      <c r="B439" s="10">
        <v>1</v>
      </c>
    </row>
    <row r="440" spans="1:2" x14ac:dyDescent="0.35">
      <c r="A440" s="9">
        <v>1260</v>
      </c>
      <c r="B440" s="10">
        <v>1</v>
      </c>
    </row>
    <row r="441" spans="1:2" x14ac:dyDescent="0.35">
      <c r="A441" s="9">
        <v>1281</v>
      </c>
      <c r="B441" s="10">
        <v>1</v>
      </c>
    </row>
    <row r="442" spans="1:2" x14ac:dyDescent="0.35">
      <c r="A442" s="9">
        <v>1328</v>
      </c>
      <c r="B442" s="10">
        <v>1</v>
      </c>
    </row>
    <row r="443" spans="1:2" x14ac:dyDescent="0.35">
      <c r="A443" s="9">
        <v>1356</v>
      </c>
      <c r="B443" s="10">
        <v>1</v>
      </c>
    </row>
    <row r="444" spans="1:2" x14ac:dyDescent="0.35">
      <c r="A444" s="9">
        <v>1364</v>
      </c>
      <c r="B444" s="10">
        <v>1</v>
      </c>
    </row>
    <row r="445" spans="1:2" x14ac:dyDescent="0.35">
      <c r="A445" s="9">
        <v>1373</v>
      </c>
      <c r="B445" s="10">
        <v>1</v>
      </c>
    </row>
    <row r="446" spans="1:2" x14ac:dyDescent="0.35">
      <c r="A446" s="9">
        <v>1375</v>
      </c>
      <c r="B446" s="10">
        <v>1</v>
      </c>
    </row>
    <row r="447" spans="1:2" x14ac:dyDescent="0.35">
      <c r="A447" s="9">
        <v>1420</v>
      </c>
      <c r="B447" s="10">
        <v>1</v>
      </c>
    </row>
    <row r="448" spans="1:2" x14ac:dyDescent="0.35">
      <c r="A448" s="9">
        <v>1510</v>
      </c>
      <c r="B448" s="10">
        <v>1</v>
      </c>
    </row>
    <row r="449" spans="1:2" x14ac:dyDescent="0.35">
      <c r="A449" s="9">
        <v>1513</v>
      </c>
      <c r="B449" s="10">
        <v>1</v>
      </c>
    </row>
    <row r="450" spans="1:2" x14ac:dyDescent="0.35">
      <c r="A450" s="9">
        <v>1530</v>
      </c>
      <c r="B450" s="10">
        <v>1</v>
      </c>
    </row>
    <row r="451" spans="1:2" x14ac:dyDescent="0.35">
      <c r="A451" s="9">
        <v>1556</v>
      </c>
      <c r="B451" s="10">
        <v>1</v>
      </c>
    </row>
    <row r="452" spans="1:2" x14ac:dyDescent="0.35">
      <c r="A452" s="9">
        <v>1596</v>
      </c>
      <c r="B452" s="10">
        <v>1</v>
      </c>
    </row>
    <row r="453" spans="1:2" x14ac:dyDescent="0.35">
      <c r="A453" s="9">
        <v>1633</v>
      </c>
      <c r="B453" s="10">
        <v>1</v>
      </c>
    </row>
    <row r="454" spans="1:2" x14ac:dyDescent="0.35">
      <c r="A454" s="9">
        <v>1637</v>
      </c>
      <c r="B454" s="10">
        <v>1</v>
      </c>
    </row>
    <row r="455" spans="1:2" x14ac:dyDescent="0.35">
      <c r="A455" s="9">
        <v>1670</v>
      </c>
      <c r="B455" s="10">
        <v>1</v>
      </c>
    </row>
    <row r="456" spans="1:2" x14ac:dyDescent="0.35">
      <c r="A456" s="9">
        <v>1737</v>
      </c>
      <c r="B456" s="10">
        <v>1</v>
      </c>
    </row>
    <row r="457" spans="1:2" x14ac:dyDescent="0.35">
      <c r="A457" s="9">
        <v>1762</v>
      </c>
      <c r="B457" s="10">
        <v>1</v>
      </c>
    </row>
    <row r="458" spans="1:2" x14ac:dyDescent="0.35">
      <c r="A458" s="9">
        <v>1780</v>
      </c>
      <c r="B458" s="10">
        <v>1</v>
      </c>
    </row>
    <row r="459" spans="1:2" x14ac:dyDescent="0.35">
      <c r="A459" s="9">
        <v>1789</v>
      </c>
      <c r="B459" s="10">
        <v>1</v>
      </c>
    </row>
    <row r="460" spans="1:2" x14ac:dyDescent="0.35">
      <c r="A460" s="9">
        <v>1876</v>
      </c>
      <c r="B460" s="10">
        <v>1</v>
      </c>
    </row>
    <row r="461" spans="1:2" x14ac:dyDescent="0.35">
      <c r="A461" s="9">
        <v>1887</v>
      </c>
      <c r="B461" s="10">
        <v>1</v>
      </c>
    </row>
    <row r="462" spans="1:2" x14ac:dyDescent="0.35">
      <c r="A462" s="9">
        <v>1945</v>
      </c>
      <c r="B462" s="10">
        <v>1</v>
      </c>
    </row>
    <row r="463" spans="1:2" x14ac:dyDescent="0.35">
      <c r="A463" s="9">
        <v>1980</v>
      </c>
      <c r="B463" s="10">
        <v>1</v>
      </c>
    </row>
    <row r="464" spans="1:2" x14ac:dyDescent="0.35">
      <c r="A464" s="9">
        <v>2035</v>
      </c>
      <c r="B464" s="10">
        <v>1</v>
      </c>
    </row>
    <row r="465" spans="1:2" x14ac:dyDescent="0.35">
      <c r="A465" s="9">
        <v>2051</v>
      </c>
      <c r="B465" s="10">
        <v>1</v>
      </c>
    </row>
    <row r="466" spans="1:2" x14ac:dyDescent="0.35">
      <c r="A466" s="9">
        <v>2139</v>
      </c>
      <c r="B466" s="10">
        <v>1</v>
      </c>
    </row>
    <row r="467" spans="1:2" x14ac:dyDescent="0.35">
      <c r="A467" s="9">
        <v>2165</v>
      </c>
      <c r="B467" s="10">
        <v>1</v>
      </c>
    </row>
    <row r="468" spans="1:2" x14ac:dyDescent="0.35">
      <c r="A468" s="9">
        <v>2174</v>
      </c>
      <c r="B468" s="10">
        <v>1</v>
      </c>
    </row>
    <row r="469" spans="1:2" x14ac:dyDescent="0.35">
      <c r="A469" s="9">
        <v>2436</v>
      </c>
      <c r="B469" s="10">
        <v>1</v>
      </c>
    </row>
    <row r="470" spans="1:2" x14ac:dyDescent="0.35">
      <c r="A470" s="9">
        <v>2478</v>
      </c>
      <c r="B470" s="10">
        <v>1</v>
      </c>
    </row>
    <row r="471" spans="1:2" x14ac:dyDescent="0.35">
      <c r="A471" s="9">
        <v>2525</v>
      </c>
      <c r="B471" s="10">
        <v>1</v>
      </c>
    </row>
    <row r="472" spans="1:2" x14ac:dyDescent="0.35">
      <c r="A472" s="9">
        <v>2602</v>
      </c>
      <c r="B472" s="10">
        <v>1</v>
      </c>
    </row>
    <row r="473" spans="1:2" x14ac:dyDescent="0.35">
      <c r="A473" s="9">
        <v>3238</v>
      </c>
      <c r="B473" s="10">
        <v>1</v>
      </c>
    </row>
    <row r="474" spans="1:2" x14ac:dyDescent="0.35">
      <c r="A474" s="9">
        <v>3355</v>
      </c>
      <c r="B474" s="10">
        <v>1</v>
      </c>
    </row>
    <row r="475" spans="1:2" x14ac:dyDescent="0.35">
      <c r="A475" s="9">
        <v>3468</v>
      </c>
      <c r="B475" s="10">
        <v>1</v>
      </c>
    </row>
    <row r="476" spans="1:2" x14ac:dyDescent="0.35">
      <c r="A476" s="9">
        <v>3562</v>
      </c>
      <c r="B476" s="10">
        <v>1</v>
      </c>
    </row>
    <row r="477" spans="1:2" x14ac:dyDescent="0.35">
      <c r="A477" s="9">
        <v>3663</v>
      </c>
      <c r="B477" s="10">
        <v>1</v>
      </c>
    </row>
    <row r="478" spans="1:2" x14ac:dyDescent="0.35">
      <c r="A478" s="9">
        <v>3863</v>
      </c>
      <c r="B478" s="10">
        <v>1</v>
      </c>
    </row>
    <row r="479" spans="1:2" x14ac:dyDescent="0.35">
      <c r="A479" s="9">
        <v>4245</v>
      </c>
      <c r="B479" s="10">
        <v>1</v>
      </c>
    </row>
    <row r="480" spans="1:2" x14ac:dyDescent="0.35">
      <c r="A480" s="9">
        <v>4330</v>
      </c>
      <c r="B480" s="10">
        <v>1</v>
      </c>
    </row>
    <row r="481" spans="1:2" x14ac:dyDescent="0.35">
      <c r="A481" s="9">
        <v>4562</v>
      </c>
      <c r="B481" s="10">
        <v>1</v>
      </c>
    </row>
    <row r="482" spans="1:2" x14ac:dyDescent="0.35">
      <c r="A482" s="9">
        <v>4883</v>
      </c>
      <c r="B482" s="10">
        <v>1</v>
      </c>
    </row>
    <row r="483" spans="1:2" x14ac:dyDescent="0.35">
      <c r="A483" s="9">
        <v>5812</v>
      </c>
      <c r="B483" s="10">
        <v>1</v>
      </c>
    </row>
    <row r="484" spans="1:2" x14ac:dyDescent="0.35">
      <c r="A484" s="9">
        <v>8200</v>
      </c>
      <c r="B484" s="10">
        <v>1</v>
      </c>
    </row>
    <row r="485" spans="1:2" x14ac:dyDescent="0.35">
      <c r="A485" s="9">
        <v>8359</v>
      </c>
      <c r="B485" s="10">
        <v>1</v>
      </c>
    </row>
    <row r="486" spans="1:2" x14ac:dyDescent="0.35">
      <c r="A486" s="9">
        <v>20242</v>
      </c>
      <c r="B486" s="10">
        <v>1</v>
      </c>
    </row>
    <row r="487" spans="1:2" x14ac:dyDescent="0.35">
      <c r="A487" s="9">
        <v>26457</v>
      </c>
      <c r="B487" s="10">
        <v>1</v>
      </c>
    </row>
    <row r="488" spans="1:2" x14ac:dyDescent="0.35">
      <c r="A488" s="9" t="s">
        <v>8320</v>
      </c>
      <c r="B488" s="10">
        <v>2185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D6D8-02A7-4671-B220-7B2CE9FABD8C}">
  <sheetPr codeName="Sheet8"/>
  <dimension ref="A3:B133"/>
  <sheetViews>
    <sheetView topLeftCell="A3" workbookViewId="0">
      <selection activeCell="B3" sqref="B3"/>
    </sheetView>
  </sheetViews>
  <sheetFormatPr defaultRowHeight="14.5" x14ac:dyDescent="0.35"/>
  <cols>
    <col min="1" max="1" width="12.36328125" bestFit="1" customWidth="1"/>
    <col min="2" max="2" width="21.08984375" bestFit="1" customWidth="1"/>
    <col min="3" max="5" width="3.81640625" bestFit="1" customWidth="1"/>
    <col min="6" max="83" width="2.81640625" bestFit="1" customWidth="1"/>
    <col min="84" max="129" width="3.81640625" bestFit="1" customWidth="1"/>
    <col min="130" max="130" width="4.81640625" bestFit="1" customWidth="1"/>
    <col min="131" max="131" width="10.7265625" bestFit="1" customWidth="1"/>
  </cols>
  <sheetData>
    <row r="3" spans="1:2" x14ac:dyDescent="0.35">
      <c r="A3" s="8" t="s">
        <v>8310</v>
      </c>
      <c r="B3" t="s">
        <v>8409</v>
      </c>
    </row>
    <row r="4" spans="1:2" x14ac:dyDescent="0.35">
      <c r="A4" s="9">
        <v>0</v>
      </c>
      <c r="B4" s="10">
        <v>287</v>
      </c>
    </row>
    <row r="5" spans="1:2" x14ac:dyDescent="0.35">
      <c r="A5" s="9">
        <v>1</v>
      </c>
      <c r="B5" s="10">
        <v>205</v>
      </c>
    </row>
    <row r="6" spans="1:2" x14ac:dyDescent="0.35">
      <c r="A6" s="9">
        <v>2</v>
      </c>
      <c r="B6" s="10">
        <v>152</v>
      </c>
    </row>
    <row r="7" spans="1:2" x14ac:dyDescent="0.35">
      <c r="A7" s="9">
        <v>3</v>
      </c>
      <c r="B7" s="10">
        <v>107</v>
      </c>
    </row>
    <row r="8" spans="1:2" x14ac:dyDescent="0.35">
      <c r="A8" s="9">
        <v>4</v>
      </c>
      <c r="B8" s="10">
        <v>98</v>
      </c>
    </row>
    <row r="9" spans="1:2" x14ac:dyDescent="0.35">
      <c r="A9" s="9">
        <v>5</v>
      </c>
      <c r="B9" s="10">
        <v>61</v>
      </c>
    </row>
    <row r="10" spans="1:2" x14ac:dyDescent="0.35">
      <c r="A10" s="9">
        <v>6</v>
      </c>
      <c r="B10" s="10">
        <v>50</v>
      </c>
    </row>
    <row r="11" spans="1:2" x14ac:dyDescent="0.35">
      <c r="A11" s="9">
        <v>7</v>
      </c>
      <c r="B11" s="10">
        <v>47</v>
      </c>
    </row>
    <row r="12" spans="1:2" x14ac:dyDescent="0.35">
      <c r="A12" s="9">
        <v>8</v>
      </c>
      <c r="B12" s="10">
        <v>38</v>
      </c>
    </row>
    <row r="13" spans="1:2" x14ac:dyDescent="0.35">
      <c r="A13" s="9">
        <v>9</v>
      </c>
      <c r="B13" s="10">
        <v>36</v>
      </c>
    </row>
    <row r="14" spans="1:2" x14ac:dyDescent="0.35">
      <c r="A14" s="9">
        <v>10</v>
      </c>
      <c r="B14" s="10">
        <v>27</v>
      </c>
    </row>
    <row r="15" spans="1:2" x14ac:dyDescent="0.35">
      <c r="A15" s="9">
        <v>11</v>
      </c>
      <c r="B15" s="10">
        <v>20</v>
      </c>
    </row>
    <row r="16" spans="1:2" x14ac:dyDescent="0.35">
      <c r="A16" s="9">
        <v>12</v>
      </c>
      <c r="B16" s="10">
        <v>31</v>
      </c>
    </row>
    <row r="17" spans="1:2" x14ac:dyDescent="0.35">
      <c r="A17" s="9">
        <v>13</v>
      </c>
      <c r="B17" s="10">
        <v>22</v>
      </c>
    </row>
    <row r="18" spans="1:2" x14ac:dyDescent="0.35">
      <c r="A18" s="9">
        <v>14</v>
      </c>
      <c r="B18" s="10">
        <v>21</v>
      </c>
    </row>
    <row r="19" spans="1:2" x14ac:dyDescent="0.35">
      <c r="A19" s="9">
        <v>15</v>
      </c>
      <c r="B19" s="10">
        <v>13</v>
      </c>
    </row>
    <row r="20" spans="1:2" x14ac:dyDescent="0.35">
      <c r="A20" s="9">
        <v>16</v>
      </c>
      <c r="B20" s="10">
        <v>16</v>
      </c>
    </row>
    <row r="21" spans="1:2" x14ac:dyDescent="0.35">
      <c r="A21" s="9">
        <v>17</v>
      </c>
      <c r="B21" s="10">
        <v>16</v>
      </c>
    </row>
    <row r="22" spans="1:2" x14ac:dyDescent="0.35">
      <c r="A22" s="9">
        <v>18</v>
      </c>
      <c r="B22" s="10">
        <v>8</v>
      </c>
    </row>
    <row r="23" spans="1:2" x14ac:dyDescent="0.35">
      <c r="A23" s="9">
        <v>19</v>
      </c>
      <c r="B23" s="10">
        <v>11</v>
      </c>
    </row>
    <row r="24" spans="1:2" x14ac:dyDescent="0.35">
      <c r="A24" s="9">
        <v>20</v>
      </c>
      <c r="B24" s="10">
        <v>8</v>
      </c>
    </row>
    <row r="25" spans="1:2" x14ac:dyDescent="0.35">
      <c r="A25" s="9">
        <v>21</v>
      </c>
      <c r="B25" s="10">
        <v>9</v>
      </c>
    </row>
    <row r="26" spans="1:2" x14ac:dyDescent="0.35">
      <c r="A26" s="9">
        <v>22</v>
      </c>
      <c r="B26" s="10">
        <v>7</v>
      </c>
    </row>
    <row r="27" spans="1:2" x14ac:dyDescent="0.35">
      <c r="A27" s="9">
        <v>23</v>
      </c>
      <c r="B27" s="10">
        <v>7</v>
      </c>
    </row>
    <row r="28" spans="1:2" x14ac:dyDescent="0.35">
      <c r="A28" s="9">
        <v>24</v>
      </c>
      <c r="B28" s="10">
        <v>13</v>
      </c>
    </row>
    <row r="29" spans="1:2" x14ac:dyDescent="0.35">
      <c r="A29" s="9">
        <v>25</v>
      </c>
      <c r="B29" s="10">
        <v>7</v>
      </c>
    </row>
    <row r="30" spans="1:2" x14ac:dyDescent="0.35">
      <c r="A30" s="9">
        <v>26</v>
      </c>
      <c r="B30" s="10">
        <v>6</v>
      </c>
    </row>
    <row r="31" spans="1:2" x14ac:dyDescent="0.35">
      <c r="A31" s="9">
        <v>27</v>
      </c>
      <c r="B31" s="10">
        <v>7</v>
      </c>
    </row>
    <row r="32" spans="1:2" x14ac:dyDescent="0.35">
      <c r="A32" s="9">
        <v>28</v>
      </c>
      <c r="B32" s="10">
        <v>8</v>
      </c>
    </row>
    <row r="33" spans="1:2" x14ac:dyDescent="0.35">
      <c r="A33" s="9">
        <v>29</v>
      </c>
      <c r="B33" s="10">
        <v>9</v>
      </c>
    </row>
    <row r="34" spans="1:2" x14ac:dyDescent="0.35">
      <c r="A34" s="9">
        <v>30</v>
      </c>
      <c r="B34" s="10">
        <v>7</v>
      </c>
    </row>
    <row r="35" spans="1:2" x14ac:dyDescent="0.35">
      <c r="A35" s="9">
        <v>31</v>
      </c>
      <c r="B35" s="10">
        <v>7</v>
      </c>
    </row>
    <row r="36" spans="1:2" x14ac:dyDescent="0.35">
      <c r="A36" s="9">
        <v>32</v>
      </c>
      <c r="B36" s="10">
        <v>3</v>
      </c>
    </row>
    <row r="37" spans="1:2" x14ac:dyDescent="0.35">
      <c r="A37" s="9">
        <v>33</v>
      </c>
      <c r="B37" s="10">
        <v>7</v>
      </c>
    </row>
    <row r="38" spans="1:2" x14ac:dyDescent="0.35">
      <c r="A38" s="9">
        <v>34</v>
      </c>
      <c r="B38" s="10">
        <v>5</v>
      </c>
    </row>
    <row r="39" spans="1:2" x14ac:dyDescent="0.35">
      <c r="A39" s="9">
        <v>35</v>
      </c>
      <c r="B39" s="10">
        <v>1</v>
      </c>
    </row>
    <row r="40" spans="1:2" x14ac:dyDescent="0.35">
      <c r="A40" s="9">
        <v>36</v>
      </c>
      <c r="B40" s="10">
        <v>5</v>
      </c>
    </row>
    <row r="41" spans="1:2" x14ac:dyDescent="0.35">
      <c r="A41" s="9">
        <v>37</v>
      </c>
      <c r="B41" s="10">
        <v>8</v>
      </c>
    </row>
    <row r="42" spans="1:2" x14ac:dyDescent="0.35">
      <c r="A42" s="9">
        <v>38</v>
      </c>
      <c r="B42" s="10">
        <v>5</v>
      </c>
    </row>
    <row r="43" spans="1:2" x14ac:dyDescent="0.35">
      <c r="A43" s="9">
        <v>39</v>
      </c>
      <c r="B43" s="10">
        <v>6</v>
      </c>
    </row>
    <row r="44" spans="1:2" x14ac:dyDescent="0.35">
      <c r="A44" s="9">
        <v>40</v>
      </c>
      <c r="B44" s="10">
        <v>3</v>
      </c>
    </row>
    <row r="45" spans="1:2" x14ac:dyDescent="0.35">
      <c r="A45" s="9">
        <v>41</v>
      </c>
      <c r="B45" s="10">
        <v>3</v>
      </c>
    </row>
    <row r="46" spans="1:2" x14ac:dyDescent="0.35">
      <c r="A46" s="9">
        <v>42</v>
      </c>
      <c r="B46" s="10">
        <v>2</v>
      </c>
    </row>
    <row r="47" spans="1:2" x14ac:dyDescent="0.35">
      <c r="A47" s="9">
        <v>43</v>
      </c>
      <c r="B47" s="10">
        <v>1</v>
      </c>
    </row>
    <row r="48" spans="1:2" x14ac:dyDescent="0.35">
      <c r="A48" s="9">
        <v>44</v>
      </c>
      <c r="B48" s="10">
        <v>1</v>
      </c>
    </row>
    <row r="49" spans="1:2" x14ac:dyDescent="0.35">
      <c r="A49" s="9">
        <v>45</v>
      </c>
      <c r="B49" s="10">
        <v>3</v>
      </c>
    </row>
    <row r="50" spans="1:2" x14ac:dyDescent="0.35">
      <c r="A50" s="9">
        <v>46</v>
      </c>
      <c r="B50" s="10">
        <v>1</v>
      </c>
    </row>
    <row r="51" spans="1:2" x14ac:dyDescent="0.35">
      <c r="A51" s="9">
        <v>47</v>
      </c>
      <c r="B51" s="10">
        <v>2</v>
      </c>
    </row>
    <row r="52" spans="1:2" x14ac:dyDescent="0.35">
      <c r="A52" s="9">
        <v>48</v>
      </c>
      <c r="B52" s="10">
        <v>2</v>
      </c>
    </row>
    <row r="53" spans="1:2" x14ac:dyDescent="0.35">
      <c r="A53" s="9">
        <v>49</v>
      </c>
      <c r="B53" s="10">
        <v>3</v>
      </c>
    </row>
    <row r="54" spans="1:2" x14ac:dyDescent="0.35">
      <c r="A54" s="9">
        <v>50</v>
      </c>
      <c r="B54" s="10">
        <v>2</v>
      </c>
    </row>
    <row r="55" spans="1:2" x14ac:dyDescent="0.35">
      <c r="A55" s="9">
        <v>52</v>
      </c>
      <c r="B55" s="10">
        <v>3</v>
      </c>
    </row>
    <row r="56" spans="1:2" x14ac:dyDescent="0.35">
      <c r="A56" s="9">
        <v>53</v>
      </c>
      <c r="B56" s="10">
        <v>2</v>
      </c>
    </row>
    <row r="57" spans="1:2" x14ac:dyDescent="0.35">
      <c r="A57" s="9">
        <v>55</v>
      </c>
      <c r="B57" s="10">
        <v>2</v>
      </c>
    </row>
    <row r="58" spans="1:2" x14ac:dyDescent="0.35">
      <c r="A58" s="9">
        <v>56</v>
      </c>
      <c r="B58" s="10">
        <v>1</v>
      </c>
    </row>
    <row r="59" spans="1:2" x14ac:dyDescent="0.35">
      <c r="A59" s="9">
        <v>57</v>
      </c>
      <c r="B59" s="10">
        <v>2</v>
      </c>
    </row>
    <row r="60" spans="1:2" x14ac:dyDescent="0.35">
      <c r="A60" s="9">
        <v>59</v>
      </c>
      <c r="B60" s="10">
        <v>1</v>
      </c>
    </row>
    <row r="61" spans="1:2" x14ac:dyDescent="0.35">
      <c r="A61" s="9">
        <v>60</v>
      </c>
      <c r="B61" s="10">
        <v>2</v>
      </c>
    </row>
    <row r="62" spans="1:2" x14ac:dyDescent="0.35">
      <c r="A62" s="9">
        <v>66</v>
      </c>
      <c r="B62" s="10">
        <v>1</v>
      </c>
    </row>
    <row r="63" spans="1:2" x14ac:dyDescent="0.35">
      <c r="A63" s="9">
        <v>67</v>
      </c>
      <c r="B63" s="10">
        <v>1</v>
      </c>
    </row>
    <row r="64" spans="1:2" x14ac:dyDescent="0.35">
      <c r="A64" s="9">
        <v>68</v>
      </c>
      <c r="B64" s="10">
        <v>1</v>
      </c>
    </row>
    <row r="65" spans="1:2" x14ac:dyDescent="0.35">
      <c r="A65" s="9">
        <v>70</v>
      </c>
      <c r="B65" s="10">
        <v>2</v>
      </c>
    </row>
    <row r="66" spans="1:2" x14ac:dyDescent="0.35">
      <c r="A66" s="9">
        <v>72</v>
      </c>
      <c r="B66" s="10">
        <v>2</v>
      </c>
    </row>
    <row r="67" spans="1:2" x14ac:dyDescent="0.35">
      <c r="A67" s="9">
        <v>73</v>
      </c>
      <c r="B67" s="10">
        <v>1</v>
      </c>
    </row>
    <row r="68" spans="1:2" x14ac:dyDescent="0.35">
      <c r="A68" s="9">
        <v>75</v>
      </c>
      <c r="B68" s="10">
        <v>1</v>
      </c>
    </row>
    <row r="69" spans="1:2" x14ac:dyDescent="0.35">
      <c r="A69" s="9">
        <v>76</v>
      </c>
      <c r="B69" s="10">
        <v>3</v>
      </c>
    </row>
    <row r="70" spans="1:2" x14ac:dyDescent="0.35">
      <c r="A70" s="9">
        <v>79</v>
      </c>
      <c r="B70" s="10">
        <v>1</v>
      </c>
    </row>
    <row r="71" spans="1:2" x14ac:dyDescent="0.35">
      <c r="A71" s="9">
        <v>81</v>
      </c>
      <c r="B71" s="10">
        <v>2</v>
      </c>
    </row>
    <row r="72" spans="1:2" x14ac:dyDescent="0.35">
      <c r="A72" s="9">
        <v>83</v>
      </c>
      <c r="B72" s="10">
        <v>1</v>
      </c>
    </row>
    <row r="73" spans="1:2" x14ac:dyDescent="0.35">
      <c r="A73" s="9">
        <v>84</v>
      </c>
      <c r="B73" s="10">
        <v>3</v>
      </c>
    </row>
    <row r="74" spans="1:2" x14ac:dyDescent="0.35">
      <c r="A74" s="9">
        <v>85</v>
      </c>
      <c r="B74" s="10">
        <v>1</v>
      </c>
    </row>
    <row r="75" spans="1:2" x14ac:dyDescent="0.35">
      <c r="A75" s="9">
        <v>86</v>
      </c>
      <c r="B75" s="10">
        <v>1</v>
      </c>
    </row>
    <row r="76" spans="1:2" x14ac:dyDescent="0.35">
      <c r="A76" s="9">
        <v>89</v>
      </c>
      <c r="B76" s="10">
        <v>1</v>
      </c>
    </row>
    <row r="77" spans="1:2" x14ac:dyDescent="0.35">
      <c r="A77" s="9">
        <v>90</v>
      </c>
      <c r="B77" s="10">
        <v>1</v>
      </c>
    </row>
    <row r="78" spans="1:2" x14ac:dyDescent="0.35">
      <c r="A78" s="9">
        <v>91</v>
      </c>
      <c r="B78" s="10">
        <v>1</v>
      </c>
    </row>
    <row r="79" spans="1:2" x14ac:dyDescent="0.35">
      <c r="A79" s="9">
        <v>92</v>
      </c>
      <c r="B79" s="10">
        <v>2</v>
      </c>
    </row>
    <row r="80" spans="1:2" x14ac:dyDescent="0.35">
      <c r="A80" s="9">
        <v>93</v>
      </c>
      <c r="B80" s="10">
        <v>1</v>
      </c>
    </row>
    <row r="81" spans="1:2" x14ac:dyDescent="0.35">
      <c r="A81" s="9">
        <v>94</v>
      </c>
      <c r="B81" s="10">
        <v>3</v>
      </c>
    </row>
    <row r="82" spans="1:2" x14ac:dyDescent="0.35">
      <c r="A82" s="9">
        <v>95</v>
      </c>
      <c r="B82" s="10">
        <v>1</v>
      </c>
    </row>
    <row r="83" spans="1:2" x14ac:dyDescent="0.35">
      <c r="A83" s="9">
        <v>96</v>
      </c>
      <c r="B83" s="10">
        <v>4</v>
      </c>
    </row>
    <row r="84" spans="1:2" x14ac:dyDescent="0.35">
      <c r="A84" s="9">
        <v>98</v>
      </c>
      <c r="B84" s="10">
        <v>1</v>
      </c>
    </row>
    <row r="85" spans="1:2" x14ac:dyDescent="0.35">
      <c r="A85" s="9">
        <v>99</v>
      </c>
      <c r="B85" s="10">
        <v>2</v>
      </c>
    </row>
    <row r="86" spans="1:2" x14ac:dyDescent="0.35">
      <c r="A86" s="9">
        <v>100</v>
      </c>
      <c r="B86" s="10">
        <v>1</v>
      </c>
    </row>
    <row r="87" spans="1:2" x14ac:dyDescent="0.35">
      <c r="A87" s="9">
        <v>103</v>
      </c>
      <c r="B87" s="10">
        <v>1</v>
      </c>
    </row>
    <row r="88" spans="1:2" x14ac:dyDescent="0.35">
      <c r="A88" s="9">
        <v>105</v>
      </c>
      <c r="B88" s="10">
        <v>1</v>
      </c>
    </row>
    <row r="89" spans="1:2" x14ac:dyDescent="0.35">
      <c r="A89" s="9">
        <v>108</v>
      </c>
      <c r="B89" s="10">
        <v>1</v>
      </c>
    </row>
    <row r="90" spans="1:2" x14ac:dyDescent="0.35">
      <c r="A90" s="9">
        <v>110</v>
      </c>
      <c r="B90" s="10">
        <v>1</v>
      </c>
    </row>
    <row r="91" spans="1:2" x14ac:dyDescent="0.35">
      <c r="A91" s="9">
        <v>113</v>
      </c>
      <c r="B91" s="10">
        <v>1</v>
      </c>
    </row>
    <row r="92" spans="1:2" x14ac:dyDescent="0.35">
      <c r="A92" s="9">
        <v>114</v>
      </c>
      <c r="B92" s="10">
        <v>2</v>
      </c>
    </row>
    <row r="93" spans="1:2" x14ac:dyDescent="0.35">
      <c r="A93" s="9">
        <v>117</v>
      </c>
      <c r="B93" s="10">
        <v>1</v>
      </c>
    </row>
    <row r="94" spans="1:2" x14ac:dyDescent="0.35">
      <c r="A94" s="9">
        <v>118</v>
      </c>
      <c r="B94" s="10">
        <v>1</v>
      </c>
    </row>
    <row r="95" spans="1:2" x14ac:dyDescent="0.35">
      <c r="A95" s="9">
        <v>121</v>
      </c>
      <c r="B95" s="10">
        <v>1</v>
      </c>
    </row>
    <row r="96" spans="1:2" x14ac:dyDescent="0.35">
      <c r="A96" s="9">
        <v>122</v>
      </c>
      <c r="B96" s="10">
        <v>1</v>
      </c>
    </row>
    <row r="97" spans="1:2" x14ac:dyDescent="0.35">
      <c r="A97" s="9">
        <v>123</v>
      </c>
      <c r="B97" s="10">
        <v>2</v>
      </c>
    </row>
    <row r="98" spans="1:2" x14ac:dyDescent="0.35">
      <c r="A98" s="9">
        <v>124</v>
      </c>
      <c r="B98" s="10">
        <v>2</v>
      </c>
    </row>
    <row r="99" spans="1:2" x14ac:dyDescent="0.35">
      <c r="A99" s="9">
        <v>125</v>
      </c>
      <c r="B99" s="10">
        <v>1</v>
      </c>
    </row>
    <row r="100" spans="1:2" x14ac:dyDescent="0.35">
      <c r="A100" s="9">
        <v>129</v>
      </c>
      <c r="B100" s="10">
        <v>1</v>
      </c>
    </row>
    <row r="101" spans="1:2" x14ac:dyDescent="0.35">
      <c r="A101" s="9">
        <v>135</v>
      </c>
      <c r="B101" s="10">
        <v>1</v>
      </c>
    </row>
    <row r="102" spans="1:2" x14ac:dyDescent="0.35">
      <c r="A102" s="9">
        <v>139</v>
      </c>
      <c r="B102" s="10">
        <v>1</v>
      </c>
    </row>
    <row r="103" spans="1:2" x14ac:dyDescent="0.35">
      <c r="A103" s="9">
        <v>140</v>
      </c>
      <c r="B103" s="10">
        <v>3</v>
      </c>
    </row>
    <row r="104" spans="1:2" x14ac:dyDescent="0.35">
      <c r="A104" s="9">
        <v>147</v>
      </c>
      <c r="B104" s="10">
        <v>2</v>
      </c>
    </row>
    <row r="105" spans="1:2" x14ac:dyDescent="0.35">
      <c r="A105" s="9">
        <v>148</v>
      </c>
      <c r="B105" s="10">
        <v>1</v>
      </c>
    </row>
    <row r="106" spans="1:2" x14ac:dyDescent="0.35">
      <c r="A106" s="9">
        <v>152</v>
      </c>
      <c r="B106" s="10">
        <v>1</v>
      </c>
    </row>
    <row r="107" spans="1:2" x14ac:dyDescent="0.35">
      <c r="A107" s="9">
        <v>167</v>
      </c>
      <c r="B107" s="10">
        <v>1</v>
      </c>
    </row>
    <row r="108" spans="1:2" x14ac:dyDescent="0.35">
      <c r="A108" s="9">
        <v>170</v>
      </c>
      <c r="B108" s="10">
        <v>1</v>
      </c>
    </row>
    <row r="109" spans="1:2" x14ac:dyDescent="0.35">
      <c r="A109" s="9">
        <v>171</v>
      </c>
      <c r="B109" s="10">
        <v>2</v>
      </c>
    </row>
    <row r="110" spans="1:2" x14ac:dyDescent="0.35">
      <c r="A110" s="9">
        <v>179</v>
      </c>
      <c r="B110" s="10">
        <v>1</v>
      </c>
    </row>
    <row r="111" spans="1:2" x14ac:dyDescent="0.35">
      <c r="A111" s="9">
        <v>185</v>
      </c>
      <c r="B111" s="10">
        <v>1</v>
      </c>
    </row>
    <row r="112" spans="1:2" x14ac:dyDescent="0.35">
      <c r="A112" s="9">
        <v>188</v>
      </c>
      <c r="B112" s="10">
        <v>1</v>
      </c>
    </row>
    <row r="113" spans="1:2" x14ac:dyDescent="0.35">
      <c r="A113" s="9">
        <v>196</v>
      </c>
      <c r="B113" s="10">
        <v>2</v>
      </c>
    </row>
    <row r="114" spans="1:2" x14ac:dyDescent="0.35">
      <c r="A114" s="9">
        <v>197</v>
      </c>
      <c r="B114" s="10">
        <v>1</v>
      </c>
    </row>
    <row r="115" spans="1:2" x14ac:dyDescent="0.35">
      <c r="A115" s="9">
        <v>201</v>
      </c>
      <c r="B115" s="10">
        <v>1</v>
      </c>
    </row>
    <row r="116" spans="1:2" x14ac:dyDescent="0.35">
      <c r="A116" s="9">
        <v>202</v>
      </c>
      <c r="B116" s="10">
        <v>1</v>
      </c>
    </row>
    <row r="117" spans="1:2" x14ac:dyDescent="0.35">
      <c r="A117" s="9">
        <v>215</v>
      </c>
      <c r="B117" s="10">
        <v>1</v>
      </c>
    </row>
    <row r="118" spans="1:2" x14ac:dyDescent="0.35">
      <c r="A118" s="9">
        <v>229</v>
      </c>
      <c r="B118" s="10">
        <v>1</v>
      </c>
    </row>
    <row r="119" spans="1:2" x14ac:dyDescent="0.35">
      <c r="A119" s="9">
        <v>236</v>
      </c>
      <c r="B119" s="10">
        <v>1</v>
      </c>
    </row>
    <row r="120" spans="1:2" x14ac:dyDescent="0.35">
      <c r="A120" s="9">
        <v>285</v>
      </c>
      <c r="B120" s="10">
        <v>1</v>
      </c>
    </row>
    <row r="121" spans="1:2" x14ac:dyDescent="0.35">
      <c r="A121" s="9">
        <v>296</v>
      </c>
      <c r="B121" s="10">
        <v>1</v>
      </c>
    </row>
    <row r="122" spans="1:2" x14ac:dyDescent="0.35">
      <c r="A122" s="9">
        <v>310</v>
      </c>
      <c r="B122" s="10">
        <v>1</v>
      </c>
    </row>
    <row r="123" spans="1:2" x14ac:dyDescent="0.35">
      <c r="A123" s="9">
        <v>311</v>
      </c>
      <c r="B123" s="10">
        <v>1</v>
      </c>
    </row>
    <row r="124" spans="1:2" x14ac:dyDescent="0.35">
      <c r="A124" s="9">
        <v>312</v>
      </c>
      <c r="B124" s="10">
        <v>1</v>
      </c>
    </row>
    <row r="125" spans="1:2" x14ac:dyDescent="0.35">
      <c r="A125" s="9">
        <v>336</v>
      </c>
      <c r="B125" s="10">
        <v>1</v>
      </c>
    </row>
    <row r="126" spans="1:2" x14ac:dyDescent="0.35">
      <c r="A126" s="9">
        <v>338</v>
      </c>
      <c r="B126" s="10">
        <v>1</v>
      </c>
    </row>
    <row r="127" spans="1:2" x14ac:dyDescent="0.35">
      <c r="A127" s="9">
        <v>369</v>
      </c>
      <c r="B127" s="10">
        <v>1</v>
      </c>
    </row>
    <row r="128" spans="1:2" x14ac:dyDescent="0.35">
      <c r="A128" s="9">
        <v>456</v>
      </c>
      <c r="B128" s="10">
        <v>1</v>
      </c>
    </row>
    <row r="129" spans="1:2" x14ac:dyDescent="0.35">
      <c r="A129" s="9">
        <v>534</v>
      </c>
      <c r="B129" s="10">
        <v>1</v>
      </c>
    </row>
    <row r="130" spans="1:2" x14ac:dyDescent="0.35">
      <c r="A130" s="9">
        <v>890</v>
      </c>
      <c r="B130" s="10">
        <v>1</v>
      </c>
    </row>
    <row r="131" spans="1:2" x14ac:dyDescent="0.35">
      <c r="A131" s="9">
        <v>975</v>
      </c>
      <c r="B131" s="10">
        <v>1</v>
      </c>
    </row>
    <row r="132" spans="1:2" x14ac:dyDescent="0.35">
      <c r="A132" s="9">
        <v>1293</v>
      </c>
      <c r="B132" s="10">
        <v>1</v>
      </c>
    </row>
    <row r="133" spans="1:2" x14ac:dyDescent="0.35">
      <c r="A133" s="9" t="s">
        <v>8320</v>
      </c>
      <c r="B133" s="10">
        <v>1530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Category</vt:lpstr>
      <vt:lpstr>Sub-Category</vt:lpstr>
      <vt:lpstr>MonthlyOutcome</vt:lpstr>
      <vt:lpstr>Bonus</vt:lpstr>
      <vt:lpstr>BonusStatAnalysis</vt:lpstr>
      <vt:lpstr>SuccessCount</vt:lpstr>
      <vt:lpstr>FailedCount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Alfred Custodio</cp:lastModifiedBy>
  <dcterms:created xsi:type="dcterms:W3CDTF">2017-04-20T15:17:24Z</dcterms:created>
  <dcterms:modified xsi:type="dcterms:W3CDTF">2021-06-21T03:09:27Z</dcterms:modified>
</cp:coreProperties>
</file>