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E8416E0A-9E56-4C93-A729-1FA87B65D113}" xr6:coauthVersionLast="32" xr6:coauthVersionMax="32" xr10:uidLastSave="{00000000-0000-0000-0000-000000000000}"/>
  <bookViews>
    <workbookView xWindow="0" yWindow="0" windowWidth="15345" windowHeight="4470" xr2:uid="{1478920E-44DB-4803-978B-0F7AF577CE6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" i="1" l="1"/>
  <c r="G8" i="1"/>
  <c r="D8" i="1"/>
  <c r="C8" i="1" s="1"/>
  <c r="G11" i="1"/>
  <c r="G12" i="1"/>
  <c r="G13" i="1"/>
  <c r="G10" i="1"/>
  <c r="G9" i="1"/>
  <c r="F9" i="1"/>
  <c r="F10" i="1"/>
  <c r="F11" i="1"/>
  <c r="F12" i="1"/>
  <c r="F13" i="1"/>
  <c r="D9" i="1"/>
  <c r="D10" i="1"/>
  <c r="D11" i="1"/>
  <c r="D12" i="1"/>
  <c r="D13" i="1"/>
  <c r="C9" i="1"/>
  <c r="C10" i="1"/>
  <c r="C11" i="1"/>
  <c r="C12" i="1"/>
  <c r="C13" i="1"/>
</calcChain>
</file>

<file path=xl/sharedStrings.xml><?xml version="1.0" encoding="utf-8"?>
<sst xmlns="http://schemas.openxmlformats.org/spreadsheetml/2006/main" count="14" uniqueCount="11">
  <si>
    <t>TOKO TANAMAN HIAS (BAROKAH NURSERY)</t>
  </si>
  <si>
    <t>NO</t>
  </si>
  <si>
    <t>KODE TANAMAN</t>
  </si>
  <si>
    <t>NAMA TANAMAN</t>
  </si>
  <si>
    <t>HARGA</t>
  </si>
  <si>
    <t>JUMLAH TERJUAL</t>
  </si>
  <si>
    <t xml:space="preserve">TOTAL HARGA </t>
  </si>
  <si>
    <t>POTONGAN HARGA</t>
  </si>
  <si>
    <t>AD</t>
  </si>
  <si>
    <t>KL</t>
  </si>
  <si>
    <t>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</si>
</sst>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164" formatCode="_-[$Rp-3809]* #,##0.00_-;\-[$Rp-3809]* #,##0.00_-;_-[$Rp-3809]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42" fontId="0" fillId="0" borderId="1" xfId="1" applyFont="1" applyBorder="1" applyAlignment="1">
      <alignment horizontal="center" vertical="center"/>
    </xf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A571F-B452-438A-A5C1-EEEAF1D29074}">
  <dimension ref="A6:H13"/>
  <sheetViews>
    <sheetView tabSelected="1" workbookViewId="0">
      <selection activeCell="E17" sqref="E17"/>
    </sheetView>
  </sheetViews>
  <sheetFormatPr defaultRowHeight="15" x14ac:dyDescent="0.25"/>
  <cols>
    <col min="1" max="1" width="5.85546875" customWidth="1"/>
    <col min="2" max="2" width="15.42578125" customWidth="1"/>
    <col min="3" max="3" width="17.85546875" customWidth="1"/>
    <col min="4" max="4" width="10.140625" customWidth="1"/>
    <col min="5" max="5" width="17.5703125" customWidth="1"/>
    <col min="6" max="6" width="14.5703125" customWidth="1"/>
    <col min="7" max="7" width="21.7109375" customWidth="1"/>
    <col min="8" max="8" width="16.28515625" customWidth="1"/>
  </cols>
  <sheetData>
    <row r="6" spans="1:8" x14ac:dyDescent="0.25">
      <c r="A6" s="3" t="s">
        <v>0</v>
      </c>
      <c r="B6" s="3"/>
      <c r="C6" s="3"/>
      <c r="D6" s="3"/>
      <c r="E6" s="3"/>
      <c r="F6" s="3"/>
      <c r="G6" s="3"/>
    </row>
    <row r="7" spans="1:8" x14ac:dyDescent="0.25">
      <c r="A7" s="2" t="s">
        <v>1</v>
      </c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</row>
    <row r="8" spans="1:8" x14ac:dyDescent="0.25">
      <c r="A8" s="4">
        <v>1</v>
      </c>
      <c r="B8" s="4" t="s">
        <v>8</v>
      </c>
      <c r="C8" s="4" t="str">
        <f>D8</f>
        <v>150000</v>
      </c>
      <c r="D8" s="4" t="str">
        <f>IF(B8="AD","150000",IF(B8="KL","100000",IF(B8="AG","250000")))</f>
        <v>150000</v>
      </c>
      <c r="E8" s="4">
        <v>6</v>
      </c>
      <c r="F8" s="5">
        <f>(D8*E8)</f>
        <v>900000</v>
      </c>
      <c r="G8" s="4" t="str">
        <f>IF(B8="AD","10%",IF(B8="AG","5%",0))</f>
        <v>10%</v>
      </c>
      <c r="H8" s="1"/>
    </row>
    <row r="9" spans="1:8" x14ac:dyDescent="0.25">
      <c r="A9" s="4">
        <v>2</v>
      </c>
      <c r="B9" s="4" t="s">
        <v>8</v>
      </c>
      <c r="C9" s="4" t="str">
        <f t="shared" ref="C9:C13" si="0">IF(B9="AD","ADENIUM",IF(B9="KL","KELADI",IF(B9="AG","AGLONEMA")))</f>
        <v>ADENIUM</v>
      </c>
      <c r="D9" s="4" t="str">
        <f t="shared" ref="D9:D13" si="1">IF(B9="AD","150000",IF(B9="KL","100000",IF(B9="AG","250000")))</f>
        <v>150000</v>
      </c>
      <c r="E9" s="4">
        <v>5</v>
      </c>
      <c r="F9" s="5">
        <f t="shared" ref="F9:F13" si="2">(D9*E9)</f>
        <v>750000</v>
      </c>
      <c r="G9" s="4" t="str">
        <f t="shared" ref="G9:G13" si="3">IF(B9="AD","10%",IF(B9="AG","5%",0))</f>
        <v>10%</v>
      </c>
      <c r="H9" s="1"/>
    </row>
    <row r="10" spans="1:8" x14ac:dyDescent="0.25">
      <c r="A10" s="4">
        <v>3</v>
      </c>
      <c r="B10" s="4" t="s">
        <v>9</v>
      </c>
      <c r="C10" s="4" t="str">
        <f t="shared" si="0"/>
        <v>KELADI</v>
      </c>
      <c r="D10" s="4" t="str">
        <f t="shared" si="1"/>
        <v>100000</v>
      </c>
      <c r="E10" s="4">
        <v>10</v>
      </c>
      <c r="F10" s="5">
        <f t="shared" si="2"/>
        <v>1000000</v>
      </c>
      <c r="G10" s="4" t="str">
        <f>IF(B10="AD","10%",IF(B10="AG","5%",IF(B10="KL","TIDAK DAPAT DISKON")))</f>
        <v>TIDAK DAPAT DISKON</v>
      </c>
      <c r="H10" s="1"/>
    </row>
    <row r="11" spans="1:8" x14ac:dyDescent="0.25">
      <c r="A11" s="4">
        <v>4</v>
      </c>
      <c r="B11" s="4" t="s">
        <v>8</v>
      </c>
      <c r="C11" s="4" t="str">
        <f t="shared" si="0"/>
        <v>ADENIUM</v>
      </c>
      <c r="D11" s="4" t="str">
        <f t="shared" si="1"/>
        <v>150000</v>
      </c>
      <c r="E11" s="4">
        <v>6</v>
      </c>
      <c r="F11" s="5">
        <f t="shared" si="2"/>
        <v>900000</v>
      </c>
      <c r="G11" s="4" t="str">
        <f t="shared" ref="G11:G13" si="4">IF(B11="AD","10%",IF(B11="AG","5%",IF(B11="KL","TIDAK DAPAT DISKON")))</f>
        <v>10%</v>
      </c>
      <c r="H11" s="1"/>
    </row>
    <row r="12" spans="1:8" x14ac:dyDescent="0.25">
      <c r="A12" s="4">
        <v>5</v>
      </c>
      <c r="B12" s="4" t="s">
        <v>10</v>
      </c>
      <c r="C12" s="4" t="str">
        <f t="shared" si="0"/>
        <v>AGLONEMA</v>
      </c>
      <c r="D12" s="4" t="str">
        <f t="shared" si="1"/>
        <v>250000</v>
      </c>
      <c r="E12" s="4">
        <v>4</v>
      </c>
      <c r="F12" s="5">
        <f t="shared" si="2"/>
        <v>1000000</v>
      </c>
      <c r="G12" s="4" t="str">
        <f t="shared" si="4"/>
        <v>5%</v>
      </c>
      <c r="H12" s="1"/>
    </row>
    <row r="13" spans="1:8" x14ac:dyDescent="0.25">
      <c r="A13" s="4">
        <v>6</v>
      </c>
      <c r="B13" s="4" t="s">
        <v>10</v>
      </c>
      <c r="C13" s="4" t="str">
        <f t="shared" si="0"/>
        <v>AGLONEMA</v>
      </c>
      <c r="D13" s="4" t="str">
        <f t="shared" si="1"/>
        <v>250000</v>
      </c>
      <c r="E13" s="4">
        <v>2</v>
      </c>
      <c r="F13" s="5">
        <f t="shared" si="2"/>
        <v>500000</v>
      </c>
      <c r="G13" s="4" t="str">
        <f t="shared" si="4"/>
        <v>5%</v>
      </c>
      <c r="H13" s="1"/>
    </row>
  </sheetData>
  <mergeCells count="1">
    <mergeCell ref="A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2021-11-01T03:24:19Z</dcterms:created>
  <dcterms:modified xsi:type="dcterms:W3CDTF">2021-11-01T04:28:40Z</dcterms:modified>
</cp:coreProperties>
</file>