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2" sheetId="1" r:id="rId4"/>
  </sheets>
</workbook>
</file>

<file path=xl/sharedStrings.xml><?xml version="1.0" encoding="utf-8"?>
<sst xmlns="http://schemas.openxmlformats.org/spreadsheetml/2006/main" uniqueCount="426">
  <si>
    <t>Identifier</t>
  </si>
  <si>
    <t>Status</t>
  </si>
  <si>
    <t xml:space="preserve"> </t>
  </si>
  <si>
    <t>Percent</t>
  </si>
  <si>
    <t>Total</t>
  </si>
  <si>
    <t>Specs Faults</t>
  </si>
  <si>
    <t>a) BST</t>
  </si>
  <si>
    <t>Equal</t>
  </si>
  <si>
    <t>Insert Tree</t>
  </si>
  <si>
    <t>Search Tree</t>
  </si>
  <si>
    <t>Search Item</t>
  </si>
  <si>
    <t>Delete</t>
  </si>
  <si>
    <t>Size</t>
  </si>
  <si>
    <t>Depth</t>
  </si>
  <si>
    <t>Parent</t>
  </si>
  <si>
    <t>Max</t>
  </si>
  <si>
    <t>Delete Min</t>
  </si>
  <si>
    <t>b) Sets</t>
  </si>
  <si>
    <t>Union</t>
  </si>
  <si>
    <t>Intersection</t>
  </si>
  <si>
    <t>Difference</t>
  </si>
  <si>
    <t>SymDiff</t>
  </si>
  <si>
    <t>c) AVL</t>
  </si>
  <si>
    <t>AVL</t>
  </si>
  <si>
    <t>Extras</t>
  </si>
  <si>
    <t>A&amp;DS</t>
  </si>
  <si>
    <t>Testing</t>
  </si>
  <si>
    <t>Style</t>
  </si>
  <si>
    <t>Notes</t>
  </si>
  <si>
    <t>IGNORE this column</t>
  </si>
  <si>
    <t>Test</t>
  </si>
  <si>
    <t>IGNORE this row</t>
  </si>
  <si>
    <t xml:space="preserve"> : Used for sanity checks</t>
  </si>
  <si>
    <t>Participant 13126720</t>
  </si>
  <si>
    <t>Submitted for grading - Not marked</t>
  </si>
  <si>
    <t>Participant 13126720 : Some C# specials; very good solution; some code a bit compressed</t>
  </si>
  <si>
    <t>Participant 13126631</t>
  </si>
  <si>
    <t>Submitted for grading - 14 days 3 hours late - Not marked</t>
  </si>
  <si>
    <t>Participant 13126631 : Overcommented; improve style ie formatting, commenting etc ; some C# specials; a little OOPs</t>
  </si>
  <si>
    <t>Participant 13126578</t>
  </si>
  <si>
    <t>Participant 13126578 : Very good code and style; some auxiliary functions in wrong place;</t>
  </si>
  <si>
    <t>Participant 13126691</t>
  </si>
  <si>
    <t>Submitted for grading - 41 mins 11 secs late - Not marked</t>
  </si>
  <si>
    <t>Participant 13126691 : Solid solution; some inefficiencies</t>
  </si>
  <si>
    <t>Participant 13126561</t>
  </si>
  <si>
    <t>Submitted for grading - 7 days 3 hours late - Not marked</t>
  </si>
  <si>
    <t>Participant 13126561 : Good code and style; a little C# specials; Some code undercommented</t>
  </si>
  <si>
    <t>Participant 13126610</t>
  </si>
  <si>
    <t xml:space="preserve">Participant 13126610 : Not a zip; overcommented in parts; improve style; </t>
  </si>
  <si>
    <t>Participant 13126689</t>
  </si>
  <si>
    <t xml:space="preserve">Participant 13126689 : ok solution; undercommented; </t>
  </si>
  <si>
    <t>Participant 13126618</t>
  </si>
  <si>
    <t>Participant 13126618 : OK code; style improvable; too many helper functions; some clumsy ideas</t>
  </si>
  <si>
    <t>Participant 13126664</t>
  </si>
  <si>
    <t>Participant 13126664 : Very good solution; a bit work in progress; use C# collection</t>
  </si>
  <si>
    <t>Participant 13126545</t>
  </si>
  <si>
    <t xml:space="preserve">Participant 13126545 : Somewhat clumsy in places;  some inefficiencies; don't print in functions; </t>
  </si>
  <si>
    <t>Participant 13126697</t>
  </si>
  <si>
    <t xml:space="preserve">Participant 13126697 : Improve style ; odd identifyer names ; a btt clumsy here and there </t>
  </si>
  <si>
    <t>Participant 13126644</t>
  </si>
  <si>
    <t>Participant 13126644 : ok</t>
  </si>
  <si>
    <t>Participant 13126657</t>
  </si>
  <si>
    <t>Participant 13126657 : Good solution but a bit messy; some OOPs or C# specials; some dangling helper functions;</t>
  </si>
  <si>
    <t>Participant 13126581</t>
  </si>
  <si>
    <t>Participant 13126581 : OK code; slightly messy ; overcommented; some odd names;</t>
  </si>
  <si>
    <t>Participant 13126682</t>
  </si>
  <si>
    <t xml:space="preserve">Participant 13126682 : Good solution; undercommented </t>
  </si>
  <si>
    <t>Participant 13126711</t>
  </si>
  <si>
    <t>Participant 13126711 : Not a complete MSVS solution; undercommented;</t>
  </si>
  <si>
    <t>Participant 13126713</t>
  </si>
  <si>
    <t>Participant 13126713 : improve style; Array use not great;</t>
  </si>
  <si>
    <t>Participant 13126708</t>
  </si>
  <si>
    <t>Submitted for grading - 14 days late - Not marked</t>
  </si>
  <si>
    <t xml:space="preserve">Participant 13126708 : Somewhat messy ; helpers hanging around; </t>
  </si>
  <si>
    <t>Participant 13126650</t>
  </si>
  <si>
    <t xml:space="preserve">Participant 13126650 : Somewhat messy </t>
  </si>
  <si>
    <t>Participant 13126573</t>
  </si>
  <si>
    <t>Participant 13126573 : Good style and structure; ok commenting; some unnecessary aux functions;</t>
  </si>
  <si>
    <t>Participant 13126564</t>
  </si>
  <si>
    <t>Participant 13126564 : Clean style; a liitle undercommented;</t>
  </si>
  <si>
    <t>Participant 13126712</t>
  </si>
  <si>
    <t>Participant 13126712 : Uses C# Collections; and list indexes; improve style; dangling helpers;</t>
  </si>
  <si>
    <t>Participant 13126614</t>
  </si>
  <si>
    <t xml:space="preserve">Participant 13126614 : Clumsy, hard to read  code; many  functions much too complicated; some C# specials </t>
  </si>
  <si>
    <t>Participant 13126665</t>
  </si>
  <si>
    <t xml:space="preserve">Participant 13126665 : OK solution; </t>
  </si>
  <si>
    <t>Participant 13126539</t>
  </si>
  <si>
    <t>Participant 13126539 : Few comments; quite messy; some odd code; template modified</t>
  </si>
  <si>
    <t>Participant 13126705</t>
  </si>
  <si>
    <t xml:space="preserve">Participant 13126705 : Slightly messy; odd array use; </t>
  </si>
  <si>
    <t>Participant 13126562</t>
  </si>
  <si>
    <t>Participant 13126562 : Good code and style;</t>
  </si>
  <si>
    <t>Participant 13126601</t>
  </si>
  <si>
    <t xml:space="preserve">Participant 13126601 : Good code; undercommented; </t>
  </si>
  <si>
    <t>Participant 13126577</t>
  </si>
  <si>
    <t>Participant 13126577 : Somewhat messy code; overcommented;</t>
  </si>
  <si>
    <t>Participant 13126652</t>
  </si>
  <si>
    <t xml:space="preserve">Participant 13126652 : Good solution; odd identifier names; layout a bit compressed; </t>
  </si>
  <si>
    <t>Participant 13126599</t>
  </si>
  <si>
    <t>Submitted for grading - 7 days 10 hours late - Not marked</t>
  </si>
  <si>
    <t>Participant 13126599 : Average code; some inefficiencies; some code too complicated</t>
  </si>
  <si>
    <t>Participant 13126530</t>
  </si>
  <si>
    <t>Participant 13126530 : Good solutions and style but not too efficient; a little C# used</t>
  </si>
  <si>
    <t>Participant 13126551</t>
  </si>
  <si>
    <t xml:space="preserve">Participant 13126551 : Code a bit compact and slighty overcommented; some unncessary auxiliary functions; </t>
  </si>
  <si>
    <t>Participant 13126583</t>
  </si>
  <si>
    <t xml:space="preserve">Participant 13126583 : Partly clumsy code; good style; </t>
  </si>
  <si>
    <t>Participant 13126616</t>
  </si>
  <si>
    <t xml:space="preserve">Participant 13126616 : Good code and style; too many helper functions; </t>
  </si>
  <si>
    <t>Participant 13126695</t>
  </si>
  <si>
    <t xml:space="preserve">Participant 13126695 : Average solution;  </t>
  </si>
  <si>
    <t>Participant 13126659</t>
  </si>
  <si>
    <t>Participant 13126659 : ok solution; improve formatting</t>
  </si>
  <si>
    <t>Participant 13126669</t>
  </si>
  <si>
    <t xml:space="preserve">Participant 13126669 : Basic solution; somewhat messy; </t>
  </si>
  <si>
    <t>Participant 13126701</t>
  </si>
  <si>
    <t>Participant 13126701 : Not a zip; average solution #55; improve style</t>
  </si>
  <si>
    <t>Participant 13126568</t>
  </si>
  <si>
    <t>Submitted for grading - 7 days 22 hours late - Not marked</t>
  </si>
  <si>
    <t>Participant 13126568 : ok code; a bit messy; unnecessary auxiliar functions</t>
  </si>
  <si>
    <t>Participant 13126554</t>
  </si>
  <si>
    <t>Submitted for grading - 6 days 21 hours late - Not marked</t>
  </si>
  <si>
    <t xml:space="preserve">Participant 13126554 : Don't print in functions; structure code better with newlines etc; </t>
  </si>
  <si>
    <t>Participant 13126635</t>
  </si>
  <si>
    <t>Participant 13126635 : Not an MS VS solution; no comments; template deleted; AVL code not integrated with the rest</t>
  </si>
  <si>
    <t>Participant 13126574</t>
  </si>
  <si>
    <t xml:space="preserve">Participant 13126574 : Ok solution; </t>
  </si>
  <si>
    <t>Participant 13126584</t>
  </si>
  <si>
    <t>Submitted for grading - 8 days 4 hours late - Not marked</t>
  </si>
  <si>
    <t>Participant 13126584 : Good solution; some inefficiencies</t>
  </si>
  <si>
    <t>Participant 13126717</t>
  </si>
  <si>
    <t>Participant 13126717 : Some OOPs; improve formatting and style;</t>
  </si>
  <si>
    <t>Participant 13126700</t>
  </si>
  <si>
    <t xml:space="preserve">Participant 13126700 : Average solution; improve style; dangling helper functions; </t>
  </si>
  <si>
    <t>Participant 13126569</t>
  </si>
  <si>
    <t>Participant 13126569 : ok code; a bit messy; unnecessary auxiliar functions</t>
  </si>
  <si>
    <t>Participant 13126580</t>
  </si>
  <si>
    <t>Participant 13126580 : Ok solution; dangling auxiliary functions;</t>
  </si>
  <si>
    <t>Participant 13126586</t>
  </si>
  <si>
    <t>Participant 13126586 : Good solution; some inefficiencies</t>
  </si>
  <si>
    <t>Participant 13126651</t>
  </si>
  <si>
    <t>Participant 13126651 : Good solution</t>
  </si>
  <si>
    <t>Participant 13126671</t>
  </si>
  <si>
    <t xml:space="preserve">Participant 13126671 : Basic solution ; unnecessary array use; a bit messy and undercommented in varios places </t>
  </si>
  <si>
    <t>Participant 13126699</t>
  </si>
  <si>
    <t xml:space="preserve">Participant 13126699 : Average solution; undercommented; improve style; </t>
  </si>
  <si>
    <t>Participant 13126647</t>
  </si>
  <si>
    <t>Submitted for grading - 15 days 2 hours late - Not marked</t>
  </si>
  <si>
    <t>Participant 13126647 : Basic solution; some inefficiencoes; improve commenting; some C# specials</t>
  </si>
  <si>
    <t>Participant 13126565</t>
  </si>
  <si>
    <t>Participant 13126565 : Good code; odd Identifiers and some useless comments; many typos; some dangling auxiliary functions</t>
  </si>
  <si>
    <t>Participant 13126582</t>
  </si>
  <si>
    <t>Participant 13126582 : OK code; some aux functions hanging around</t>
  </si>
  <si>
    <t>Participant 13126589</t>
  </si>
  <si>
    <t xml:space="preserve">Participant 13126589 : Good solution; some unnecessary auxiliary functions; </t>
  </si>
  <si>
    <t>Participant 13126683</t>
  </si>
  <si>
    <t xml:space="preserve">Participant 13126683 : Good solution; can be formated more consistently; Tree-stuff is a bit messy </t>
  </si>
  <si>
    <t>Participant 13126534</t>
  </si>
  <si>
    <t>Participant 13126534 : OK code; not very efficient; overcommented; auxiliary functions scattered throughout</t>
  </si>
  <si>
    <t>Participant 13126591</t>
  </si>
  <si>
    <t>Participant 13126591 : Not a zip; Good, clear solution; some auxiliary functions in wrong place;</t>
  </si>
  <si>
    <t>Participant 13126636</t>
  </si>
  <si>
    <t>Submitted for grading - 6 days 1 hour late - Not marked</t>
  </si>
  <si>
    <t>Participant 13126636 : Slightly overcommented; some code a bit messy; some OOPs; don't print debuf info</t>
  </si>
  <si>
    <t>Participant 13126677</t>
  </si>
  <si>
    <t xml:space="preserve">Participant 13126677 : Why is there an UpgradeLog??? Basic solution; dangling helper functions; </t>
  </si>
  <si>
    <t>Participant 13126663</t>
  </si>
  <si>
    <t>Submitted for grading - 7 days 8 hours late - Not marked</t>
  </si>
  <si>
    <t xml:space="preserve">Participant 13126663 : Basic solution; style ok; dangling helper functions; </t>
  </si>
  <si>
    <t>Participant 13126567</t>
  </si>
  <si>
    <t>Participant 13126567 : ok code; undercommented;</t>
  </si>
  <si>
    <t>Participant 13126646</t>
  </si>
  <si>
    <t>Participant 13126646 : Basic solution; some inefficiencies; somewhat overcommented;</t>
  </si>
  <si>
    <t>Participant 13126658</t>
  </si>
  <si>
    <t>Participant 13126658 : Overcommented; odd names; many helpers; otherwise ok</t>
  </si>
  <si>
    <t>Participant 13126681</t>
  </si>
  <si>
    <t xml:space="preserve">Participant 13126681 : Basic solution; somewhat undercommented; unnecessary use of arrays; </t>
  </si>
  <si>
    <t>Participant 13126536</t>
  </si>
  <si>
    <t xml:space="preserve">Participant 13126536 : OK; not very efficient; unnecessary auxiliary function;s </t>
  </si>
  <si>
    <t>Participant 13126553</t>
  </si>
  <si>
    <t xml:space="preserve">Participant 13126553 : Code a bit messy; also a bit overcommented; </t>
  </si>
  <si>
    <t>Participant 13126627</t>
  </si>
  <si>
    <t xml:space="preserve">Participant 13126627 : OK solution; style needs improvement; </t>
  </si>
  <si>
    <t>Participant 13126641</t>
  </si>
  <si>
    <t>Participant 13126641 : OK solution; dangling auxiliary functions;</t>
  </si>
  <si>
    <t>Participant 13126661</t>
  </si>
  <si>
    <t xml:space="preserve">Participant 13126661 : Basic solution; style ok </t>
  </si>
  <si>
    <t>Participant 13126666</t>
  </si>
  <si>
    <t>Participant 13126666 : Basic solution; improve style ie commenting and formatting</t>
  </si>
  <si>
    <t>Participant 13126632</t>
  </si>
  <si>
    <t>Submitted for grading - 13 days 6 hours late - Not marked</t>
  </si>
  <si>
    <t>Participant 13126632 : Undercommented; some odd indentifiers; not too efficient</t>
  </si>
  <si>
    <t>Participant 13126570</t>
  </si>
  <si>
    <t>Participant 13126570 : ok code but uses a bit OOPs; overcommented; code breaks the specs</t>
  </si>
  <si>
    <t>Participant 13126675</t>
  </si>
  <si>
    <t>Participant 13126675 : Not a full MS VS solution; a few C# specials; improve formatting; odd names; template messed up; Array use;</t>
  </si>
  <si>
    <t>Participant 13126679</t>
  </si>
  <si>
    <t xml:space="preserve">Participant 13126679 : Basic solution; somewhat undercommented; </t>
  </si>
  <si>
    <t>Participant 13126668</t>
  </si>
  <si>
    <t>Participant 13126668 : Basix solution</t>
  </si>
  <si>
    <t>Participant 13126606</t>
  </si>
  <si>
    <t>Participant 13126606 : Not a zip; use line breaks to structure code;</t>
  </si>
  <si>
    <t>Participant 13126645</t>
  </si>
  <si>
    <t xml:space="preserve">Participant 13126645 : Basic solution; some inefficiencies; </t>
  </si>
  <si>
    <t>Participant 13126535</t>
  </si>
  <si>
    <t xml:space="preserve">Participant 13126535 : Not a full solution; quite a bit of advanced C#, </t>
  </si>
  <si>
    <t>Participant 13126543</t>
  </si>
  <si>
    <t xml:space="preserve">Participant 13126543 : Some aux functions hang around; some comments missing; </t>
  </si>
  <si>
    <t>Participant 13126604</t>
  </si>
  <si>
    <t xml:space="preserve">Participant 13126604 : Good solution; some overhead; some inefficiencies; </t>
  </si>
  <si>
    <t>Participant 13126590</t>
  </si>
  <si>
    <t>Participant 13126590 : Ok code; improve formatting; way too many auxiliary finctions;</t>
  </si>
  <si>
    <t>Participant 13126613</t>
  </si>
  <si>
    <t xml:space="preserve">Participant 13126613 : Stack unnecessary; unnecessary helper functions; a bit clumsy cde; </t>
  </si>
  <si>
    <t>Participant 13126555</t>
  </si>
  <si>
    <t xml:space="preserve">Participant 13126555 : Some odd names and overcommenting; a bit messy </t>
  </si>
  <si>
    <t>Participant 13126575</t>
  </si>
  <si>
    <t>Participant 13126575 : Ok solution; arrays bad for the Sets functions; somewhat inefficient;</t>
  </si>
  <si>
    <t>Participant 13126718</t>
  </si>
  <si>
    <t>Participant 13126718 : Good solution; Use of C# collection;</t>
  </si>
  <si>
    <t>Participant 13126648</t>
  </si>
  <si>
    <t>Participant 13126648 : Error while loading; a bit messy and overcommented; some aux functions in code</t>
  </si>
  <si>
    <t>Participant 13126660</t>
  </si>
  <si>
    <t>Submitted for grading - 6 days 23 hours late - Not marked</t>
  </si>
  <si>
    <t>Participant 13126660 : ok solution; improve formatting; dangling helper functions;</t>
  </si>
  <si>
    <t>Participant 13126638</t>
  </si>
  <si>
    <t>Participant 13126638 : OK solution; a bit overcommented;</t>
  </si>
  <si>
    <t>Participant 13126640</t>
  </si>
  <si>
    <t>Participant 13126640 : OK solution; overcommented; dangling auxiliary functions; improve formatting</t>
  </si>
  <si>
    <t>Participant 13126571</t>
  </si>
  <si>
    <t>Participant 13126571 : Too complicated solutions; overcommented; roo many auxiliary functions;</t>
  </si>
  <si>
    <t>Participant 13126685</t>
  </si>
  <si>
    <t>Participant 13126685 : Unnecessary array use; a bit messy ; overcommented</t>
  </si>
  <si>
    <t>Participant 13126706</t>
  </si>
  <si>
    <t>Participant 13126706 : Average solution</t>
  </si>
  <si>
    <t>Participant 13126592</t>
  </si>
  <si>
    <t xml:space="preserve">  </t>
  </si>
  <si>
    <t xml:space="preserve">Participant 13126592 : Some mistakes; format code better; overcommented; </t>
  </si>
  <si>
    <t>Participant 13126686</t>
  </si>
  <si>
    <t>Submitted for grading - 14 days 22 hours late - Not marked</t>
  </si>
  <si>
    <t>Participant 13126686 : Quite messy; overcommented; improve formatting;</t>
  </si>
  <si>
    <t>Participant 13126655</t>
  </si>
  <si>
    <t>Participant 13126655 : Good solution; incomplete; style can be improved</t>
  </si>
  <si>
    <t>Participant 13126710</t>
  </si>
  <si>
    <t xml:space="preserve">Participant 13126710 : Average solution; undercommented; template messed up </t>
  </si>
  <si>
    <t>Participant 13126716</t>
  </si>
  <si>
    <t xml:space="preserve">Participant 13126716 : Not a full MS VS solution; formatting broken; C# collection used; dangling helper functions; </t>
  </si>
  <si>
    <t>Participant 13126576</t>
  </si>
  <si>
    <t>Participant 13126576 : Unfortunately quite incomplete; ok code but overcommented;</t>
  </si>
  <si>
    <t>Participant 13126702</t>
  </si>
  <si>
    <t>Participant 13126702 : Average solution; some bugs; don't print in functions; improve style</t>
  </si>
  <si>
    <t>Participant 13126719</t>
  </si>
  <si>
    <t xml:space="preserve">Participant 13126719 : Average solution </t>
  </si>
  <si>
    <t>Participant 13126698</t>
  </si>
  <si>
    <t xml:space="preserve">Participant 13126698 : Average solution; seen 50 times </t>
  </si>
  <si>
    <t>Participant 13126688</t>
  </si>
  <si>
    <t>Participant 13126688 : Basic solution; improve commenting;</t>
  </si>
  <si>
    <t>Participant 13126587</t>
  </si>
  <si>
    <t>Submitted for grading - 14 days 2 hours late - Not marked</t>
  </si>
  <si>
    <t>Participant 13126587 : Good solution; some inefficiencies; some auxiliary functions hanging around</t>
  </si>
  <si>
    <t>Participant 13126617</t>
  </si>
  <si>
    <t>Participant 13126617 : Code and style mostly ok; too many helper functions; overcommented; use of arrays in Set functions bad;</t>
  </si>
  <si>
    <t>Participant 13126693</t>
  </si>
  <si>
    <t>Participant 13126693 : Ok solution; slightly messy; odd names ; improve commenting</t>
  </si>
  <si>
    <t>Participant 13126563</t>
  </si>
  <si>
    <t>Participant 13126563 : OK code; slightly unreadable; a bit overcommented; DeleteMin buggy</t>
  </si>
  <si>
    <t>Participant 13126680</t>
  </si>
  <si>
    <t xml:space="preserve">Participant 13126680 : Runtime error; Basic code; a bit messy and not consistently well commented;  </t>
  </si>
  <si>
    <t>Participant 13126622</t>
  </si>
  <si>
    <t>Participant 13126622 : Not a zip; uses C# collection and specials; uses arrays unneccessarily; sometimed under-, sometimes overvommented;</t>
  </si>
  <si>
    <t>Participant 13126537</t>
  </si>
  <si>
    <t>Participant 13126537 : Solution damaged; auxiliary functions in code; not tooefficient</t>
  </si>
  <si>
    <t>Participant 13126538</t>
  </si>
  <si>
    <t>Participant 13126538 : Somewhat messy; odd names; improve commenting; some OOPS/C#;</t>
  </si>
  <si>
    <t>Participant 13126549</t>
  </si>
  <si>
    <t>Participant 13126549 : Odd aux function; style can be improved;solution not efficient</t>
  </si>
  <si>
    <t>Participant 13126634</t>
  </si>
  <si>
    <t xml:space="preserve">Participant 13126634 : Improve commenting; some odd code; </t>
  </si>
  <si>
    <t>Participant 13126684</t>
  </si>
  <si>
    <t>Participant 13126684 : Unnecessary array use; a bit messy ; C# specials</t>
  </si>
  <si>
    <t>Participant 13126670</t>
  </si>
  <si>
    <t>Submitted for grading - 7 days 23 hours late - Not marked</t>
  </si>
  <si>
    <t xml:space="preserve">Participant 13126670 : Basic solution ; unnecessary array use; </t>
  </si>
  <si>
    <t>Participant 13126612</t>
  </si>
  <si>
    <t>Submitted for grading - 4 days 23 hours late - Not marked</t>
  </si>
  <si>
    <t>Participant 13126612 : OK code; a bit overcommented; some auxiliary code hanging around; Set stuff clumsy</t>
  </si>
  <si>
    <t>Participant 13126605</t>
  </si>
  <si>
    <t>Participant 13126605 : Solution uses C' collection; quite incomplete; some mistakes;</t>
  </si>
  <si>
    <t>Participant 13126667</t>
  </si>
  <si>
    <t>Participant 13126667 : Basic solution; slightly overcommented;</t>
  </si>
  <si>
    <t>Participant 13126533</t>
  </si>
  <si>
    <t>Participant 13126533 : OK, but quite incomplete and some functions inefficient.</t>
  </si>
  <si>
    <t>Participant 13126585</t>
  </si>
  <si>
    <t>Submitted for grading - 14 days 23 hours late - Not marked</t>
  </si>
  <si>
    <t>Participant 13126585 : Quite basic solution; some inefficiencies; some odd idnetifiers</t>
  </si>
  <si>
    <t>Participant 13126602</t>
  </si>
  <si>
    <t>Participant 13126602 : Slightly messy;  basic code; some odd Identifier names; uses C# collection;</t>
  </si>
  <si>
    <t>Participant 13126642</t>
  </si>
  <si>
    <t xml:space="preserve">Participant 13126642 : Not a full MS VS solution; some odd code; too few comments </t>
  </si>
  <si>
    <t>Participant 13126557</t>
  </si>
  <si>
    <t>Participant 13126557 : Not a complete solution; Messy; messy commenting or None in some functions; templat emessed up</t>
  </si>
  <si>
    <t>Participant 13126588</t>
  </si>
  <si>
    <t>Participant 13126588 : Not a full solution; reasonable code; undercommented; some auxiliary functions in wrong place;</t>
  </si>
  <si>
    <t>Participant 13126637</t>
  </si>
  <si>
    <t xml:space="preserve">Participant 13126637 : Improve commenting; some odd code; </t>
  </si>
  <si>
    <t>Participant 13126558</t>
  </si>
  <si>
    <t>Participant 13126558 : Code mostly ok but basic solution</t>
  </si>
  <si>
    <t>Participant 13126615</t>
  </si>
  <si>
    <t xml:space="preserve">Participant 13126615 : Don't print in functions; code and style okish; </t>
  </si>
  <si>
    <t>Participant 13126623</t>
  </si>
  <si>
    <t xml:space="preserve">Participant 13126623 : Code and style ok; a bot overcommented; </t>
  </si>
  <si>
    <t>Participant 13126603</t>
  </si>
  <si>
    <t>Submitted for grading - 6 days late - Not marked</t>
  </si>
  <si>
    <t xml:space="preserve">Participant 13126603 : Not a complete MS studio solution; ok code but overcommented; </t>
  </si>
  <si>
    <t>Participant 13126673</t>
  </si>
  <si>
    <t>Participant 13126673 : Basic solution; quite incomplete; a bit OOPs; very little testing</t>
  </si>
  <si>
    <t>Participant 13126542</t>
  </si>
  <si>
    <t>Participant 13126542 : Somewhat clumsy in places; not efficient; uses Oops; some set functs are destructive</t>
  </si>
  <si>
    <t>Participant 13126552</t>
  </si>
  <si>
    <t xml:space="preserve">Participant 13126552 : Code ok; some C# used; </t>
  </si>
  <si>
    <t>Participant 13126692</t>
  </si>
  <si>
    <t xml:space="preserve">Participant 13126692 : Average solution odd naming; </t>
  </si>
  <si>
    <t>Participant 13126656</t>
  </si>
  <si>
    <t>Submitted for grading - 7 days 20 hours late - Not marked</t>
  </si>
  <si>
    <t>Participant 13126656 : Good solution; incomplete; style can be improved</t>
  </si>
  <si>
    <t>Participant 13126625</t>
  </si>
  <si>
    <t>Participant 13126625 : Odd naming and code structuring; don't print debugging info in functions;</t>
  </si>
  <si>
    <t>Participant 13126649</t>
  </si>
  <si>
    <t xml:space="preserve">Participant 13126649 : OK code; improve style and commenting; </t>
  </si>
  <si>
    <t>Participant 13126694</t>
  </si>
  <si>
    <t xml:space="preserve">Participant 13126694 : Average solution; improve style; quite meey; </t>
  </si>
  <si>
    <t>Participant 13126540</t>
  </si>
  <si>
    <t xml:space="preserve">Participant 13126540 : Quite messy and a  odd array constructions; uses C# structures; </t>
  </si>
  <si>
    <t>Participant 13126532</t>
  </si>
  <si>
    <t xml:space="preserve">Participant 13126532 : Some unnecessary auxiliar functions; code a bit clumsy </t>
  </si>
  <si>
    <t>Participant 13126546</t>
  </si>
  <si>
    <t>Submitted for grading - 13 days 4 hours late - Not marked</t>
  </si>
  <si>
    <t>Participant 13126546 : Overcommented; some clumsy code; uses some OOPs</t>
  </si>
  <si>
    <t>Participant 13126560</t>
  </si>
  <si>
    <t>Participant 13126560 : Inconsistent style; template messed up; don't print in functions; not a good solution I'm afraid</t>
  </si>
  <si>
    <t>Participant 13126704</t>
  </si>
  <si>
    <t xml:space="preserve">Participant 13126704 : Messy; undercommented; template broken; some C# special; unnecessary array use; </t>
  </si>
  <si>
    <t>Participant 13126607</t>
  </si>
  <si>
    <t xml:space="preserve">Participant 13126607 : Quite clumsy; avoid Debug prints in functions; Size() is destructive??; </t>
  </si>
  <si>
    <t>Participant 13126566</t>
  </si>
  <si>
    <t>Participant 13126566 : Not a full solution; C# Collections used; somewhat clumsy code;</t>
  </si>
  <si>
    <t>Participant 13126598</t>
  </si>
  <si>
    <t>Submitted for grading - 4 days 2 hours late - Not marked</t>
  </si>
  <si>
    <t>Participant 13126598 : Pretty messy solution; no testing; aux functions hanging around; no new class required for Set functions</t>
  </si>
  <si>
    <t>Participant 13126715</t>
  </si>
  <si>
    <t>Participant 13126715 : Improve style, ie formatting, identifier names, commenting;</t>
  </si>
  <si>
    <t>Participant 13126714</t>
  </si>
  <si>
    <t>Submitted for grading - 8 days 6 hours late - Not marked</t>
  </si>
  <si>
    <t>Participant 13126714 : Unfortunately very incomplete</t>
  </si>
  <si>
    <t>Participant 13126609</t>
  </si>
  <si>
    <t xml:space="preserve">Participant 13126609 : Somewhat messy; unnecessary auxiliary functions; </t>
  </si>
  <si>
    <t>Participant 13126608</t>
  </si>
  <si>
    <t>Participant 13126608 : Not a complete MS studio solution;  unnecessary auxiliary functions; undercommented; file structure messed up; Testing tests unimplemented Set functions</t>
  </si>
  <si>
    <t>Participant 13126544</t>
  </si>
  <si>
    <t xml:space="preserve">Participant 13126544 : Messy code; don't print error messages in code; various bugs; </t>
  </si>
  <si>
    <t>Participant 13126600</t>
  </si>
  <si>
    <t>Participant 13126600 : Not an MS solution; various mistakes; quite incomplete</t>
  </si>
  <si>
    <t>Participant 13126593</t>
  </si>
  <si>
    <t>Participant 13126593 : Not a full solution; some inefficiencies; udercommented; specs not followed; messy code; C# used</t>
  </si>
  <si>
    <t>Participant 13126531</t>
  </si>
  <si>
    <t>Submitted for grading - 6 days 5 hours late - Not marked</t>
  </si>
  <si>
    <t>Participant 13126531 : Did not submit full solution; quite buggy; style ok</t>
  </si>
  <si>
    <t>Participant 13126559</t>
  </si>
  <si>
    <t>Participant 13126559 : Somewhat nonlinear code; very incomplete</t>
  </si>
  <si>
    <t>Participant 13126624</t>
  </si>
  <si>
    <t xml:space="preserve">Participant 13126624 : Not a full MS VS solution; C# specials used; unnecessary arrays; template broken; improve commenting; </t>
  </si>
  <si>
    <t>Participant 13126541</t>
  </si>
  <si>
    <t>Submitted for grading - 22 hours 57 mins late - Not marked</t>
  </si>
  <si>
    <t xml:space="preserve">Participant 13126541 : Not a full solution;  some odd code; quite inefficient; unncessary comments; </t>
  </si>
  <si>
    <t>Participant 13126550</t>
  </si>
  <si>
    <t>Participant 13126550 : Quite messy; Uses OOPs; template ignored; very incomplete</t>
  </si>
  <si>
    <t>Participant 13126676</t>
  </si>
  <si>
    <t>Participant 13126676 : No code has been submitted</t>
  </si>
  <si>
    <t>Participant 13126654</t>
  </si>
  <si>
    <t>Participant 13126654 : Submission contains no code</t>
  </si>
  <si>
    <t>Participant 13126703</t>
  </si>
  <si>
    <t>Participant 13126703 : No code in solution</t>
  </si>
  <si>
    <t>Participant 13126653</t>
  </si>
  <si>
    <t>Submitted for grading - 14 days 13 hours late - Not marked</t>
  </si>
  <si>
    <t>Participant 13126653 : .sln file submitted; no code</t>
  </si>
  <si>
    <t>Participant 13126548</t>
  </si>
  <si>
    <t>No submission - Not marked</t>
  </si>
  <si>
    <t xml:space="preserve">Participant 13126548 : </t>
  </si>
  <si>
    <t>Participant 13126572</t>
  </si>
  <si>
    <t xml:space="preserve">Participant 13126572 : </t>
  </si>
  <si>
    <t>Participant 13126579</t>
  </si>
  <si>
    <t xml:space="preserve">Participant 13126579 : </t>
  </si>
  <si>
    <t>Participant 13126595</t>
  </si>
  <si>
    <t xml:space="preserve">Participant 13126595 : </t>
  </si>
  <si>
    <t>Participant 13126596</t>
  </si>
  <si>
    <t xml:space="preserve">Participant 13126596 : </t>
  </si>
  <si>
    <t>Participant 13126597</t>
  </si>
  <si>
    <t xml:space="preserve">Participant 13126597 : </t>
  </si>
  <si>
    <t>Participant 13126611</t>
  </si>
  <si>
    <t xml:space="preserve">Participant 13126611 : </t>
  </si>
  <si>
    <t>Participant 13126619</t>
  </si>
  <si>
    <t xml:space="preserve">Participant 13126619 : </t>
  </si>
  <si>
    <t>Participant 13126620</t>
  </si>
  <si>
    <t xml:space="preserve">Participant 13126620 : </t>
  </si>
  <si>
    <t>Participant 13126626</t>
  </si>
  <si>
    <t xml:space="preserve">Participant 13126626 : </t>
  </si>
  <si>
    <t>Participant 13126628</t>
  </si>
  <si>
    <t xml:space="preserve">Participant 13126628 : </t>
  </si>
  <si>
    <t>Participant 13126629</t>
  </si>
  <si>
    <t xml:space="preserve">Participant 13126629 : </t>
  </si>
  <si>
    <t>Participant 13126633</t>
  </si>
  <si>
    <t xml:space="preserve">Participant 13126633 : </t>
  </si>
  <si>
    <t>Participant 13126643</t>
  </si>
  <si>
    <t xml:space="preserve">Participant 13126643 : </t>
  </si>
  <si>
    <t>Participant 13126662</t>
  </si>
  <si>
    <t xml:space="preserve">Participant 13126662 : </t>
  </si>
  <si>
    <t>Participant 13126672</t>
  </si>
  <si>
    <t xml:space="preserve">Participant 13126672 : </t>
  </si>
  <si>
    <t>Participant 13126674</t>
  </si>
  <si>
    <t xml:space="preserve">Participant 13126674 : </t>
  </si>
  <si>
    <t>Participant 13126678</t>
  </si>
  <si>
    <t xml:space="preserve">Participant 13126678 : </t>
  </si>
  <si>
    <t>Participant 13126707</t>
  </si>
  <si>
    <t xml:space="preserve">Participant 13126707 : </t>
  </si>
  <si>
    <t>Participant 13126709</t>
  </si>
  <si>
    <t xml:space="preserve">Participant 13126709 : </t>
  </si>
</sst>
</file>

<file path=xl/styles.xml><?xml version="1.0" encoding="utf-8"?>
<styleSheet xmlns="http://schemas.openxmlformats.org/spreadsheetml/2006/main">
  <numFmts count="1">
    <numFmt numFmtId="0" formatCode="General"/>
  </numFmts>
  <fonts count="8">
    <font>
      <sz val="11"/>
      <color indexed="8"/>
      <name val="Calibri"/>
    </font>
    <font>
      <sz val="12"/>
      <color indexed="8"/>
      <name val="Helvetica Neue"/>
    </font>
    <font>
      <sz val="15"/>
      <color indexed="8"/>
      <name val="Calibri"/>
    </font>
    <font>
      <b val="1"/>
      <sz val="11"/>
      <color indexed="11"/>
      <name val="Calibri"/>
    </font>
    <font>
      <sz val="11"/>
      <color indexed="11"/>
      <name val="Calibri"/>
    </font>
    <font>
      <sz val="12"/>
      <color indexed="8"/>
      <name val="Calibri"/>
    </font>
    <font>
      <sz val="9"/>
      <color indexed="8"/>
      <name val="Calibri"/>
    </font>
    <font>
      <sz val="10"/>
      <color indexed="8"/>
      <name val="Calibri"/>
    </font>
  </fonts>
  <fills count="4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2"/>
        <bgColor auto="1"/>
      </patternFill>
    </fill>
  </fills>
  <borders count="9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/>
      <top style="thin">
        <color indexed="9"/>
      </top>
      <bottom/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/>
      <right/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20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borderId="1" applyNumberFormat="1" applyFont="1" applyFill="0" applyBorder="1" applyAlignment="1" applyProtection="0">
      <alignment vertical="bottom"/>
    </xf>
    <xf numFmtId="49" fontId="0" borderId="2" applyNumberFormat="1" applyFont="1" applyFill="0" applyBorder="1" applyAlignment="1" applyProtection="0">
      <alignment vertical="bottom"/>
    </xf>
    <xf numFmtId="49" fontId="0" fillId="2" borderId="3" applyNumberFormat="1" applyFont="1" applyFill="1" applyBorder="1" applyAlignment="1" applyProtection="0">
      <alignment vertical="bottom"/>
    </xf>
    <xf numFmtId="49" fontId="0" borderId="4" applyNumberFormat="1" applyFont="1" applyFill="0" applyBorder="1" applyAlignment="1" applyProtection="0">
      <alignment vertical="bottom"/>
    </xf>
    <xf numFmtId="49" fontId="3" borderId="1" applyNumberFormat="1" applyFont="1" applyFill="0" applyBorder="1" applyAlignment="1" applyProtection="0">
      <alignment vertical="bottom"/>
    </xf>
    <xf numFmtId="0" fontId="0" borderId="1" applyNumberFormat="0" applyFont="1" applyFill="0" applyBorder="1" applyAlignment="1" applyProtection="0">
      <alignment vertical="bottom"/>
    </xf>
    <xf numFmtId="49" fontId="4" borderId="1" applyNumberFormat="1" applyFont="1" applyFill="0" applyBorder="1" applyAlignment="1" applyProtection="0">
      <alignment vertical="bottom"/>
    </xf>
    <xf numFmtId="0" fontId="0" fillId="2" borderId="5" applyNumberFormat="1" applyFont="1" applyFill="1" applyBorder="1" applyAlignment="1" applyProtection="0">
      <alignment vertical="bottom"/>
    </xf>
    <xf numFmtId="0" fontId="0" borderId="4" applyNumberFormat="1" applyFont="1" applyFill="0" applyBorder="1" applyAlignment="1" applyProtection="0">
      <alignment vertical="bottom"/>
    </xf>
    <xf numFmtId="0" fontId="4" borderId="1" applyNumberFormat="1" applyFont="1" applyFill="0" applyBorder="1" applyAlignment="1" applyProtection="0">
      <alignment vertical="bottom"/>
    </xf>
    <xf numFmtId="0" fontId="0" borderId="1" applyNumberFormat="1" applyFont="1" applyFill="0" applyBorder="1" applyAlignment="1" applyProtection="0">
      <alignment vertical="bottom"/>
    </xf>
    <xf numFmtId="0" fontId="5" borderId="1" applyNumberFormat="0" applyFont="1" applyFill="0" applyBorder="1" applyAlignment="1" applyProtection="0">
      <alignment vertical="bottom"/>
    </xf>
    <xf numFmtId="0" fontId="6" borderId="1" applyNumberFormat="1" applyFont="1" applyFill="0" applyBorder="1" applyAlignment="1" applyProtection="0">
      <alignment vertical="bottom"/>
    </xf>
    <xf numFmtId="0" fontId="7" borderId="1" applyNumberFormat="1" applyFont="1" applyFill="0" applyBorder="1" applyAlignment="1" applyProtection="0">
      <alignment vertical="bottom"/>
    </xf>
    <xf numFmtId="49" fontId="0" borderId="6" applyNumberFormat="1" applyFont="1" applyFill="0" applyBorder="1" applyAlignment="1" applyProtection="0">
      <alignment vertical="bottom"/>
    </xf>
    <xf numFmtId="49" fontId="0" fillId="3" borderId="5" applyNumberFormat="1" applyFont="1" applyFill="1" applyBorder="1" applyAlignment="1" applyProtection="0">
      <alignment vertical="bottom"/>
    </xf>
    <xf numFmtId="49" fontId="0" borderId="7" applyNumberFormat="1" applyFont="1" applyFill="0" applyBorder="1" applyAlignment="1" applyProtection="0">
      <alignment vertical="bottom"/>
    </xf>
    <xf numFmtId="0" fontId="0" borderId="8" applyNumberFormat="0" applyFont="1" applyFill="0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2cb"/>
      <rgbColor rgb="ffff0000"/>
      <rgbColor rgb="fffbe4d5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AE188"/>
  <sheetViews>
    <sheetView workbookViewId="0" showGridLines="0" defaultGridColor="1"/>
  </sheetViews>
  <sheetFormatPr defaultColWidth="8.83333" defaultRowHeight="14.4" customHeight="1" outlineLevelRow="0" outlineLevelCol="0"/>
  <cols>
    <col min="1" max="1" width="18.8516" style="1" customWidth="1"/>
    <col min="2" max="2" width="11.1719" style="1" customWidth="1"/>
    <col min="3" max="3" width="1.67188" style="1" customWidth="1"/>
    <col min="4" max="4" width="7.67188" style="1" customWidth="1"/>
    <col min="5" max="6" width="5.35156" style="1" customWidth="1"/>
    <col min="7" max="7" width="5.5" style="1" customWidth="1"/>
    <col min="8" max="8" width="5.17188" style="1" customWidth="1"/>
    <col min="9" max="9" width="3.67188" style="1" customWidth="1"/>
    <col min="10" max="12" width="3.5" style="1" customWidth="1"/>
    <col min="13" max="13" width="3.17188" style="1" customWidth="1"/>
    <col min="14" max="14" width="3" style="1" customWidth="1"/>
    <col min="15" max="16" width="3.5" style="1" customWidth="1"/>
    <col min="17" max="17" width="4" style="1" customWidth="1"/>
    <col min="18" max="18" width="6" style="1" customWidth="1"/>
    <col min="19" max="19" width="5.17188" style="1" customWidth="1"/>
    <col min="20" max="22" width="5.85156" style="1" customWidth="1"/>
    <col min="23" max="23" width="7" style="1" customWidth="1"/>
    <col min="24" max="27" width="5.35156" style="1" customWidth="1"/>
    <col min="28" max="28" width="4.85156" style="1" customWidth="1"/>
    <col min="29" max="30" width="1.85156" style="1" customWidth="1"/>
    <col min="31" max="31" width="91.6719" style="1" customWidth="1"/>
    <col min="32" max="16384" width="8.85156" style="1" customWidth="1"/>
  </cols>
  <sheetData>
    <row r="1" ht="51.6" customHeight="1">
      <c r="A1" t="s" s="2">
        <v>0</v>
      </c>
      <c r="B1" t="s" s="2">
        <v>1</v>
      </c>
      <c r="C1" t="s" s="3">
        <v>2</v>
      </c>
      <c r="D1" t="s" s="4">
        <v>3</v>
      </c>
      <c r="E1" t="s" s="5">
        <v>4</v>
      </c>
      <c r="F1" t="s" s="6">
        <v>5</v>
      </c>
      <c r="G1" t="s" s="6">
        <v>6</v>
      </c>
      <c r="H1" t="s" s="2">
        <v>7</v>
      </c>
      <c r="I1" t="s" s="2">
        <v>8</v>
      </c>
      <c r="J1" t="s" s="2">
        <v>9</v>
      </c>
      <c r="K1" t="s" s="2">
        <v>10</v>
      </c>
      <c r="L1" t="s" s="2">
        <v>11</v>
      </c>
      <c r="M1" t="s" s="2">
        <v>12</v>
      </c>
      <c r="N1" t="s" s="2">
        <v>13</v>
      </c>
      <c r="O1" t="s" s="2">
        <v>14</v>
      </c>
      <c r="P1" t="s" s="2">
        <v>15</v>
      </c>
      <c r="Q1" t="s" s="2">
        <v>16</v>
      </c>
      <c r="R1" t="s" s="6">
        <v>17</v>
      </c>
      <c r="S1" t="s" s="2">
        <v>18</v>
      </c>
      <c r="T1" t="s" s="2">
        <v>19</v>
      </c>
      <c r="U1" t="s" s="2">
        <v>20</v>
      </c>
      <c r="V1" t="s" s="2">
        <v>21</v>
      </c>
      <c r="W1" t="s" s="6">
        <v>22</v>
      </c>
      <c r="X1" t="s" s="2">
        <v>23</v>
      </c>
      <c r="Y1" t="s" s="6">
        <v>24</v>
      </c>
      <c r="Z1" t="s" s="2">
        <v>25</v>
      </c>
      <c r="AA1" t="s" s="2">
        <v>26</v>
      </c>
      <c r="AB1" t="s" s="2">
        <v>27</v>
      </c>
      <c r="AC1" s="7"/>
      <c r="AD1" s="7"/>
      <c r="AE1" t="s" s="6">
        <v>28</v>
      </c>
    </row>
    <row r="2" ht="13.55" customHeight="1">
      <c r="A2" s="7"/>
      <c r="B2" t="s" s="8">
        <v>29</v>
      </c>
      <c r="C2" t="s" s="3">
        <v>2</v>
      </c>
      <c r="D2" s="9">
        <f>ROUND(E2/100*100,2)</f>
        <v>100</v>
      </c>
      <c r="E2" s="10">
        <f>R2+W2+G2+Y2</f>
        <v>100</v>
      </c>
      <c r="F2" s="11">
        <v>10</v>
      </c>
      <c r="G2" s="12">
        <f>SUM(H2:Q2)</f>
        <v>40</v>
      </c>
      <c r="H2" s="12">
        <v>4</v>
      </c>
      <c r="I2" s="12">
        <v>4</v>
      </c>
      <c r="J2" s="12">
        <v>4</v>
      </c>
      <c r="K2" s="12">
        <v>4</v>
      </c>
      <c r="L2" s="12">
        <v>4</v>
      </c>
      <c r="M2" s="12">
        <v>4</v>
      </c>
      <c r="N2" s="12">
        <v>4</v>
      </c>
      <c r="O2" s="12">
        <v>4</v>
      </c>
      <c r="P2" s="12">
        <v>4</v>
      </c>
      <c r="Q2" s="12">
        <v>4</v>
      </c>
      <c r="R2" s="12">
        <f>SUM(S2:V2)</f>
        <v>12</v>
      </c>
      <c r="S2" s="12">
        <v>3</v>
      </c>
      <c r="T2" s="12">
        <v>3</v>
      </c>
      <c r="U2" s="12">
        <v>3</v>
      </c>
      <c r="V2" s="12">
        <v>3</v>
      </c>
      <c r="W2" s="12">
        <f>SUM(X2:X2)</f>
        <v>18</v>
      </c>
      <c r="X2" s="12">
        <v>18</v>
      </c>
      <c r="Y2" s="12">
        <f>SUM(Z2:AB2)</f>
        <v>30</v>
      </c>
      <c r="Z2" s="12">
        <v>10</v>
      </c>
      <c r="AA2" s="12">
        <v>10</v>
      </c>
      <c r="AB2" s="12">
        <v>10</v>
      </c>
      <c r="AC2" s="7"/>
      <c r="AD2" s="7"/>
      <c r="AE2" s="7"/>
    </row>
    <row r="3" ht="13.55" customHeight="1">
      <c r="A3" t="s" s="2">
        <v>30</v>
      </c>
      <c r="B3" t="s" s="8">
        <v>31</v>
      </c>
      <c r="C3" t="s" s="3">
        <v>2</v>
      </c>
      <c r="D3" s="9">
        <f>ROUND(E3/100*100,2)</f>
        <v>100</v>
      </c>
      <c r="E3" s="10">
        <f>R3+W3+G3+Y3-$F$2*F3/10</f>
        <v>100</v>
      </c>
      <c r="F3" s="12">
        <v>0</v>
      </c>
      <c r="G3" s="12">
        <f>(H3*$H$2+I3*$I$2+J3*$J$2+K3*$K$2+L3*$L$2+M3*$M$2+N3*$N$2+O3*$O$2+P3*$P$2+Q3*$Q$2)/5</f>
        <v>40</v>
      </c>
      <c r="H3" s="12">
        <v>5</v>
      </c>
      <c r="I3" s="12">
        <v>5</v>
      </c>
      <c r="J3" s="12">
        <v>5</v>
      </c>
      <c r="K3" s="12">
        <v>5</v>
      </c>
      <c r="L3" s="12">
        <v>5</v>
      </c>
      <c r="M3" s="12">
        <v>5</v>
      </c>
      <c r="N3" s="12">
        <v>5</v>
      </c>
      <c r="O3" s="12">
        <v>5</v>
      </c>
      <c r="P3" s="12">
        <v>5</v>
      </c>
      <c r="Q3" s="12">
        <v>5</v>
      </c>
      <c r="R3" s="12">
        <f>3*SUM(S3:V3)/5</f>
        <v>12</v>
      </c>
      <c r="S3" s="12">
        <v>5</v>
      </c>
      <c r="T3" s="12">
        <v>5</v>
      </c>
      <c r="U3" s="12">
        <v>5</v>
      </c>
      <c r="V3" s="12">
        <v>5</v>
      </c>
      <c r="W3" s="12">
        <f>18*SUM(X3:X3)/5</f>
        <v>18</v>
      </c>
      <c r="X3" s="12">
        <v>5</v>
      </c>
      <c r="Y3" s="12">
        <f>10*SUM(Z3:AB3)/5</f>
        <v>30</v>
      </c>
      <c r="Z3" s="12">
        <v>5</v>
      </c>
      <c r="AA3" s="12">
        <v>5</v>
      </c>
      <c r="AB3" s="12">
        <v>5</v>
      </c>
      <c r="AC3" s="7"/>
      <c r="AD3" s="7"/>
      <c r="AE3" t="s" s="2">
        <v>32</v>
      </c>
    </row>
    <row r="4" ht="13.55" customHeight="1">
      <c r="A4" t="s" s="2">
        <v>33</v>
      </c>
      <c r="B4" t="s" s="2">
        <v>34</v>
      </c>
      <c r="C4" t="s" s="3">
        <v>2</v>
      </c>
      <c r="D4" s="9">
        <f>ROUND(E4/100*100,2)</f>
        <v>82</v>
      </c>
      <c r="E4" s="10">
        <f>R4+W4+G4+Y4-$F$2*F4/10</f>
        <v>82</v>
      </c>
      <c r="F4" s="12">
        <v>4</v>
      </c>
      <c r="G4" s="12">
        <f>(H4*$H$2+I4*$I$2+J4*$J$2+K4*$K$2+L4*$L$2+M4*$M$2+N4*$N$2+O4*$O$2+P4*$P$2+Q4*$Q$2)/5</f>
        <v>32.8</v>
      </c>
      <c r="H4" s="12">
        <v>4</v>
      </c>
      <c r="I4" s="12">
        <v>4</v>
      </c>
      <c r="J4" s="12">
        <v>5</v>
      </c>
      <c r="K4" s="12">
        <v>5</v>
      </c>
      <c r="L4" s="12">
        <v>4</v>
      </c>
      <c r="M4" s="12">
        <v>3</v>
      </c>
      <c r="N4" s="12">
        <v>4</v>
      </c>
      <c r="O4" s="12">
        <v>4</v>
      </c>
      <c r="P4" s="12">
        <v>4</v>
      </c>
      <c r="Q4" s="12">
        <v>4</v>
      </c>
      <c r="R4" s="12">
        <f>3*SUM(S4:V4)/5</f>
        <v>7.2</v>
      </c>
      <c r="S4" s="12">
        <v>3</v>
      </c>
      <c r="T4" s="12">
        <v>3</v>
      </c>
      <c r="U4" s="12">
        <v>3</v>
      </c>
      <c r="V4" s="12">
        <v>3</v>
      </c>
      <c r="W4" s="12">
        <f>18*SUM(X4:X4)/5</f>
        <v>18</v>
      </c>
      <c r="X4" s="12">
        <v>5</v>
      </c>
      <c r="Y4" s="12">
        <f>10*SUM(Z4:AB4)/5</f>
        <v>28</v>
      </c>
      <c r="Z4" s="12">
        <v>5</v>
      </c>
      <c r="AA4" s="12">
        <v>5</v>
      </c>
      <c r="AB4" s="12">
        <v>4</v>
      </c>
      <c r="AC4" s="7"/>
      <c r="AD4" s="7"/>
      <c r="AE4" t="s" s="2">
        <v>35</v>
      </c>
    </row>
    <row r="5" ht="13.55" customHeight="1">
      <c r="A5" t="s" s="2">
        <v>36</v>
      </c>
      <c r="B5" t="s" s="2">
        <v>37</v>
      </c>
      <c r="C5" t="s" s="3">
        <v>2</v>
      </c>
      <c r="D5" s="9">
        <f>ROUND(E5/100*100,2)</f>
        <v>81.59999999999999</v>
      </c>
      <c r="E5" s="10">
        <f>R5+W5+G5+Y5-$F$2*F5/10</f>
        <v>81.59999999999999</v>
      </c>
      <c r="F5" s="12">
        <v>4</v>
      </c>
      <c r="G5" s="12">
        <f>(H5*$H$2+I5*$I$2+J5*$J$2+K5*$K$2+L5*$L$2+M5*$M$2+N5*$N$2+O5*$O$2+P5*$P$2+Q5*$Q$2)/5</f>
        <v>33.6</v>
      </c>
      <c r="H5" s="12">
        <v>4</v>
      </c>
      <c r="I5" s="12">
        <v>4</v>
      </c>
      <c r="J5" s="12">
        <v>5</v>
      </c>
      <c r="K5" s="12">
        <v>5</v>
      </c>
      <c r="L5" s="12">
        <v>4</v>
      </c>
      <c r="M5" s="12">
        <v>4</v>
      </c>
      <c r="N5" s="12">
        <v>4</v>
      </c>
      <c r="O5" s="12">
        <v>4</v>
      </c>
      <c r="P5" s="12">
        <v>4</v>
      </c>
      <c r="Q5" s="12">
        <v>4</v>
      </c>
      <c r="R5" s="12">
        <f>3*SUM(S5:V5)/5</f>
        <v>9.6</v>
      </c>
      <c r="S5" s="12">
        <v>4</v>
      </c>
      <c r="T5" s="12">
        <v>4</v>
      </c>
      <c r="U5" s="12">
        <v>4</v>
      </c>
      <c r="V5" s="12">
        <v>4</v>
      </c>
      <c r="W5" s="12">
        <f>18*SUM(X5:X5)/5</f>
        <v>14.4</v>
      </c>
      <c r="X5" s="12">
        <v>4</v>
      </c>
      <c r="Y5" s="12">
        <f>10*SUM(Z5:AB5)/5</f>
        <v>28</v>
      </c>
      <c r="Z5" s="12">
        <v>5</v>
      </c>
      <c r="AA5" s="12">
        <v>5</v>
      </c>
      <c r="AB5" s="12">
        <v>4</v>
      </c>
      <c r="AC5" s="7"/>
      <c r="AD5" s="7"/>
      <c r="AE5" t="s" s="2">
        <v>38</v>
      </c>
    </row>
    <row r="6" ht="13.55" customHeight="1">
      <c r="A6" t="s" s="2">
        <v>39</v>
      </c>
      <c r="B6" t="s" s="2">
        <v>34</v>
      </c>
      <c r="C6" t="s" s="3">
        <v>2</v>
      </c>
      <c r="D6" s="9">
        <f>ROUND(E6/100*100,2)</f>
        <v>80.8</v>
      </c>
      <c r="E6" s="10">
        <f>R6+W6+G6+Y6-$F$2*F6/10</f>
        <v>80.8</v>
      </c>
      <c r="F6" s="12">
        <v>2</v>
      </c>
      <c r="G6" s="12">
        <f>(H6*$H$2+I6*$I$2+J6*$J$2+K6*$K$2+L6*$L$2+M6*$M$2+N6*$N$2+O6*$O$2+P6*$P$2+Q6*$Q$2)/5</f>
        <v>32.8</v>
      </c>
      <c r="H6" s="12">
        <v>4</v>
      </c>
      <c r="I6" s="12">
        <v>5</v>
      </c>
      <c r="J6" s="12">
        <v>5</v>
      </c>
      <c r="K6" s="12">
        <v>5</v>
      </c>
      <c r="L6" s="12">
        <v>4</v>
      </c>
      <c r="M6" s="12">
        <v>3</v>
      </c>
      <c r="N6" s="12">
        <v>3</v>
      </c>
      <c r="O6" s="12">
        <v>4</v>
      </c>
      <c r="P6" s="12">
        <v>4</v>
      </c>
      <c r="Q6" s="12">
        <v>4</v>
      </c>
      <c r="R6" s="12">
        <f>3*SUM(S6:V6)/5</f>
        <v>9.6</v>
      </c>
      <c r="S6" s="12">
        <v>4</v>
      </c>
      <c r="T6" s="12">
        <v>4</v>
      </c>
      <c r="U6" s="12">
        <v>4</v>
      </c>
      <c r="V6" s="12">
        <v>4</v>
      </c>
      <c r="W6" s="12">
        <f>18*SUM(X6:X6)/5</f>
        <v>14.4</v>
      </c>
      <c r="X6" s="12">
        <v>4</v>
      </c>
      <c r="Y6" s="12">
        <f>10*SUM(Z6:AB6)/5</f>
        <v>26</v>
      </c>
      <c r="Z6" s="12">
        <v>5</v>
      </c>
      <c r="AA6" s="12">
        <v>4</v>
      </c>
      <c r="AB6" s="12">
        <v>4</v>
      </c>
      <c r="AC6" s="7"/>
      <c r="AD6" s="7"/>
      <c r="AE6" t="s" s="2">
        <v>40</v>
      </c>
    </row>
    <row r="7" ht="15.35" customHeight="1">
      <c r="A7" t="s" s="2">
        <v>41</v>
      </c>
      <c r="B7" t="s" s="2">
        <v>42</v>
      </c>
      <c r="C7" t="s" s="3">
        <v>2</v>
      </c>
      <c r="D7" s="9">
        <f>ROUND(E7/100*100,2)</f>
        <v>80.40000000000001</v>
      </c>
      <c r="E7" s="10">
        <f>R7+W7+G7+Y7-$F$2*F7/10</f>
        <v>80.40000000000001</v>
      </c>
      <c r="F7" s="13"/>
      <c r="G7" s="12">
        <f>(H7*$H$2+I7*$I$2+J7*$J$2+K7*$K$2+L7*$L$2+M7*$M$2+N7*$N$2+O7*$O$2+P7*$P$2+Q7*$Q$2)/5</f>
        <v>34.4</v>
      </c>
      <c r="H7" s="12">
        <v>5</v>
      </c>
      <c r="I7" s="12">
        <v>5</v>
      </c>
      <c r="J7" s="12">
        <v>5</v>
      </c>
      <c r="K7" s="12">
        <v>4</v>
      </c>
      <c r="L7" s="12">
        <v>4</v>
      </c>
      <c r="M7" s="12">
        <v>4</v>
      </c>
      <c r="N7" s="12">
        <v>4</v>
      </c>
      <c r="O7" s="12">
        <v>4</v>
      </c>
      <c r="P7" s="12">
        <v>4</v>
      </c>
      <c r="Q7" s="12">
        <v>4</v>
      </c>
      <c r="R7" s="12">
        <f>3*SUM(S7:V7)/5</f>
        <v>9.6</v>
      </c>
      <c r="S7" s="12">
        <v>4</v>
      </c>
      <c r="T7" s="12">
        <v>4</v>
      </c>
      <c r="U7" s="12">
        <v>4</v>
      </c>
      <c r="V7" s="12">
        <v>4</v>
      </c>
      <c r="W7" s="12">
        <f>18*SUM(X7:X7)/5</f>
        <v>14.4</v>
      </c>
      <c r="X7" s="12">
        <v>4</v>
      </c>
      <c r="Y7" s="12">
        <f>10*SUM(Z7:AB7)/5</f>
        <v>22</v>
      </c>
      <c r="Z7" s="12">
        <v>4</v>
      </c>
      <c r="AA7" s="12">
        <v>4</v>
      </c>
      <c r="AB7" s="12">
        <v>3</v>
      </c>
      <c r="AC7" s="7"/>
      <c r="AD7" s="7"/>
      <c r="AE7" t="s" s="2">
        <v>43</v>
      </c>
    </row>
    <row r="8" ht="13.55" customHeight="1">
      <c r="A8" t="s" s="2">
        <v>44</v>
      </c>
      <c r="B8" t="s" s="2">
        <v>45</v>
      </c>
      <c r="C8" t="s" s="3">
        <v>2</v>
      </c>
      <c r="D8" s="9">
        <f>ROUND(E8/100*100,2)</f>
        <v>80.2</v>
      </c>
      <c r="E8" s="10">
        <f>R8+W8+G8+Y8-$F$2*F8/10</f>
        <v>80.2</v>
      </c>
      <c r="F8" s="12">
        <v>1</v>
      </c>
      <c r="G8" s="14">
        <f>(H8*$H$2+I8*$I$2+J8*$J$2+K8*$K$2+L8*$L$2+M8*$M$2+N8*$N$2+O8*$O$2+P8*$P$2+Q8*$Q$2)/5</f>
        <v>31.2</v>
      </c>
      <c r="H8" s="12">
        <v>3</v>
      </c>
      <c r="I8" s="12">
        <v>4</v>
      </c>
      <c r="J8" s="12">
        <v>5</v>
      </c>
      <c r="K8" s="12">
        <v>4</v>
      </c>
      <c r="L8" s="12">
        <v>5</v>
      </c>
      <c r="M8" s="12">
        <v>3</v>
      </c>
      <c r="N8" s="12">
        <v>3</v>
      </c>
      <c r="O8" s="12">
        <v>4</v>
      </c>
      <c r="P8" s="12">
        <v>4</v>
      </c>
      <c r="Q8" s="12">
        <v>4</v>
      </c>
      <c r="R8" s="12">
        <f>3*SUM(S8:V8)/5</f>
        <v>9.6</v>
      </c>
      <c r="S8" s="12">
        <v>4</v>
      </c>
      <c r="T8" s="12">
        <v>4</v>
      </c>
      <c r="U8" s="12">
        <v>4</v>
      </c>
      <c r="V8" s="12">
        <v>4</v>
      </c>
      <c r="W8" s="12">
        <f>18*SUM(X8:X8)/5</f>
        <v>14.4</v>
      </c>
      <c r="X8" s="12">
        <v>4</v>
      </c>
      <c r="Y8" s="12">
        <f>10*SUM(Z8:AB8)/5</f>
        <v>26</v>
      </c>
      <c r="Z8" s="12">
        <v>5</v>
      </c>
      <c r="AA8" s="12">
        <v>4</v>
      </c>
      <c r="AB8" s="12">
        <v>4</v>
      </c>
      <c r="AC8" s="7"/>
      <c r="AD8" s="7"/>
      <c r="AE8" t="s" s="2">
        <v>46</v>
      </c>
    </row>
    <row r="9" ht="13.55" customHeight="1">
      <c r="A9" t="s" s="2">
        <v>47</v>
      </c>
      <c r="B9" t="s" s="2">
        <v>34</v>
      </c>
      <c r="C9" t="s" s="3">
        <v>2</v>
      </c>
      <c r="D9" s="9">
        <f>ROUND(E9/100*100,2)</f>
        <v>75.59999999999999</v>
      </c>
      <c r="E9" s="10">
        <f>R9+W9+G9+Y9-$F$2*F9/10</f>
        <v>75.59999999999999</v>
      </c>
      <c r="F9" s="12">
        <v>2</v>
      </c>
      <c r="G9" s="12">
        <f>(H9*$H$2+I9*$I$2+J9*$J$2+K9*$K$2+L9*$L$2+M9*$M$2+N9*$N$2+O9*$O$2+P9*$P$2+Q9*$Q$2)/5</f>
        <v>33.6</v>
      </c>
      <c r="H9" s="12">
        <v>5</v>
      </c>
      <c r="I9" s="12">
        <v>5</v>
      </c>
      <c r="J9" s="12">
        <v>5</v>
      </c>
      <c r="K9" s="12">
        <v>5</v>
      </c>
      <c r="L9" s="12">
        <v>4</v>
      </c>
      <c r="M9" s="12">
        <v>3</v>
      </c>
      <c r="N9" s="12">
        <v>3</v>
      </c>
      <c r="O9" s="12">
        <v>4</v>
      </c>
      <c r="P9" s="12">
        <v>3</v>
      </c>
      <c r="Q9" s="12">
        <v>5</v>
      </c>
      <c r="R9" s="12">
        <f>3*SUM(S9:V9)/5</f>
        <v>9.6</v>
      </c>
      <c r="S9" s="12">
        <v>4</v>
      </c>
      <c r="T9" s="12">
        <v>4</v>
      </c>
      <c r="U9" s="12">
        <v>4</v>
      </c>
      <c r="V9" s="12">
        <v>4</v>
      </c>
      <c r="W9" s="12">
        <f>18*SUM(X9:X9)/5</f>
        <v>14.4</v>
      </c>
      <c r="X9" s="12">
        <v>4</v>
      </c>
      <c r="Y9" s="12">
        <f>10*SUM(Z9:AB9)/5</f>
        <v>20</v>
      </c>
      <c r="Z9" s="12">
        <v>4</v>
      </c>
      <c r="AA9" s="12">
        <v>4</v>
      </c>
      <c r="AB9" s="12">
        <v>2</v>
      </c>
      <c r="AC9" s="7"/>
      <c r="AD9" s="7"/>
      <c r="AE9" t="s" s="2">
        <v>48</v>
      </c>
    </row>
    <row r="10" ht="13.55" customHeight="1">
      <c r="A10" t="s" s="2">
        <v>49</v>
      </c>
      <c r="B10" t="s" s="2">
        <v>34</v>
      </c>
      <c r="C10" t="s" s="3">
        <v>2</v>
      </c>
      <c r="D10" s="9">
        <f>ROUND(E10/100*100,2)</f>
        <v>75</v>
      </c>
      <c r="E10" s="10">
        <f>R10+W10+G10+Y10-$F$2*F10/10</f>
        <v>75</v>
      </c>
      <c r="F10" s="12">
        <v>3</v>
      </c>
      <c r="G10" s="12">
        <f>(H10*$H$2+I10*$I$2+J10*$J$2+K10*$K$2+L10*$L$2+M10*$M$2+N10*$N$2+O10*$O$2+P10*$P$2+Q10*$Q$2)/5</f>
        <v>34.4</v>
      </c>
      <c r="H10" s="12">
        <v>4</v>
      </c>
      <c r="I10" s="12">
        <v>5</v>
      </c>
      <c r="J10" s="12">
        <v>5</v>
      </c>
      <c r="K10" s="12">
        <v>5</v>
      </c>
      <c r="L10" s="12">
        <v>4</v>
      </c>
      <c r="M10" s="12">
        <v>4</v>
      </c>
      <c r="N10" s="12">
        <v>4</v>
      </c>
      <c r="O10" s="12">
        <v>4</v>
      </c>
      <c r="P10" s="12">
        <v>4</v>
      </c>
      <c r="Q10" s="12">
        <v>4</v>
      </c>
      <c r="R10" s="12">
        <f>3*SUM(S10:V10)/5</f>
        <v>7.2</v>
      </c>
      <c r="S10" s="12">
        <v>3</v>
      </c>
      <c r="T10" s="12">
        <v>3</v>
      </c>
      <c r="U10" s="12">
        <v>3</v>
      </c>
      <c r="V10" s="12">
        <v>3</v>
      </c>
      <c r="W10" s="12">
        <f>18*SUM(X10:X10)/5</f>
        <v>14.4</v>
      </c>
      <c r="X10" s="12">
        <v>4</v>
      </c>
      <c r="Y10" s="12">
        <f>10*SUM(Z10:AB10)/5</f>
        <v>22</v>
      </c>
      <c r="Z10" s="12">
        <v>4</v>
      </c>
      <c r="AA10" s="12">
        <v>3</v>
      </c>
      <c r="AB10" s="12">
        <v>4</v>
      </c>
      <c r="AC10" s="7"/>
      <c r="AD10" s="7"/>
      <c r="AE10" t="s" s="2">
        <v>50</v>
      </c>
    </row>
    <row r="11" ht="13.55" customHeight="1">
      <c r="A11" t="s" s="2">
        <v>51</v>
      </c>
      <c r="B11" t="s" s="2">
        <v>34</v>
      </c>
      <c r="C11" t="s" s="3">
        <v>2</v>
      </c>
      <c r="D11" s="9">
        <f>ROUND(E11/100*100,2)</f>
        <v>74.8</v>
      </c>
      <c r="E11" s="10">
        <f>R11+W11+G11+Y11-$F$2*F11/10</f>
        <v>74.8</v>
      </c>
      <c r="F11" s="12">
        <v>0</v>
      </c>
      <c r="G11" s="12">
        <f>(H11*$H$2+I11*$I$2+J11*$J$2+K11*$K$2+L11*$L$2+M11*$M$2+N11*$N$2+O11*$O$2+P11*$P$2+Q11*$Q$2)/5</f>
        <v>31.2</v>
      </c>
      <c r="H11" s="12">
        <v>5</v>
      </c>
      <c r="I11" s="12">
        <v>5</v>
      </c>
      <c r="J11" s="12">
        <v>5</v>
      </c>
      <c r="K11" s="12">
        <v>4</v>
      </c>
      <c r="L11" s="12">
        <v>3</v>
      </c>
      <c r="M11" s="12">
        <v>4</v>
      </c>
      <c r="N11" s="12">
        <v>3</v>
      </c>
      <c r="O11" s="12">
        <v>3</v>
      </c>
      <c r="P11" s="12">
        <v>4</v>
      </c>
      <c r="Q11" s="12">
        <v>3</v>
      </c>
      <c r="R11" s="12">
        <f>3*SUM(S11:V11)/5</f>
        <v>7.2</v>
      </c>
      <c r="S11" s="12">
        <v>3</v>
      </c>
      <c r="T11" s="12">
        <v>3</v>
      </c>
      <c r="U11" s="12">
        <v>3</v>
      </c>
      <c r="V11" s="12">
        <v>3</v>
      </c>
      <c r="W11" s="12">
        <f>18*SUM(X11:X11)/5</f>
        <v>14.4</v>
      </c>
      <c r="X11" s="12">
        <v>4</v>
      </c>
      <c r="Y11" s="12">
        <f>10*SUM(Z11:AB11)/5</f>
        <v>22</v>
      </c>
      <c r="Z11" s="12">
        <v>4</v>
      </c>
      <c r="AA11" s="12">
        <v>4</v>
      </c>
      <c r="AB11" s="12">
        <v>3</v>
      </c>
      <c r="AC11" s="7"/>
      <c r="AD11" s="7"/>
      <c r="AE11" t="s" s="2">
        <v>52</v>
      </c>
    </row>
    <row r="12" ht="13.55" customHeight="1">
      <c r="A12" t="s" s="2">
        <v>53</v>
      </c>
      <c r="B12" t="s" s="2">
        <v>34</v>
      </c>
      <c r="C12" t="s" s="3">
        <v>2</v>
      </c>
      <c r="D12" s="9">
        <f>ROUND(E12/100*100,2)</f>
        <v>74.2</v>
      </c>
      <c r="E12" s="10">
        <f>R12+W12+G12+Y12-$F$2*F12/10</f>
        <v>74.2</v>
      </c>
      <c r="F12" s="12">
        <v>3</v>
      </c>
      <c r="G12" s="12">
        <f>(H12*$H$2+I12*$I$2+J12*$J$2+K12*$K$2+L12*$L$2+M12*$M$2+N12*$N$2+O12*$O$2+P12*$P$2+Q12*$Q$2)/5</f>
        <v>32.8</v>
      </c>
      <c r="H12" s="12">
        <v>4</v>
      </c>
      <c r="I12" s="12">
        <v>5</v>
      </c>
      <c r="J12" s="12">
        <v>5</v>
      </c>
      <c r="K12" s="12">
        <v>4</v>
      </c>
      <c r="L12" s="12">
        <v>4</v>
      </c>
      <c r="M12" s="12">
        <v>3</v>
      </c>
      <c r="N12" s="12">
        <v>4</v>
      </c>
      <c r="O12" s="12">
        <v>4</v>
      </c>
      <c r="P12" s="12">
        <v>4</v>
      </c>
      <c r="Q12" s="12">
        <v>4</v>
      </c>
      <c r="R12" s="12">
        <f>3*SUM(S12:V12)/5</f>
        <v>9.6</v>
      </c>
      <c r="S12" s="12">
        <v>4</v>
      </c>
      <c r="T12" s="12">
        <v>4</v>
      </c>
      <c r="U12" s="12">
        <v>4</v>
      </c>
      <c r="V12" s="12">
        <v>4</v>
      </c>
      <c r="W12" s="12">
        <f>18*SUM(X12:X12)/5</f>
        <v>10.8</v>
      </c>
      <c r="X12" s="12">
        <v>3</v>
      </c>
      <c r="Y12" s="12">
        <f>10*SUM(Z12:AB12)/5</f>
        <v>24</v>
      </c>
      <c r="Z12" s="12">
        <v>4</v>
      </c>
      <c r="AA12" s="12">
        <v>4</v>
      </c>
      <c r="AB12" s="12">
        <v>4</v>
      </c>
      <c r="AC12" s="7"/>
      <c r="AD12" s="7"/>
      <c r="AE12" t="s" s="2">
        <v>54</v>
      </c>
    </row>
    <row r="13" ht="13.55" customHeight="1">
      <c r="A13" t="s" s="2">
        <v>55</v>
      </c>
      <c r="B13" t="s" s="2">
        <v>34</v>
      </c>
      <c r="C13" t="s" s="3">
        <v>2</v>
      </c>
      <c r="D13" s="9">
        <f>ROUND(E13/100*100,2)</f>
        <v>74</v>
      </c>
      <c r="E13" s="10">
        <f>R13+W13+G13+Y13-$F$2*F13/10</f>
        <v>74</v>
      </c>
      <c r="F13" s="12">
        <v>0</v>
      </c>
      <c r="G13" s="12">
        <f>(H13*$H$2+I13*$I$2+J13*$J$2+K13*$K$2+L13*$L$2+M13*$M$2+N13*$N$2+O13*$O$2+P13*$P$2+Q13*$Q$2)/5</f>
        <v>30.4</v>
      </c>
      <c r="H13" s="12">
        <v>3</v>
      </c>
      <c r="I13" s="12">
        <v>4</v>
      </c>
      <c r="J13" s="12">
        <v>5</v>
      </c>
      <c r="K13" s="12">
        <v>4</v>
      </c>
      <c r="L13" s="12">
        <v>4</v>
      </c>
      <c r="M13" s="12">
        <v>3</v>
      </c>
      <c r="N13" s="12">
        <v>3</v>
      </c>
      <c r="O13" s="12">
        <v>4</v>
      </c>
      <c r="P13" s="12">
        <v>4</v>
      </c>
      <c r="Q13" s="12">
        <v>4</v>
      </c>
      <c r="R13" s="12">
        <f>3*SUM(S13:V13)/5</f>
        <v>7.2</v>
      </c>
      <c r="S13" s="12">
        <v>3</v>
      </c>
      <c r="T13" s="12">
        <v>3</v>
      </c>
      <c r="U13" s="12">
        <v>3</v>
      </c>
      <c r="V13" s="12">
        <v>3</v>
      </c>
      <c r="W13" s="12">
        <f>18*SUM(X13:X13)/5</f>
        <v>14.4</v>
      </c>
      <c r="X13" s="12">
        <v>4</v>
      </c>
      <c r="Y13" s="12">
        <f>10*SUM(Z13:AB13)/5</f>
        <v>22</v>
      </c>
      <c r="Z13" s="12">
        <v>5</v>
      </c>
      <c r="AA13" s="12">
        <v>3</v>
      </c>
      <c r="AB13" s="12">
        <v>3</v>
      </c>
      <c r="AC13" s="7"/>
      <c r="AD13" s="7"/>
      <c r="AE13" t="s" s="2">
        <v>56</v>
      </c>
    </row>
    <row r="14" ht="13.55" customHeight="1">
      <c r="A14" t="s" s="2">
        <v>57</v>
      </c>
      <c r="B14" t="s" s="2">
        <v>34</v>
      </c>
      <c r="C14" t="s" s="3">
        <v>2</v>
      </c>
      <c r="D14" s="9">
        <f>ROUND(E14/100*100,2)</f>
        <v>74</v>
      </c>
      <c r="E14" s="10">
        <f>R14+W14+G14+Y14-$F$2*F14/10</f>
        <v>74</v>
      </c>
      <c r="F14" s="12">
        <v>0</v>
      </c>
      <c r="G14" s="12">
        <f>(H14*$H$2+I14*$I$2+J14*$J$2+K14*$K$2+L14*$L$2+M14*$M$2+N14*$N$2+O14*$O$2+P14*$P$2+Q14*$Q$2)/5</f>
        <v>32.8</v>
      </c>
      <c r="H14" s="12">
        <v>4</v>
      </c>
      <c r="I14" s="12">
        <v>4</v>
      </c>
      <c r="J14" s="12">
        <v>5</v>
      </c>
      <c r="K14" s="12">
        <v>5</v>
      </c>
      <c r="L14" s="12">
        <v>4</v>
      </c>
      <c r="M14" s="12">
        <v>4</v>
      </c>
      <c r="N14" s="12">
        <v>4</v>
      </c>
      <c r="O14" s="12">
        <v>4</v>
      </c>
      <c r="P14" s="12">
        <v>4</v>
      </c>
      <c r="Q14" s="12">
        <v>3</v>
      </c>
      <c r="R14" s="12">
        <f>3*SUM(S14:V14)/5</f>
        <v>8.4</v>
      </c>
      <c r="S14" s="12">
        <v>4</v>
      </c>
      <c r="T14" s="12">
        <v>3</v>
      </c>
      <c r="U14" s="12">
        <v>4</v>
      </c>
      <c r="V14" s="12">
        <v>3</v>
      </c>
      <c r="W14" s="12">
        <f>18*SUM(X14:X14)/5</f>
        <v>10.8</v>
      </c>
      <c r="X14" s="12">
        <v>3</v>
      </c>
      <c r="Y14" s="12">
        <f>10*SUM(Z14:AB14)/5</f>
        <v>22</v>
      </c>
      <c r="Z14" s="12">
        <v>4</v>
      </c>
      <c r="AA14" s="12">
        <v>4</v>
      </c>
      <c r="AB14" s="12">
        <v>3</v>
      </c>
      <c r="AC14" s="7"/>
      <c r="AD14" s="7"/>
      <c r="AE14" t="s" s="2">
        <v>58</v>
      </c>
    </row>
    <row r="15" ht="13.55" customHeight="1">
      <c r="A15" t="s" s="2">
        <v>59</v>
      </c>
      <c r="B15" t="s" s="2">
        <v>34</v>
      </c>
      <c r="C15" t="s" s="3">
        <v>2</v>
      </c>
      <c r="D15" s="9">
        <f>ROUND(E15/100*100,2)</f>
        <v>73.59999999999999</v>
      </c>
      <c r="E15" s="10">
        <f>R15+W15+G15+Y15-$F$2*F15/10</f>
        <v>73.59999999999999</v>
      </c>
      <c r="F15" s="12">
        <v>0</v>
      </c>
      <c r="G15" s="12">
        <f>(H15*$H$2+I15*$I$2+J15*$J$2+K15*$K$2+L15*$L$2+M15*$M$2+N15*$N$2+O15*$O$2+P15*$P$2+Q15*$Q$2)/5</f>
        <v>31.2</v>
      </c>
      <c r="H15" s="12">
        <v>5</v>
      </c>
      <c r="I15" s="12">
        <v>5</v>
      </c>
      <c r="J15" s="12">
        <v>5</v>
      </c>
      <c r="K15" s="12">
        <v>4</v>
      </c>
      <c r="L15" s="12">
        <v>4</v>
      </c>
      <c r="M15" s="12">
        <v>3</v>
      </c>
      <c r="N15" s="12">
        <v>3</v>
      </c>
      <c r="O15" s="12">
        <v>3</v>
      </c>
      <c r="P15" s="12">
        <v>3</v>
      </c>
      <c r="Q15" s="12">
        <v>4</v>
      </c>
      <c r="R15" s="12">
        <f>3*SUM(S15:V15)/5</f>
        <v>9.6</v>
      </c>
      <c r="S15" s="12">
        <v>4</v>
      </c>
      <c r="T15" s="12">
        <v>4</v>
      </c>
      <c r="U15" s="12">
        <v>4</v>
      </c>
      <c r="V15" s="12">
        <v>4</v>
      </c>
      <c r="W15" s="12">
        <f>18*SUM(X15:X15)/5</f>
        <v>10.8</v>
      </c>
      <c r="X15" s="12">
        <v>3</v>
      </c>
      <c r="Y15" s="12">
        <f>10*SUM(Z15:AB15)/5</f>
        <v>22</v>
      </c>
      <c r="Z15" s="12">
        <v>4</v>
      </c>
      <c r="AA15" s="12">
        <v>3</v>
      </c>
      <c r="AB15" s="12">
        <v>4</v>
      </c>
      <c r="AC15" s="7"/>
      <c r="AD15" s="7"/>
      <c r="AE15" t="s" s="2">
        <v>60</v>
      </c>
    </row>
    <row r="16" ht="13.55" customHeight="1">
      <c r="A16" t="s" s="2">
        <v>61</v>
      </c>
      <c r="B16" t="s" s="2">
        <v>34</v>
      </c>
      <c r="C16" t="s" s="3">
        <v>2</v>
      </c>
      <c r="D16" s="9">
        <f>ROUND(E16/100*100,2)</f>
        <v>73.40000000000001</v>
      </c>
      <c r="E16" s="10">
        <f>R16+W16+G16+Y16-$F$2*F16/10</f>
        <v>73.40000000000001</v>
      </c>
      <c r="F16" s="12">
        <v>3</v>
      </c>
      <c r="G16" s="12">
        <f>(H16*$H$2+I16*$I$2+J16*$J$2+K16*$K$2+L16*$L$2+M16*$M$2+N16*$N$2+O16*$O$2+P16*$P$2+Q16*$Q$2)/5</f>
        <v>30.4</v>
      </c>
      <c r="H16" s="12">
        <v>4</v>
      </c>
      <c r="I16" s="12">
        <v>5</v>
      </c>
      <c r="J16" s="12">
        <v>4</v>
      </c>
      <c r="K16" s="12">
        <v>5</v>
      </c>
      <c r="L16" s="12">
        <v>4</v>
      </c>
      <c r="M16" s="12">
        <v>3</v>
      </c>
      <c r="N16" s="12">
        <v>4</v>
      </c>
      <c r="O16" s="12">
        <v>3</v>
      </c>
      <c r="P16" s="12">
        <v>3</v>
      </c>
      <c r="Q16" s="12">
        <v>3</v>
      </c>
      <c r="R16" s="12">
        <f>3*SUM(S16:V16)/5</f>
        <v>9.6</v>
      </c>
      <c r="S16" s="12">
        <v>4</v>
      </c>
      <c r="T16" s="12">
        <v>4</v>
      </c>
      <c r="U16" s="12">
        <v>4</v>
      </c>
      <c r="V16" s="12">
        <v>4</v>
      </c>
      <c r="W16" s="12">
        <f>18*SUM(X16:X16)/5</f>
        <v>14.4</v>
      </c>
      <c r="X16" s="12">
        <v>4</v>
      </c>
      <c r="Y16" s="12">
        <f>10*SUM(Z16:AB16)/5</f>
        <v>22</v>
      </c>
      <c r="Z16" s="12">
        <v>4</v>
      </c>
      <c r="AA16" s="12">
        <v>4</v>
      </c>
      <c r="AB16" s="12">
        <v>3</v>
      </c>
      <c r="AC16" s="7"/>
      <c r="AD16" s="7"/>
      <c r="AE16" t="s" s="2">
        <v>62</v>
      </c>
    </row>
    <row r="17" ht="13.55" customHeight="1">
      <c r="A17" t="s" s="2">
        <v>63</v>
      </c>
      <c r="B17" t="s" s="2">
        <v>34</v>
      </c>
      <c r="C17" t="s" s="3">
        <v>2</v>
      </c>
      <c r="D17" s="9">
        <f>ROUND(E17/100*100,2)</f>
        <v>70.59999999999999</v>
      </c>
      <c r="E17" s="10">
        <f>R17+W17+G17+Y17-$F$2*F17/10</f>
        <v>70.59999999999999</v>
      </c>
      <c r="F17" s="12">
        <v>3</v>
      </c>
      <c r="G17" s="12">
        <f>(H17*$H$2+I17*$I$2+J17*$J$2+K17*$K$2+L17*$L$2+M17*$M$2+N17*$N$2+O17*$O$2+P17*$P$2+Q17*$Q$2)/5</f>
        <v>29.6</v>
      </c>
      <c r="H17" s="12">
        <v>4</v>
      </c>
      <c r="I17" s="12">
        <v>4</v>
      </c>
      <c r="J17" s="12">
        <v>5</v>
      </c>
      <c r="K17" s="12">
        <v>4</v>
      </c>
      <c r="L17" s="12">
        <v>3</v>
      </c>
      <c r="M17" s="12">
        <v>3</v>
      </c>
      <c r="N17" s="12">
        <v>3</v>
      </c>
      <c r="O17" s="12">
        <v>3</v>
      </c>
      <c r="P17" s="12">
        <v>4</v>
      </c>
      <c r="Q17" s="12">
        <v>4</v>
      </c>
      <c r="R17" s="12">
        <f>3*SUM(S17:V17)/5</f>
        <v>9.6</v>
      </c>
      <c r="S17" s="12">
        <v>4</v>
      </c>
      <c r="T17" s="12">
        <v>4</v>
      </c>
      <c r="U17" s="12">
        <v>4</v>
      </c>
      <c r="V17" s="12">
        <v>4</v>
      </c>
      <c r="W17" s="12">
        <f>18*SUM(X17:X17)/5</f>
        <v>14.4</v>
      </c>
      <c r="X17" s="12">
        <v>4</v>
      </c>
      <c r="Y17" s="12">
        <f>10*SUM(Z17:AB17)/5</f>
        <v>20</v>
      </c>
      <c r="Z17" s="12">
        <v>4</v>
      </c>
      <c r="AA17" s="12">
        <v>3</v>
      </c>
      <c r="AB17" s="12">
        <v>3</v>
      </c>
      <c r="AC17" s="7"/>
      <c r="AD17" s="7"/>
      <c r="AE17" t="s" s="2">
        <v>64</v>
      </c>
    </row>
    <row r="18" ht="13.55" customHeight="1">
      <c r="A18" t="s" s="2">
        <v>65</v>
      </c>
      <c r="B18" t="s" s="2">
        <v>34</v>
      </c>
      <c r="C18" t="s" s="3">
        <v>2</v>
      </c>
      <c r="D18" s="9">
        <f>ROUND(E18/100*100,2)</f>
        <v>69.2</v>
      </c>
      <c r="E18" s="10">
        <f>R18+W18+G18+Y18-$F$2*F18/10</f>
        <v>69.2</v>
      </c>
      <c r="F18" s="7"/>
      <c r="G18" s="12">
        <f>(H18*$H$2+I18*$I$2+J18*$J$2+K18*$K$2+L18*$L$2+M18*$M$2+N18*$N$2+O18*$O$2+P18*$P$2+Q18*$Q$2)/5</f>
        <v>28.8</v>
      </c>
      <c r="H18" s="12">
        <v>4</v>
      </c>
      <c r="I18" s="12">
        <v>4</v>
      </c>
      <c r="J18" s="12">
        <v>5</v>
      </c>
      <c r="K18" s="12">
        <v>4</v>
      </c>
      <c r="L18" s="12">
        <v>4</v>
      </c>
      <c r="M18" s="12">
        <v>3</v>
      </c>
      <c r="N18" s="12">
        <v>4</v>
      </c>
      <c r="O18" s="12">
        <v>3</v>
      </c>
      <c r="P18" s="12">
        <v>4</v>
      </c>
      <c r="Q18" s="12">
        <v>1</v>
      </c>
      <c r="R18" s="12">
        <f>3*SUM(S18:V18)/5</f>
        <v>9.6</v>
      </c>
      <c r="S18" s="12">
        <v>4</v>
      </c>
      <c r="T18" s="12">
        <v>4</v>
      </c>
      <c r="U18" s="12">
        <v>4</v>
      </c>
      <c r="V18" s="12">
        <v>4</v>
      </c>
      <c r="W18" s="12">
        <f>18*SUM(X18:X18)/5</f>
        <v>10.8</v>
      </c>
      <c r="X18" s="12">
        <v>3</v>
      </c>
      <c r="Y18" s="12">
        <f>10*SUM(Z18:AB18)/5</f>
        <v>20</v>
      </c>
      <c r="Z18" s="12">
        <v>4</v>
      </c>
      <c r="AA18" s="12">
        <v>3</v>
      </c>
      <c r="AB18" s="12">
        <v>3</v>
      </c>
      <c r="AC18" s="7"/>
      <c r="AD18" s="7"/>
      <c r="AE18" t="s" s="2">
        <v>66</v>
      </c>
    </row>
    <row r="19" ht="13.55" customHeight="1">
      <c r="A19" t="s" s="2">
        <v>67</v>
      </c>
      <c r="B19" t="s" s="2">
        <v>34</v>
      </c>
      <c r="C19" t="s" s="3">
        <v>2</v>
      </c>
      <c r="D19" s="9">
        <f>ROUND(E19/100*100,2)</f>
        <v>68.8</v>
      </c>
      <c r="E19" s="10">
        <f>R19+W19+G19+Y19-$F$2*F19/10</f>
        <v>68.8</v>
      </c>
      <c r="F19" s="12">
        <v>2</v>
      </c>
      <c r="G19" s="12">
        <f>(H19*$H$2+I19*$I$2+J19*$J$2+K19*$K$2+L19*$L$2+M19*$M$2+N19*$N$2+O19*$O$2+P19*$P$2+Q19*$Q$2)/5</f>
        <v>33.6</v>
      </c>
      <c r="H19" s="12">
        <v>4</v>
      </c>
      <c r="I19" s="12">
        <v>5</v>
      </c>
      <c r="J19" s="12">
        <v>5</v>
      </c>
      <c r="K19" s="12">
        <v>4</v>
      </c>
      <c r="L19" s="12">
        <v>4</v>
      </c>
      <c r="M19" s="12">
        <v>4</v>
      </c>
      <c r="N19" s="12">
        <v>4</v>
      </c>
      <c r="O19" s="12">
        <v>4</v>
      </c>
      <c r="P19" s="12">
        <v>4</v>
      </c>
      <c r="Q19" s="12">
        <v>4</v>
      </c>
      <c r="R19" s="12">
        <f>3*SUM(S19:V19)/5</f>
        <v>8.4</v>
      </c>
      <c r="S19" s="12">
        <v>4</v>
      </c>
      <c r="T19" s="12">
        <v>3</v>
      </c>
      <c r="U19" s="12">
        <v>4</v>
      </c>
      <c r="V19" s="12">
        <v>3</v>
      </c>
      <c r="W19" s="12">
        <f>18*SUM(X19:X19)/5</f>
        <v>10.8</v>
      </c>
      <c r="X19" s="12">
        <v>3</v>
      </c>
      <c r="Y19" s="12">
        <f>10*SUM(Z19:AB19)/5</f>
        <v>18</v>
      </c>
      <c r="Z19" s="12">
        <v>3</v>
      </c>
      <c r="AA19" s="12">
        <v>3</v>
      </c>
      <c r="AB19" s="12">
        <v>3</v>
      </c>
      <c r="AC19" s="7"/>
      <c r="AD19" s="7"/>
      <c r="AE19" t="s" s="2">
        <v>68</v>
      </c>
    </row>
    <row r="20" ht="13.55" customHeight="1">
      <c r="A20" t="s" s="2">
        <v>69</v>
      </c>
      <c r="B20" t="s" s="2">
        <v>34</v>
      </c>
      <c r="C20" t="s" s="3">
        <v>2</v>
      </c>
      <c r="D20" s="9">
        <f>ROUND(E20/100*100,2)</f>
        <v>68.40000000000001</v>
      </c>
      <c r="E20" s="10">
        <f>R20+W20+G20+Y20-$F$2*F20/10</f>
        <v>68.40000000000001</v>
      </c>
      <c r="F20" s="12">
        <v>0</v>
      </c>
      <c r="G20" s="12">
        <f>(H20*$H$2+I20*$I$2+J20*$J$2+K20*$K$2+L20*$L$2+M20*$M$2+N20*$N$2+O20*$O$2+P20*$P$2+Q20*$Q$2)/5</f>
        <v>32.8</v>
      </c>
      <c r="H20" s="12">
        <v>4</v>
      </c>
      <c r="I20" s="12">
        <v>4</v>
      </c>
      <c r="J20" s="12">
        <v>5</v>
      </c>
      <c r="K20" s="12">
        <v>4</v>
      </c>
      <c r="L20" s="12">
        <v>4</v>
      </c>
      <c r="M20" s="12">
        <v>4</v>
      </c>
      <c r="N20" s="12">
        <v>4</v>
      </c>
      <c r="O20" s="12">
        <v>4</v>
      </c>
      <c r="P20" s="12">
        <v>4</v>
      </c>
      <c r="Q20" s="12">
        <v>4</v>
      </c>
      <c r="R20" s="12">
        <f>3*SUM(S20:V20)/5</f>
        <v>4.8</v>
      </c>
      <c r="S20" s="12">
        <v>2</v>
      </c>
      <c r="T20" s="12">
        <v>2</v>
      </c>
      <c r="U20" s="12">
        <v>2</v>
      </c>
      <c r="V20" s="12">
        <v>2</v>
      </c>
      <c r="W20" s="12">
        <f>18*SUM(X20:X20)/5</f>
        <v>10.8</v>
      </c>
      <c r="X20" s="12">
        <v>3</v>
      </c>
      <c r="Y20" s="12">
        <f>10*SUM(Z20:AB20)/5</f>
        <v>20</v>
      </c>
      <c r="Z20" s="12">
        <v>4</v>
      </c>
      <c r="AA20" s="12">
        <v>3</v>
      </c>
      <c r="AB20" s="12">
        <v>3</v>
      </c>
      <c r="AC20" s="7"/>
      <c r="AD20" s="7"/>
      <c r="AE20" t="s" s="2">
        <v>70</v>
      </c>
    </row>
    <row r="21" ht="13.75" customHeight="1">
      <c r="A21" t="s" s="2">
        <v>71</v>
      </c>
      <c r="B21" t="s" s="2">
        <v>72</v>
      </c>
      <c r="C21" t="s" s="3">
        <v>2</v>
      </c>
      <c r="D21" s="9">
        <f>ROUND(E21/100*100,2)</f>
        <v>68.2</v>
      </c>
      <c r="E21" s="10">
        <f>R21+W21+G21+Y21-$F$2*F21/10</f>
        <v>68.2</v>
      </c>
      <c r="F21" s="12">
        <v>3</v>
      </c>
      <c r="G21" s="12">
        <f>(H21*$H$2+I21*$I$2+J21*$J$2+K21*$K$2+L21*$L$2+M21*$M$2+N21*$N$2+O21*$O$2+P21*$P$2+Q21*$Q$2)/5</f>
        <v>32</v>
      </c>
      <c r="H21" s="12">
        <v>4</v>
      </c>
      <c r="I21" s="12">
        <v>4</v>
      </c>
      <c r="J21" s="12">
        <v>5</v>
      </c>
      <c r="K21" s="12">
        <v>4</v>
      </c>
      <c r="L21" s="12">
        <v>4</v>
      </c>
      <c r="M21" s="12">
        <v>4</v>
      </c>
      <c r="N21" s="12">
        <v>4</v>
      </c>
      <c r="O21" s="15">
        <v>3</v>
      </c>
      <c r="P21" s="12">
        <v>4</v>
      </c>
      <c r="Q21" s="12">
        <v>4</v>
      </c>
      <c r="R21" s="12">
        <f>3*SUM(S21:V21)/5</f>
        <v>8.4</v>
      </c>
      <c r="S21" s="12">
        <v>4</v>
      </c>
      <c r="T21" s="12">
        <v>3</v>
      </c>
      <c r="U21" s="12">
        <v>4</v>
      </c>
      <c r="V21" s="12">
        <v>3</v>
      </c>
      <c r="W21" s="12">
        <f>18*SUM(X21:X21)/5</f>
        <v>10.8</v>
      </c>
      <c r="X21" s="12">
        <v>3</v>
      </c>
      <c r="Y21" s="12">
        <f>10*SUM(Z21:AB21)/5</f>
        <v>20</v>
      </c>
      <c r="Z21" s="12">
        <v>4</v>
      </c>
      <c r="AA21" s="12">
        <v>3</v>
      </c>
      <c r="AB21" s="12">
        <v>3</v>
      </c>
      <c r="AC21" s="7"/>
      <c r="AD21" s="7"/>
      <c r="AE21" t="s" s="2">
        <v>73</v>
      </c>
    </row>
    <row r="22" ht="13.55" customHeight="1">
      <c r="A22" t="s" s="2">
        <v>74</v>
      </c>
      <c r="B22" t="s" s="2">
        <v>34</v>
      </c>
      <c r="C22" t="s" s="3">
        <v>2</v>
      </c>
      <c r="D22" s="9">
        <f>ROUND(E22/100*100,2)</f>
        <v>68</v>
      </c>
      <c r="E22" s="10">
        <f>R22+W22+G22+Y22-$F$2*F22/10</f>
        <v>68</v>
      </c>
      <c r="F22" s="12">
        <v>0</v>
      </c>
      <c r="G22" s="12">
        <f>(H22*$H$2+I22*$I$2+J22*$J$2+K22*$K$2+L22*$L$2+M22*$M$2+N22*$N$2+O22*$O$2+P22*$P$2+Q22*$Q$2)/5</f>
        <v>29.6</v>
      </c>
      <c r="H22" s="12">
        <v>4</v>
      </c>
      <c r="I22" s="12">
        <v>4</v>
      </c>
      <c r="J22" s="12">
        <v>5</v>
      </c>
      <c r="K22" s="12">
        <v>4</v>
      </c>
      <c r="L22" s="12">
        <v>4</v>
      </c>
      <c r="M22" s="12">
        <v>3</v>
      </c>
      <c r="N22" s="12">
        <v>3</v>
      </c>
      <c r="O22" s="12">
        <v>3</v>
      </c>
      <c r="P22" s="12">
        <v>4</v>
      </c>
      <c r="Q22" s="12">
        <v>3</v>
      </c>
      <c r="R22" s="12">
        <f>3*SUM(S22:V22)/5</f>
        <v>9.6</v>
      </c>
      <c r="S22" s="12">
        <v>4</v>
      </c>
      <c r="T22" s="12">
        <v>4</v>
      </c>
      <c r="U22" s="12">
        <v>4</v>
      </c>
      <c r="V22" s="12">
        <v>4</v>
      </c>
      <c r="W22" s="12">
        <f>18*SUM(X22:X22)/5</f>
        <v>10.8</v>
      </c>
      <c r="X22" s="12">
        <v>3</v>
      </c>
      <c r="Y22" s="12">
        <f>10*SUM(Z22:AB22)/5</f>
        <v>18</v>
      </c>
      <c r="Z22" s="12">
        <v>3</v>
      </c>
      <c r="AA22" s="12">
        <v>3</v>
      </c>
      <c r="AB22" s="12">
        <v>3</v>
      </c>
      <c r="AC22" s="7"/>
      <c r="AD22" s="7"/>
      <c r="AE22" t="s" s="2">
        <v>75</v>
      </c>
    </row>
    <row r="23" ht="13.55" customHeight="1">
      <c r="A23" t="s" s="2">
        <v>76</v>
      </c>
      <c r="B23" t="s" s="2">
        <v>34</v>
      </c>
      <c r="C23" t="s" s="3">
        <v>2</v>
      </c>
      <c r="D23" s="9">
        <f>ROUND(E23/100*100,2)</f>
        <v>66.40000000000001</v>
      </c>
      <c r="E23" s="10">
        <f>R23+W23+G23+Y23-$F$2*F23/10</f>
        <v>66.40000000000001</v>
      </c>
      <c r="F23" s="12">
        <v>0</v>
      </c>
      <c r="G23" s="12">
        <f>(H23*$H$2+I23*$I$2+J23*$J$2+K23*$K$2+L23*$L$2+M23*$M$2+N23*$N$2+O23*$O$2+P23*$P$2+Q23*$Q$2)/5</f>
        <v>32.8</v>
      </c>
      <c r="H23" s="12">
        <v>4</v>
      </c>
      <c r="I23" s="12">
        <v>5</v>
      </c>
      <c r="J23" s="12">
        <v>5</v>
      </c>
      <c r="K23" s="12">
        <v>5</v>
      </c>
      <c r="L23" s="12">
        <v>4</v>
      </c>
      <c r="M23" s="12">
        <v>3</v>
      </c>
      <c r="N23" s="12">
        <v>4</v>
      </c>
      <c r="O23" s="12">
        <v>3</v>
      </c>
      <c r="P23" s="12">
        <v>4</v>
      </c>
      <c r="Q23" s="12">
        <v>4</v>
      </c>
      <c r="R23" s="12">
        <f>3*SUM(S23:V23)/5</f>
        <v>9.6</v>
      </c>
      <c r="S23" s="12">
        <v>4</v>
      </c>
      <c r="T23" s="12">
        <v>4</v>
      </c>
      <c r="U23" s="12">
        <v>4</v>
      </c>
      <c r="V23" s="12">
        <v>4</v>
      </c>
      <c r="W23" s="12">
        <f>18*SUM(X23:X23)/5</f>
        <v>0</v>
      </c>
      <c r="X23" s="12">
        <v>0</v>
      </c>
      <c r="Y23" s="12">
        <f>10*SUM(Z23:AB23)/5</f>
        <v>24</v>
      </c>
      <c r="Z23" s="12">
        <v>4</v>
      </c>
      <c r="AA23" s="12">
        <v>4</v>
      </c>
      <c r="AB23" s="12">
        <v>4</v>
      </c>
      <c r="AC23" s="7"/>
      <c r="AD23" s="7"/>
      <c r="AE23" t="s" s="2">
        <v>77</v>
      </c>
    </row>
    <row r="24" ht="13.55" customHeight="1">
      <c r="A24" t="s" s="2">
        <v>78</v>
      </c>
      <c r="B24" t="s" s="2">
        <v>34</v>
      </c>
      <c r="C24" t="s" s="3">
        <v>2</v>
      </c>
      <c r="D24" s="9">
        <f>ROUND(E24/100*100,2)</f>
        <v>65.2</v>
      </c>
      <c r="E24" s="10">
        <f>R24+W24+G24+Y24-$F$2*F24/10</f>
        <v>65.2</v>
      </c>
      <c r="F24" s="12">
        <v>0</v>
      </c>
      <c r="G24" s="12">
        <f>(H24*$H$2+I24*$I$2+J24*$J$2+K24*$K$2+L24*$L$2+M24*$M$2+N24*$N$2+O24*$O$2+P24*$P$2+Q24*$Q$2)/5</f>
        <v>33.6</v>
      </c>
      <c r="H24" s="12">
        <v>4</v>
      </c>
      <c r="I24" s="12">
        <v>5</v>
      </c>
      <c r="J24" s="12">
        <v>4</v>
      </c>
      <c r="K24" s="12">
        <v>5</v>
      </c>
      <c r="L24" s="12">
        <v>4</v>
      </c>
      <c r="M24" s="12">
        <v>3</v>
      </c>
      <c r="N24" s="12">
        <v>4</v>
      </c>
      <c r="O24" s="12">
        <v>5</v>
      </c>
      <c r="P24" s="12">
        <v>4</v>
      </c>
      <c r="Q24" s="12">
        <v>4</v>
      </c>
      <c r="R24" s="12">
        <f>3*SUM(S24:V24)/5</f>
        <v>9.6</v>
      </c>
      <c r="S24" s="12">
        <v>4</v>
      </c>
      <c r="T24" s="12">
        <v>4</v>
      </c>
      <c r="U24" s="12">
        <v>4</v>
      </c>
      <c r="V24" s="12">
        <v>4</v>
      </c>
      <c r="W24" s="12">
        <f>18*SUM(X24:X24)/5</f>
        <v>0</v>
      </c>
      <c r="X24" s="12">
        <v>0</v>
      </c>
      <c r="Y24" s="12">
        <f>10*SUM(Z24:AB24)/5</f>
        <v>22</v>
      </c>
      <c r="Z24" s="12">
        <v>4</v>
      </c>
      <c r="AA24" s="12">
        <v>4</v>
      </c>
      <c r="AB24" s="12">
        <v>3</v>
      </c>
      <c r="AC24" s="7"/>
      <c r="AD24" s="7"/>
      <c r="AE24" t="s" s="2">
        <v>79</v>
      </c>
    </row>
    <row r="25" ht="13.55" customHeight="1">
      <c r="A25" t="s" s="2">
        <v>80</v>
      </c>
      <c r="B25" t="s" s="2">
        <v>34</v>
      </c>
      <c r="C25" t="s" s="3">
        <v>2</v>
      </c>
      <c r="D25" s="9">
        <f>ROUND(E25/100*100,2)</f>
        <v>64.8</v>
      </c>
      <c r="E25" s="10">
        <f>R25+W25+G25+Y25-$F$2*F25/10</f>
        <v>64.8</v>
      </c>
      <c r="F25" s="12">
        <v>4</v>
      </c>
      <c r="G25" s="12">
        <f>(H25*$H$2+I25*$I$2+J25*$J$2+K25*$K$2+L25*$L$2+M25*$M$2+N25*$N$2+O25*$O$2+P25*$P$2+Q25*$Q$2)/5</f>
        <v>35.2</v>
      </c>
      <c r="H25" s="12">
        <v>4</v>
      </c>
      <c r="I25" s="12">
        <v>4</v>
      </c>
      <c r="J25" s="12">
        <v>5</v>
      </c>
      <c r="K25" s="12">
        <v>5</v>
      </c>
      <c r="L25" s="12">
        <v>5</v>
      </c>
      <c r="M25" s="12">
        <v>4</v>
      </c>
      <c r="N25" s="12">
        <v>5</v>
      </c>
      <c r="O25" s="12">
        <v>4</v>
      </c>
      <c r="P25" s="12">
        <v>4</v>
      </c>
      <c r="Q25" s="12">
        <v>4</v>
      </c>
      <c r="R25" s="12">
        <f>3*SUM(S25:V25)/5</f>
        <v>4.8</v>
      </c>
      <c r="S25" s="12">
        <v>2</v>
      </c>
      <c r="T25" s="12">
        <v>2</v>
      </c>
      <c r="U25" s="12">
        <v>2</v>
      </c>
      <c r="V25" s="12">
        <v>2</v>
      </c>
      <c r="W25" s="12">
        <f>18*SUM(X25:X25)/5</f>
        <v>10.8</v>
      </c>
      <c r="X25" s="12">
        <v>3</v>
      </c>
      <c r="Y25" s="12">
        <f>10*SUM(Z25:AB25)/5</f>
        <v>18</v>
      </c>
      <c r="Z25" s="12">
        <v>4</v>
      </c>
      <c r="AA25" s="12">
        <v>3</v>
      </c>
      <c r="AB25" s="12">
        <v>2</v>
      </c>
      <c r="AC25" s="7"/>
      <c r="AD25" s="7"/>
      <c r="AE25" t="s" s="2">
        <v>81</v>
      </c>
    </row>
    <row r="26" ht="13.55" customHeight="1">
      <c r="A26" t="s" s="2">
        <v>82</v>
      </c>
      <c r="B26" t="s" s="2">
        <v>34</v>
      </c>
      <c r="C26" t="s" s="3">
        <v>2</v>
      </c>
      <c r="D26" s="9">
        <f>ROUND(E26/100*100,2)</f>
        <v>64.59999999999999</v>
      </c>
      <c r="E26" s="10">
        <f>R26+W26+G26+Y26-$F$2*F26/10</f>
        <v>64.59999999999999</v>
      </c>
      <c r="F26" s="12">
        <v>5</v>
      </c>
      <c r="G26" s="12">
        <f>(H26*$H$2+I26*$I$2+J26*$J$2+K26*$K$2+L26*$L$2+M26*$M$2+N26*$N$2+O26*$O$2+P26*$P$2+Q26*$Q$2)/5</f>
        <v>27.2</v>
      </c>
      <c r="H26" s="12">
        <v>4</v>
      </c>
      <c r="I26" s="12">
        <v>4</v>
      </c>
      <c r="J26" s="12">
        <v>3</v>
      </c>
      <c r="K26" s="12">
        <v>3</v>
      </c>
      <c r="L26" s="12">
        <v>3</v>
      </c>
      <c r="M26" s="12">
        <v>3</v>
      </c>
      <c r="N26" s="12">
        <v>5</v>
      </c>
      <c r="O26" s="12">
        <v>3</v>
      </c>
      <c r="P26" s="12">
        <v>3</v>
      </c>
      <c r="Q26" s="12">
        <v>3</v>
      </c>
      <c r="R26" s="12">
        <f>3*SUM(S26:V26)/5</f>
        <v>9.6</v>
      </c>
      <c r="S26" s="12">
        <v>4</v>
      </c>
      <c r="T26" s="12">
        <v>4</v>
      </c>
      <c r="U26" s="12">
        <v>4</v>
      </c>
      <c r="V26" s="12">
        <v>4</v>
      </c>
      <c r="W26" s="12">
        <f>18*SUM(X26:X26)/5</f>
        <v>10.8</v>
      </c>
      <c r="X26" s="12">
        <v>3</v>
      </c>
      <c r="Y26" s="12">
        <f>10*SUM(Z26:AB26)/5</f>
        <v>22</v>
      </c>
      <c r="Z26" s="12">
        <v>5</v>
      </c>
      <c r="AA26" s="12">
        <v>4</v>
      </c>
      <c r="AB26" s="12">
        <v>2</v>
      </c>
      <c r="AC26" s="7"/>
      <c r="AD26" s="7"/>
      <c r="AE26" t="s" s="2">
        <v>83</v>
      </c>
    </row>
    <row r="27" ht="13.55" customHeight="1">
      <c r="A27" t="s" s="2">
        <v>84</v>
      </c>
      <c r="B27" t="s" s="2">
        <v>34</v>
      </c>
      <c r="C27" t="s" s="3">
        <v>2</v>
      </c>
      <c r="D27" s="9">
        <f>ROUND(E27/100*100,2)</f>
        <v>64.40000000000001</v>
      </c>
      <c r="E27" s="10">
        <f>R27+W27+G27+Y27-$F$2*F27/10</f>
        <v>64.40000000000001</v>
      </c>
      <c r="F27" s="12">
        <v>0</v>
      </c>
      <c r="G27" s="12">
        <f>(H27*$H$2+I27*$I$2+J27*$J$2+K27*$K$2+L27*$L$2+M27*$M$2+N27*$N$2+O27*$O$2+P27*$P$2+Q27*$Q$2)/5</f>
        <v>32.8</v>
      </c>
      <c r="H27" s="12">
        <v>4</v>
      </c>
      <c r="I27" s="12">
        <v>4</v>
      </c>
      <c r="J27" s="12">
        <v>5</v>
      </c>
      <c r="K27" s="12">
        <v>4</v>
      </c>
      <c r="L27" s="12">
        <v>4</v>
      </c>
      <c r="M27" s="12">
        <v>4</v>
      </c>
      <c r="N27" s="12">
        <v>4</v>
      </c>
      <c r="O27" s="12">
        <v>4</v>
      </c>
      <c r="P27" s="12">
        <v>4</v>
      </c>
      <c r="Q27" s="12">
        <v>4</v>
      </c>
      <c r="R27" s="12">
        <f>3*SUM(S27:V27)/5</f>
        <v>9.6</v>
      </c>
      <c r="S27" s="12">
        <v>4</v>
      </c>
      <c r="T27" s="12">
        <v>4</v>
      </c>
      <c r="U27" s="12">
        <v>4</v>
      </c>
      <c r="V27" s="12">
        <v>4</v>
      </c>
      <c r="W27" s="12">
        <f>18*SUM(X27:X27)/5</f>
        <v>0</v>
      </c>
      <c r="X27" s="12">
        <v>0</v>
      </c>
      <c r="Y27" s="12">
        <f>10*SUM(Z27:AB27)/5</f>
        <v>22</v>
      </c>
      <c r="Z27" s="12">
        <v>3</v>
      </c>
      <c r="AA27" s="12">
        <v>4</v>
      </c>
      <c r="AB27" s="12">
        <v>4</v>
      </c>
      <c r="AC27" s="7"/>
      <c r="AD27" s="7"/>
      <c r="AE27" t="s" s="2">
        <v>85</v>
      </c>
    </row>
    <row r="28" ht="13.55" customHeight="1">
      <c r="A28" t="s" s="2">
        <v>86</v>
      </c>
      <c r="B28" t="s" s="2">
        <v>45</v>
      </c>
      <c r="C28" t="s" s="3">
        <v>2</v>
      </c>
      <c r="D28" s="9">
        <f>ROUND(E28/100*100,2)</f>
        <v>64.2</v>
      </c>
      <c r="E28" s="10">
        <f>R28+W28+G28+Y28-$F$2*F28/10</f>
        <v>64.2</v>
      </c>
      <c r="F28" s="12">
        <v>6</v>
      </c>
      <c r="G28" s="12">
        <f>(H28*$H$2+I28*$I$2+J28*$J$2+K28*$K$2+L28*$L$2+M28*$M$2+N28*$N$2+O28*$O$2+P28*$P$2+Q28*$Q$2)/5</f>
        <v>30.4</v>
      </c>
      <c r="H28" s="12">
        <v>3</v>
      </c>
      <c r="I28" s="12">
        <v>4</v>
      </c>
      <c r="J28" s="12">
        <v>5</v>
      </c>
      <c r="K28" s="12">
        <v>5</v>
      </c>
      <c r="L28" s="12">
        <v>4</v>
      </c>
      <c r="M28" s="12">
        <v>3</v>
      </c>
      <c r="N28" s="12">
        <v>3</v>
      </c>
      <c r="O28" s="12">
        <v>3</v>
      </c>
      <c r="P28" s="12">
        <v>4</v>
      </c>
      <c r="Q28" s="12">
        <v>4</v>
      </c>
      <c r="R28" s="12">
        <f>3*SUM(S28:V28)/5</f>
        <v>9</v>
      </c>
      <c r="S28" s="12">
        <v>4</v>
      </c>
      <c r="T28" s="12">
        <v>4</v>
      </c>
      <c r="U28" s="12">
        <v>4</v>
      </c>
      <c r="V28" s="12">
        <v>3</v>
      </c>
      <c r="W28" s="12">
        <f>18*SUM(X28:X28)/5</f>
        <v>10.8</v>
      </c>
      <c r="X28" s="12">
        <v>3</v>
      </c>
      <c r="Y28" s="12">
        <f>10*SUM(Z28:AB28)/5</f>
        <v>20</v>
      </c>
      <c r="Z28" s="12">
        <v>4</v>
      </c>
      <c r="AA28" s="12">
        <v>3</v>
      </c>
      <c r="AB28" s="12">
        <v>3</v>
      </c>
      <c r="AC28" s="7"/>
      <c r="AD28" s="7"/>
      <c r="AE28" t="s" s="2">
        <v>87</v>
      </c>
    </row>
    <row r="29" ht="13.55" customHeight="1">
      <c r="A29" t="s" s="2">
        <v>88</v>
      </c>
      <c r="B29" t="s" s="2">
        <v>34</v>
      </c>
      <c r="C29" t="s" s="3">
        <v>2</v>
      </c>
      <c r="D29" s="9">
        <f>ROUND(E29/100*100,2)</f>
        <v>63.6</v>
      </c>
      <c r="E29" s="10">
        <f>R29+W29+G29+Y29-$F$2*F29/10</f>
        <v>63.6</v>
      </c>
      <c r="F29" s="12">
        <v>0</v>
      </c>
      <c r="G29" s="12">
        <f>(H29*$H$2+I29*$I$2+J29*$J$2+K29*$K$2+L29*$L$2+M29*$M$2+N29*$N$2+O29*$O$2+P29*$P$2+Q29*$Q$2)/5</f>
        <v>33.6</v>
      </c>
      <c r="H29" s="12">
        <v>4</v>
      </c>
      <c r="I29" s="12">
        <v>5</v>
      </c>
      <c r="J29" s="12">
        <v>5</v>
      </c>
      <c r="K29" s="12">
        <v>5</v>
      </c>
      <c r="L29" s="12">
        <v>4</v>
      </c>
      <c r="M29" s="12">
        <v>3</v>
      </c>
      <c r="N29" s="12">
        <v>4</v>
      </c>
      <c r="O29" s="12">
        <v>4</v>
      </c>
      <c r="P29" s="12">
        <v>4</v>
      </c>
      <c r="Q29" s="12">
        <v>4</v>
      </c>
      <c r="R29" s="12">
        <f>3*SUM(S29:V29)/5</f>
        <v>4.8</v>
      </c>
      <c r="S29" s="12">
        <v>2</v>
      </c>
      <c r="T29" s="12">
        <v>2</v>
      </c>
      <c r="U29" s="12">
        <v>2</v>
      </c>
      <c r="V29" s="12">
        <v>2</v>
      </c>
      <c r="W29" s="12">
        <f>18*SUM(X29:X29)/5</f>
        <v>7.2</v>
      </c>
      <c r="X29" s="12">
        <v>2</v>
      </c>
      <c r="Y29" s="12">
        <f>10*SUM(Z29:AB29)/5</f>
        <v>18</v>
      </c>
      <c r="Z29" s="12">
        <v>3</v>
      </c>
      <c r="AA29" s="12">
        <v>3</v>
      </c>
      <c r="AB29" s="12">
        <v>3</v>
      </c>
      <c r="AC29" s="7"/>
      <c r="AD29" s="7"/>
      <c r="AE29" t="s" s="2">
        <v>89</v>
      </c>
    </row>
    <row r="30" ht="13.55" customHeight="1">
      <c r="A30" t="s" s="2">
        <v>90</v>
      </c>
      <c r="B30" t="s" s="2">
        <v>34</v>
      </c>
      <c r="C30" t="s" s="3">
        <v>2</v>
      </c>
      <c r="D30" s="9">
        <f>ROUND(E30/100*100,2)</f>
        <v>62.8</v>
      </c>
      <c r="E30" s="10">
        <f>R30+W30+G30+Y30-$F$2*F30/10</f>
        <v>62.8</v>
      </c>
      <c r="F30" s="12">
        <v>0</v>
      </c>
      <c r="G30" s="12">
        <f>(H30*$H$2+I30*$I$2+J30*$J$2+K30*$K$2+L30*$L$2+M30*$M$2+N30*$N$2+O30*$O$2+P30*$P$2+Q30*$Q$2)/5</f>
        <v>31.2</v>
      </c>
      <c r="H30" s="12">
        <v>5</v>
      </c>
      <c r="I30" s="12">
        <v>4</v>
      </c>
      <c r="J30" s="12">
        <v>5</v>
      </c>
      <c r="K30" s="12">
        <v>5</v>
      </c>
      <c r="L30" s="12">
        <v>4</v>
      </c>
      <c r="M30" s="12">
        <v>3</v>
      </c>
      <c r="N30" s="12">
        <v>3</v>
      </c>
      <c r="O30" s="12">
        <v>4</v>
      </c>
      <c r="P30" s="12">
        <v>3</v>
      </c>
      <c r="Q30" s="12">
        <v>3</v>
      </c>
      <c r="R30" s="12">
        <f>3*SUM(S30:V30)/5</f>
        <v>9.6</v>
      </c>
      <c r="S30" s="12">
        <v>4</v>
      </c>
      <c r="T30" s="12">
        <v>4</v>
      </c>
      <c r="U30" s="12">
        <v>4</v>
      </c>
      <c r="V30" s="12">
        <v>4</v>
      </c>
      <c r="W30" s="12">
        <f>18*SUM(X30:X30)/5</f>
        <v>0</v>
      </c>
      <c r="X30" s="12">
        <v>0</v>
      </c>
      <c r="Y30" s="12">
        <f>10*SUM(Z30:AB30)/5</f>
        <v>22</v>
      </c>
      <c r="Z30" s="12">
        <v>4</v>
      </c>
      <c r="AA30" s="12">
        <v>3</v>
      </c>
      <c r="AB30" s="12">
        <v>4</v>
      </c>
      <c r="AC30" s="7"/>
      <c r="AD30" s="7"/>
      <c r="AE30" t="s" s="2">
        <v>91</v>
      </c>
    </row>
    <row r="31" ht="13.55" customHeight="1">
      <c r="A31" t="s" s="2">
        <v>92</v>
      </c>
      <c r="B31" t="s" s="2">
        <v>34</v>
      </c>
      <c r="C31" t="s" s="3">
        <v>2</v>
      </c>
      <c r="D31" s="9">
        <f>ROUND(E31/100*100,2)</f>
        <v>62.8</v>
      </c>
      <c r="E31" s="10">
        <f>R31+W31+G31+Y31-$F$2*F31/10</f>
        <v>62.8</v>
      </c>
      <c r="F31" s="12">
        <v>0</v>
      </c>
      <c r="G31" s="12">
        <f>(H31*$H$2+I31*$I$2+J31*$J$2+K31*$K$2+L31*$L$2+M31*$M$2+N31*$N$2+O31*$O$2+P31*$P$2+Q31*$Q$2)/5</f>
        <v>31.2</v>
      </c>
      <c r="H31" s="12">
        <v>4</v>
      </c>
      <c r="I31" s="12">
        <v>4</v>
      </c>
      <c r="J31" s="12">
        <v>5</v>
      </c>
      <c r="K31" s="12">
        <v>4</v>
      </c>
      <c r="L31" s="12">
        <v>4</v>
      </c>
      <c r="M31" s="12">
        <v>3</v>
      </c>
      <c r="N31" s="12">
        <v>4</v>
      </c>
      <c r="O31" s="12">
        <v>3</v>
      </c>
      <c r="P31" s="12">
        <v>4</v>
      </c>
      <c r="Q31" s="12">
        <v>4</v>
      </c>
      <c r="R31" s="12">
        <f>3*SUM(S31:V31)/5</f>
        <v>9.6</v>
      </c>
      <c r="S31" s="12">
        <v>4</v>
      </c>
      <c r="T31" s="12">
        <v>4</v>
      </c>
      <c r="U31" s="12">
        <v>4</v>
      </c>
      <c r="V31" s="12">
        <v>4</v>
      </c>
      <c r="W31" s="12">
        <f>18*SUM(X31:X31)/5</f>
        <v>0</v>
      </c>
      <c r="X31" s="12">
        <v>0</v>
      </c>
      <c r="Y31" s="12">
        <f>10*SUM(Z31:AB31)/5</f>
        <v>22</v>
      </c>
      <c r="Z31" s="12">
        <v>3</v>
      </c>
      <c r="AA31" s="12">
        <v>4</v>
      </c>
      <c r="AB31" s="12">
        <v>4</v>
      </c>
      <c r="AC31" s="7"/>
      <c r="AD31" s="7"/>
      <c r="AE31" t="s" s="2">
        <v>93</v>
      </c>
    </row>
    <row r="32" ht="13.55" customHeight="1">
      <c r="A32" t="s" s="2">
        <v>94</v>
      </c>
      <c r="B32" t="s" s="2">
        <v>34</v>
      </c>
      <c r="C32" t="s" s="3">
        <v>2</v>
      </c>
      <c r="D32" s="9">
        <f>ROUND(E32/100*100,2)</f>
        <v>62.4</v>
      </c>
      <c r="E32" s="10">
        <f>R32+W32+G32+Y32-$F$2*F32/10</f>
        <v>62.4</v>
      </c>
      <c r="F32" s="12">
        <v>0</v>
      </c>
      <c r="G32" s="12">
        <f>(H32*$H$2+I32*$I$2+J32*$J$2+K32*$K$2+L32*$L$2+M32*$M$2+N32*$N$2+O32*$O$2+P32*$P$2+Q32*$Q$2)/5</f>
        <v>32.8</v>
      </c>
      <c r="H32" s="12">
        <v>4</v>
      </c>
      <c r="I32" s="12">
        <v>5</v>
      </c>
      <c r="J32" s="12">
        <v>5</v>
      </c>
      <c r="K32" s="12">
        <v>5</v>
      </c>
      <c r="L32" s="12">
        <v>4</v>
      </c>
      <c r="M32" s="12">
        <v>3</v>
      </c>
      <c r="N32" s="12">
        <v>4</v>
      </c>
      <c r="O32" s="12">
        <v>3</v>
      </c>
      <c r="P32" s="12">
        <v>4</v>
      </c>
      <c r="Q32" s="12">
        <v>4</v>
      </c>
      <c r="R32" s="12">
        <f>3*SUM(S32:V32)/5</f>
        <v>9.6</v>
      </c>
      <c r="S32" s="12">
        <v>4</v>
      </c>
      <c r="T32" s="12">
        <v>4</v>
      </c>
      <c r="U32" s="12">
        <v>4</v>
      </c>
      <c r="V32" s="12">
        <v>4</v>
      </c>
      <c r="W32" s="12">
        <f>18*SUM(X32:X32)/5</f>
        <v>0</v>
      </c>
      <c r="X32" s="12">
        <v>0</v>
      </c>
      <c r="Y32" s="12">
        <f>10*SUM(Z32:AB32)/5</f>
        <v>20</v>
      </c>
      <c r="Z32" s="12">
        <v>3</v>
      </c>
      <c r="AA32" s="12">
        <v>3</v>
      </c>
      <c r="AB32" s="12">
        <v>4</v>
      </c>
      <c r="AC32" s="7"/>
      <c r="AD32" s="7"/>
      <c r="AE32" t="s" s="2">
        <v>95</v>
      </c>
    </row>
    <row r="33" ht="13.55" customHeight="1">
      <c r="A33" t="s" s="2">
        <v>96</v>
      </c>
      <c r="B33" t="s" s="2">
        <v>34</v>
      </c>
      <c r="C33" t="s" s="3">
        <v>2</v>
      </c>
      <c r="D33" s="9">
        <f>ROUND(E33/100*100,2)</f>
        <v>61.2</v>
      </c>
      <c r="E33" s="10">
        <f>R33+W33+G33+Y33-$F$2*F33/10</f>
        <v>61.2</v>
      </c>
      <c r="F33" s="7"/>
      <c r="G33" s="12">
        <f>(H33*$H$2+I33*$I$2+J33*$J$2+K33*$K$2+L33*$L$2+M33*$M$2+N33*$N$2+O33*$O$2+P33*$P$2+Q33*$Q$2)/5</f>
        <v>33.6</v>
      </c>
      <c r="H33" s="12">
        <v>5</v>
      </c>
      <c r="I33" s="12">
        <v>5</v>
      </c>
      <c r="J33" s="12">
        <v>4</v>
      </c>
      <c r="K33" s="12">
        <v>5</v>
      </c>
      <c r="L33" s="12">
        <v>3</v>
      </c>
      <c r="M33" s="12">
        <v>4</v>
      </c>
      <c r="N33" s="12">
        <v>4</v>
      </c>
      <c r="O33" s="12">
        <v>4</v>
      </c>
      <c r="P33" s="12">
        <v>4</v>
      </c>
      <c r="Q33" s="12">
        <v>4</v>
      </c>
      <c r="R33" s="12">
        <f>3*SUM(S33:V33)/5</f>
        <v>9.6</v>
      </c>
      <c r="S33" s="12">
        <v>4</v>
      </c>
      <c r="T33" s="12">
        <v>4</v>
      </c>
      <c r="U33" s="12">
        <v>4</v>
      </c>
      <c r="V33" s="12">
        <v>4</v>
      </c>
      <c r="W33" s="12">
        <f>18*SUM(X33:X33)/5</f>
        <v>0</v>
      </c>
      <c r="X33" s="12">
        <v>0</v>
      </c>
      <c r="Y33" s="12">
        <f>10*SUM(Z33:AB33)/5</f>
        <v>18</v>
      </c>
      <c r="Z33" s="12">
        <v>3</v>
      </c>
      <c r="AA33" s="12">
        <v>3</v>
      </c>
      <c r="AB33" s="12">
        <v>3</v>
      </c>
      <c r="AC33" s="7"/>
      <c r="AD33" s="7"/>
      <c r="AE33" t="s" s="2">
        <v>97</v>
      </c>
    </row>
    <row r="34" ht="13.55" customHeight="1">
      <c r="A34" t="s" s="2">
        <v>98</v>
      </c>
      <c r="B34" t="s" s="2">
        <v>99</v>
      </c>
      <c r="C34" t="s" s="3">
        <v>2</v>
      </c>
      <c r="D34" s="9">
        <f>ROUND(E34/100*100,2)</f>
        <v>61.2</v>
      </c>
      <c r="E34" s="10">
        <f>R34+W34+G34+Y34-$F$2*F34/10</f>
        <v>61.2</v>
      </c>
      <c r="F34" s="12">
        <v>0</v>
      </c>
      <c r="G34" s="12">
        <f>(H34*$H$2+I34*$I$2+J34*$J$2+K34*$K$2+L34*$L$2+M34*$M$2+N34*$N$2+O34*$O$2+P34*$P$2+Q34*$Q$2)/5</f>
        <v>32.8</v>
      </c>
      <c r="H34" s="12">
        <v>4</v>
      </c>
      <c r="I34" s="12">
        <v>4</v>
      </c>
      <c r="J34" s="12">
        <v>5</v>
      </c>
      <c r="K34" s="12">
        <v>5</v>
      </c>
      <c r="L34" s="12">
        <v>4</v>
      </c>
      <c r="M34" s="12">
        <v>3</v>
      </c>
      <c r="N34" s="12">
        <v>4</v>
      </c>
      <c r="O34" s="12">
        <v>4</v>
      </c>
      <c r="P34" s="12">
        <v>4</v>
      </c>
      <c r="Q34" s="12">
        <v>4</v>
      </c>
      <c r="R34" s="12">
        <f>3*SUM(S34:V34)/5</f>
        <v>8.4</v>
      </c>
      <c r="S34" s="12">
        <v>3</v>
      </c>
      <c r="T34" s="12">
        <v>3</v>
      </c>
      <c r="U34" s="12">
        <v>4</v>
      </c>
      <c r="V34" s="12">
        <v>4</v>
      </c>
      <c r="W34" s="12">
        <f>18*SUM(X34:X34)/5</f>
        <v>0</v>
      </c>
      <c r="X34" s="12">
        <v>0</v>
      </c>
      <c r="Y34" s="12">
        <f>10*SUM(Z34:AB34)/5</f>
        <v>20</v>
      </c>
      <c r="Z34" s="12">
        <v>4</v>
      </c>
      <c r="AA34" s="12">
        <v>3</v>
      </c>
      <c r="AB34" s="12">
        <v>3</v>
      </c>
      <c r="AC34" s="7"/>
      <c r="AD34" s="7"/>
      <c r="AE34" t="s" s="2">
        <v>100</v>
      </c>
    </row>
    <row r="35" ht="13.55" customHeight="1">
      <c r="A35" t="s" s="2">
        <v>101</v>
      </c>
      <c r="B35" t="s" s="2">
        <v>34</v>
      </c>
      <c r="C35" t="s" s="3">
        <v>2</v>
      </c>
      <c r="D35" s="9">
        <f>ROUND(E35/100*100,2)</f>
        <v>61</v>
      </c>
      <c r="E35" s="10">
        <f>R35+W35+G35+Y35-$F$2*F35/10</f>
        <v>61</v>
      </c>
      <c r="F35" s="12">
        <v>1</v>
      </c>
      <c r="G35" s="12">
        <f>(H35*$H$2+I35*$I$2+J35*$J$2+K35*$K$2+L35*$L$2+M35*$M$2+N35*$N$2+O35*$O$2+P35*$P$2+Q35*$Q$2)/5</f>
        <v>30.4</v>
      </c>
      <c r="H35" s="12">
        <v>3</v>
      </c>
      <c r="I35" s="12">
        <v>4</v>
      </c>
      <c r="J35" s="12">
        <v>4</v>
      </c>
      <c r="K35" s="12">
        <v>5</v>
      </c>
      <c r="L35" s="12">
        <v>4</v>
      </c>
      <c r="M35" s="12">
        <v>2</v>
      </c>
      <c r="N35" s="12">
        <v>3</v>
      </c>
      <c r="O35" s="12">
        <v>4</v>
      </c>
      <c r="P35" s="12">
        <v>5</v>
      </c>
      <c r="Q35" s="12">
        <v>4</v>
      </c>
      <c r="R35" s="12">
        <f>3*SUM(S35:V35)/5</f>
        <v>9.6</v>
      </c>
      <c r="S35" s="12">
        <v>4</v>
      </c>
      <c r="T35" s="12">
        <v>4</v>
      </c>
      <c r="U35" s="12">
        <v>4</v>
      </c>
      <c r="V35" s="12">
        <v>4</v>
      </c>
      <c r="W35" s="12">
        <f>18*SUM(X35:X35)/5</f>
        <v>0</v>
      </c>
      <c r="X35" s="12">
        <v>0</v>
      </c>
      <c r="Y35" s="12">
        <f>10*SUM(Z35:AB35)/5</f>
        <v>22</v>
      </c>
      <c r="Z35" s="12">
        <v>3</v>
      </c>
      <c r="AA35" s="12">
        <v>4</v>
      </c>
      <c r="AB35" s="12">
        <v>4</v>
      </c>
      <c r="AC35" s="7"/>
      <c r="AD35" s="7"/>
      <c r="AE35" t="s" s="2">
        <v>102</v>
      </c>
    </row>
    <row r="36" ht="13.55" customHeight="1">
      <c r="A36" t="s" s="2">
        <v>103</v>
      </c>
      <c r="B36" t="s" s="2">
        <v>34</v>
      </c>
      <c r="C36" t="s" s="3">
        <v>2</v>
      </c>
      <c r="D36" s="9">
        <f>ROUND(E36/100*100,2)</f>
        <v>60.8</v>
      </c>
      <c r="E36" s="10">
        <f>R36+W36+G36+Y36-$F$2*F36/10</f>
        <v>60.8</v>
      </c>
      <c r="F36" s="12">
        <v>0</v>
      </c>
      <c r="G36" s="12">
        <f>(H36*$H$2+I36*$I$2+J36*$J$2+K36*$K$2+L36*$L$2+M36*$M$2+N36*$N$2+O36*$O$2+P36*$P$2+Q36*$Q$2)/5</f>
        <v>31.2</v>
      </c>
      <c r="H36" s="12">
        <v>4</v>
      </c>
      <c r="I36" s="12">
        <v>4</v>
      </c>
      <c r="J36" s="12">
        <v>5</v>
      </c>
      <c r="K36" s="12">
        <v>5</v>
      </c>
      <c r="L36" s="12">
        <v>4</v>
      </c>
      <c r="M36" s="12">
        <v>3</v>
      </c>
      <c r="N36" s="12">
        <v>3</v>
      </c>
      <c r="O36" s="12">
        <v>3</v>
      </c>
      <c r="P36" s="12">
        <v>4</v>
      </c>
      <c r="Q36" s="12">
        <v>4</v>
      </c>
      <c r="R36" s="12">
        <f>3*SUM(S36:V36)/5</f>
        <v>9.6</v>
      </c>
      <c r="S36" s="12">
        <v>4</v>
      </c>
      <c r="T36" s="12">
        <v>4</v>
      </c>
      <c r="U36" s="12">
        <v>4</v>
      </c>
      <c r="V36" s="12">
        <v>4</v>
      </c>
      <c r="W36" s="12">
        <f>18*SUM(X36:X36)/5</f>
        <v>0</v>
      </c>
      <c r="X36" s="12">
        <v>0</v>
      </c>
      <c r="Y36" s="12">
        <f>10*SUM(Z36:AB36)/5</f>
        <v>20</v>
      </c>
      <c r="Z36" s="12">
        <v>3</v>
      </c>
      <c r="AA36" s="12">
        <v>4</v>
      </c>
      <c r="AB36" s="12">
        <v>3</v>
      </c>
      <c r="AC36" s="7"/>
      <c r="AD36" s="7"/>
      <c r="AE36" t="s" s="2">
        <v>104</v>
      </c>
    </row>
    <row r="37" ht="13.55" customHeight="1">
      <c r="A37" t="s" s="2">
        <v>105</v>
      </c>
      <c r="B37" t="s" s="2">
        <v>34</v>
      </c>
      <c r="C37" t="s" s="3">
        <v>2</v>
      </c>
      <c r="D37" s="9">
        <f>ROUND(E37/100*100,2)</f>
        <v>60.4</v>
      </c>
      <c r="E37" s="10">
        <f>R37+W37+G37+Y37-$F$2*F37/10</f>
        <v>60.4</v>
      </c>
      <c r="F37" s="12">
        <v>0</v>
      </c>
      <c r="G37" s="12">
        <f>(H37*$H$2+I37*$I$2+J37*$J$2+K37*$K$2+L37*$L$2+M37*$M$2+N37*$N$2+O37*$O$2+P37*$P$2+Q37*$Q$2)/5</f>
        <v>28.8</v>
      </c>
      <c r="H37" s="12">
        <v>4</v>
      </c>
      <c r="I37" s="12">
        <v>5</v>
      </c>
      <c r="J37" s="12">
        <v>4</v>
      </c>
      <c r="K37" s="12">
        <v>4</v>
      </c>
      <c r="L37" s="12">
        <v>4</v>
      </c>
      <c r="M37" s="12">
        <v>3</v>
      </c>
      <c r="N37" s="12">
        <v>3</v>
      </c>
      <c r="O37" s="12">
        <v>3</v>
      </c>
      <c r="P37" s="12">
        <v>3</v>
      </c>
      <c r="Q37" s="12">
        <v>3</v>
      </c>
      <c r="R37" s="12">
        <f>3*SUM(S37:V37)/5</f>
        <v>9.6</v>
      </c>
      <c r="S37" s="12">
        <v>4</v>
      </c>
      <c r="T37" s="12">
        <v>4</v>
      </c>
      <c r="U37" s="12">
        <v>4</v>
      </c>
      <c r="V37" s="12">
        <v>4</v>
      </c>
      <c r="W37" s="12">
        <f>18*SUM(X37:X37)/5</f>
        <v>0</v>
      </c>
      <c r="X37" s="12">
        <v>0</v>
      </c>
      <c r="Y37" s="12">
        <f>10*SUM(Z37:AB37)/5</f>
        <v>22</v>
      </c>
      <c r="Z37" s="12">
        <v>3</v>
      </c>
      <c r="AA37" s="12">
        <v>4</v>
      </c>
      <c r="AB37" s="12">
        <v>4</v>
      </c>
      <c r="AC37" s="7"/>
      <c r="AD37" s="7"/>
      <c r="AE37" t="s" s="2">
        <v>106</v>
      </c>
    </row>
    <row r="38" ht="13.55" customHeight="1">
      <c r="A38" t="s" s="2">
        <v>107</v>
      </c>
      <c r="B38" t="s" s="2">
        <v>34</v>
      </c>
      <c r="C38" t="s" s="3">
        <v>2</v>
      </c>
      <c r="D38" s="9">
        <f>ROUND(E38/100*100,2)</f>
        <v>60</v>
      </c>
      <c r="E38" s="10">
        <f>R38+W38+G38+Y38-$F$2*F38/10</f>
        <v>60</v>
      </c>
      <c r="F38" s="12">
        <v>0</v>
      </c>
      <c r="G38" s="12">
        <f>(H38*$H$2+I38*$I$2+J38*$J$2+K38*$K$2+L38*$L$2+M38*$M$2+N38*$N$2+O38*$O$2+P38*$P$2+Q38*$Q$2)/5</f>
        <v>30.4</v>
      </c>
      <c r="H38" s="12">
        <v>4</v>
      </c>
      <c r="I38" s="12">
        <v>4</v>
      </c>
      <c r="J38" s="12">
        <v>5</v>
      </c>
      <c r="K38" s="12">
        <v>5</v>
      </c>
      <c r="L38" s="12">
        <v>3</v>
      </c>
      <c r="M38" s="12">
        <v>3</v>
      </c>
      <c r="N38" s="12">
        <v>4</v>
      </c>
      <c r="O38" s="12">
        <v>3</v>
      </c>
      <c r="P38" s="12">
        <v>4</v>
      </c>
      <c r="Q38" s="12">
        <v>3</v>
      </c>
      <c r="R38" s="12">
        <f>3*SUM(S38:V38)/5</f>
        <v>9.6</v>
      </c>
      <c r="S38" s="12">
        <v>4</v>
      </c>
      <c r="T38" s="12">
        <v>4</v>
      </c>
      <c r="U38" s="12">
        <v>4</v>
      </c>
      <c r="V38" s="12">
        <v>4</v>
      </c>
      <c r="W38" s="12">
        <f>18*SUM(X38:X38)/5</f>
        <v>0</v>
      </c>
      <c r="X38" s="12">
        <v>0</v>
      </c>
      <c r="Y38" s="12">
        <f>10*SUM(Z38:AB38)/5</f>
        <v>20</v>
      </c>
      <c r="Z38" s="12">
        <v>3</v>
      </c>
      <c r="AA38" s="12">
        <v>3</v>
      </c>
      <c r="AB38" s="12">
        <v>4</v>
      </c>
      <c r="AC38" s="7"/>
      <c r="AD38" s="7"/>
      <c r="AE38" t="s" s="2">
        <v>108</v>
      </c>
    </row>
    <row r="39" ht="13.55" customHeight="1">
      <c r="A39" t="s" s="2">
        <v>109</v>
      </c>
      <c r="B39" t="s" s="2">
        <v>34</v>
      </c>
      <c r="C39" t="s" s="3">
        <v>2</v>
      </c>
      <c r="D39" s="9">
        <f>ROUND(E39/100*100,2)</f>
        <v>60</v>
      </c>
      <c r="E39" s="10">
        <f>R39+W39+G39+Y39-$F$2*F39/10</f>
        <v>60</v>
      </c>
      <c r="F39" s="12">
        <v>0</v>
      </c>
      <c r="G39" s="12">
        <f>(H39*$H$2+I39*$I$2+J39*$J$2+K39*$K$2+L39*$L$2+M39*$M$2+N39*$N$2+O39*$O$2+P39*$P$2+Q39*$Q$2)/5</f>
        <v>33.6</v>
      </c>
      <c r="H39" s="12">
        <v>4</v>
      </c>
      <c r="I39" s="12">
        <v>4</v>
      </c>
      <c r="J39" s="12">
        <v>5</v>
      </c>
      <c r="K39" s="12">
        <v>5</v>
      </c>
      <c r="L39" s="12">
        <v>4</v>
      </c>
      <c r="M39" s="12">
        <v>4</v>
      </c>
      <c r="N39" s="12">
        <v>4</v>
      </c>
      <c r="O39" s="12">
        <v>4</v>
      </c>
      <c r="P39" s="12">
        <v>4</v>
      </c>
      <c r="Q39" s="12">
        <v>4</v>
      </c>
      <c r="R39" s="12">
        <f>3*SUM(S39:V39)/5</f>
        <v>8.4</v>
      </c>
      <c r="S39" s="12">
        <v>4</v>
      </c>
      <c r="T39" s="12">
        <v>3</v>
      </c>
      <c r="U39" s="12">
        <v>4</v>
      </c>
      <c r="V39" s="12">
        <v>3</v>
      </c>
      <c r="W39" s="12">
        <f>18*SUM(X39:X39)/5</f>
        <v>0</v>
      </c>
      <c r="X39" s="12">
        <v>0</v>
      </c>
      <c r="Y39" s="12">
        <f>10*SUM(Z39:AB39)/5</f>
        <v>18</v>
      </c>
      <c r="Z39" s="12">
        <v>3</v>
      </c>
      <c r="AA39" s="12">
        <v>3</v>
      </c>
      <c r="AB39" s="12">
        <v>3</v>
      </c>
      <c r="AC39" s="7"/>
      <c r="AD39" s="7"/>
      <c r="AE39" t="s" s="2">
        <v>110</v>
      </c>
    </row>
    <row r="40" ht="13.55" customHeight="1">
      <c r="A40" t="s" s="2">
        <v>111</v>
      </c>
      <c r="B40" t="s" s="2">
        <v>34</v>
      </c>
      <c r="C40" t="s" s="3">
        <v>2</v>
      </c>
      <c r="D40" s="9">
        <f>ROUND(E40/100*100,2)</f>
        <v>59.2</v>
      </c>
      <c r="E40" s="10">
        <f>R40+W40+G40+Y40-$F$2*F40/10</f>
        <v>59.2</v>
      </c>
      <c r="F40" s="7"/>
      <c r="G40" s="12">
        <f>(H40*$H$2+I40*$I$2+J40*$J$2+K40*$K$2+L40*$L$2+M40*$M$2+N40*$N$2+O40*$O$2+P40*$P$2+Q40*$Q$2)/5</f>
        <v>32.8</v>
      </c>
      <c r="H40" s="12">
        <v>5</v>
      </c>
      <c r="I40" s="12">
        <v>5</v>
      </c>
      <c r="J40" s="12">
        <v>5</v>
      </c>
      <c r="K40" s="12">
        <v>5</v>
      </c>
      <c r="L40" s="12">
        <v>3</v>
      </c>
      <c r="M40" s="12">
        <v>3</v>
      </c>
      <c r="N40" s="12">
        <v>4</v>
      </c>
      <c r="O40" s="12">
        <v>3</v>
      </c>
      <c r="P40" s="12">
        <v>4</v>
      </c>
      <c r="Q40" s="12">
        <v>4</v>
      </c>
      <c r="R40" s="12">
        <f>3*SUM(S40:V40)/5</f>
        <v>8.4</v>
      </c>
      <c r="S40" s="12">
        <v>3</v>
      </c>
      <c r="T40" s="12">
        <v>3</v>
      </c>
      <c r="U40" s="12">
        <v>4</v>
      </c>
      <c r="V40" s="12">
        <v>4</v>
      </c>
      <c r="W40" s="12">
        <f>18*SUM(X40:X40)/5</f>
        <v>0</v>
      </c>
      <c r="X40" s="12">
        <v>0</v>
      </c>
      <c r="Y40" s="12">
        <f>10*SUM(Z40:AB40)/5</f>
        <v>18</v>
      </c>
      <c r="Z40" s="12">
        <v>3</v>
      </c>
      <c r="AA40" s="12">
        <v>3</v>
      </c>
      <c r="AB40" s="12">
        <v>3</v>
      </c>
      <c r="AC40" s="7"/>
      <c r="AD40" s="7"/>
      <c r="AE40" t="s" s="2">
        <v>112</v>
      </c>
    </row>
    <row r="41" ht="13.55" customHeight="1">
      <c r="A41" t="s" s="2">
        <v>113</v>
      </c>
      <c r="B41" t="s" s="2">
        <v>34</v>
      </c>
      <c r="C41" t="s" s="3">
        <v>2</v>
      </c>
      <c r="D41" s="9">
        <f>ROUND(E41/100*100,2)</f>
        <v>59.2</v>
      </c>
      <c r="E41" s="10">
        <f>R41+W41+G41+Y41-$F$2*F41/10</f>
        <v>59.2</v>
      </c>
      <c r="F41" s="12">
        <v>0</v>
      </c>
      <c r="G41" s="12">
        <f>(H41*$H$2+I41*$I$2+J41*$J$2+K41*$K$2+L41*$L$2+M41*$M$2+N41*$N$2+O41*$O$2+P41*$P$2+Q41*$Q$2)/5</f>
        <v>32.8</v>
      </c>
      <c r="H41" s="12">
        <v>4</v>
      </c>
      <c r="I41" s="12">
        <v>4</v>
      </c>
      <c r="J41" s="12">
        <v>5</v>
      </c>
      <c r="K41" s="12">
        <v>4</v>
      </c>
      <c r="L41" s="12">
        <v>4</v>
      </c>
      <c r="M41" s="12">
        <v>4</v>
      </c>
      <c r="N41" s="12">
        <v>4</v>
      </c>
      <c r="O41" s="12">
        <v>4</v>
      </c>
      <c r="P41" s="12">
        <v>4</v>
      </c>
      <c r="Q41" s="12">
        <v>4</v>
      </c>
      <c r="R41" s="12">
        <f>3*SUM(S41:V41)/5</f>
        <v>8.4</v>
      </c>
      <c r="S41" s="12">
        <v>4</v>
      </c>
      <c r="T41" s="12">
        <v>3</v>
      </c>
      <c r="U41" s="12">
        <v>4</v>
      </c>
      <c r="V41" s="12">
        <v>3</v>
      </c>
      <c r="W41" s="12">
        <f>18*SUM(X41:X41)/5</f>
        <v>0</v>
      </c>
      <c r="X41" s="12">
        <v>0</v>
      </c>
      <c r="Y41" s="12">
        <f>10*SUM(Z41:AB41)/5</f>
        <v>18</v>
      </c>
      <c r="Z41" s="12">
        <v>3</v>
      </c>
      <c r="AA41" s="12">
        <v>3</v>
      </c>
      <c r="AB41" s="12">
        <v>3</v>
      </c>
      <c r="AC41" s="7"/>
      <c r="AD41" s="7"/>
      <c r="AE41" t="s" s="2">
        <v>114</v>
      </c>
    </row>
    <row r="42" ht="13.55" customHeight="1">
      <c r="A42" t="s" s="2">
        <v>115</v>
      </c>
      <c r="B42" t="s" s="2">
        <v>34</v>
      </c>
      <c r="C42" t="s" s="3">
        <v>2</v>
      </c>
      <c r="D42" s="9">
        <f>ROUND(E42/100*100,2)</f>
        <v>59.2</v>
      </c>
      <c r="E42" s="10">
        <f>R42+W42+G42+Y42-$F$2*F42/10</f>
        <v>59.2</v>
      </c>
      <c r="F42" s="12">
        <v>2</v>
      </c>
      <c r="G42" s="12">
        <f>(H42*$H$2+I42*$I$2+J42*$J$2+K42*$K$2+L42*$L$2+M42*$M$2+N42*$N$2+O42*$O$2+P42*$P$2+Q42*$Q$2)/5</f>
        <v>33.6</v>
      </c>
      <c r="H42" s="12">
        <v>4</v>
      </c>
      <c r="I42" s="12">
        <v>5</v>
      </c>
      <c r="J42" s="12">
        <v>5</v>
      </c>
      <c r="K42" s="12">
        <v>4</v>
      </c>
      <c r="L42" s="12">
        <v>4</v>
      </c>
      <c r="M42" s="12">
        <v>4</v>
      </c>
      <c r="N42" s="12">
        <v>4</v>
      </c>
      <c r="O42" s="12">
        <v>4</v>
      </c>
      <c r="P42" s="12">
        <v>4</v>
      </c>
      <c r="Q42" s="12">
        <v>4</v>
      </c>
      <c r="R42" s="12">
        <f>3*SUM(S42:V42)/5</f>
        <v>9.6</v>
      </c>
      <c r="S42" s="12">
        <v>4</v>
      </c>
      <c r="T42" s="12">
        <v>4</v>
      </c>
      <c r="U42" s="12">
        <v>4</v>
      </c>
      <c r="V42" s="12">
        <v>4</v>
      </c>
      <c r="W42" s="12">
        <f>18*SUM(X42:X42)/5</f>
        <v>0</v>
      </c>
      <c r="X42" s="12">
        <v>0</v>
      </c>
      <c r="Y42" s="12">
        <f>10*SUM(Z42:AB42)/5</f>
        <v>18</v>
      </c>
      <c r="Z42" s="12">
        <v>3</v>
      </c>
      <c r="AA42" s="12">
        <v>3</v>
      </c>
      <c r="AB42" s="12">
        <v>3</v>
      </c>
      <c r="AC42" s="7"/>
      <c r="AD42" s="7"/>
      <c r="AE42" t="s" s="2">
        <v>116</v>
      </c>
    </row>
    <row r="43" ht="13.55" customHeight="1">
      <c r="A43" t="s" s="2">
        <v>117</v>
      </c>
      <c r="B43" t="s" s="2">
        <v>118</v>
      </c>
      <c r="C43" t="s" s="3">
        <v>2</v>
      </c>
      <c r="D43" s="9">
        <f>ROUND(E43/100*100,2)</f>
        <v>59.2</v>
      </c>
      <c r="E43" s="10">
        <f>R43+W43+G43+Y43-$F$2*F43/10</f>
        <v>59.2</v>
      </c>
      <c r="F43" s="12">
        <v>0</v>
      </c>
      <c r="G43" s="12">
        <f>(H43*$H$2+I43*$I$2+J43*$J$2+K43*$K$2+L43*$L$2+M43*$M$2+N43*$N$2+O43*$O$2+P43*$P$2+Q43*$Q$2)/5</f>
        <v>29.6</v>
      </c>
      <c r="H43" s="12">
        <v>3</v>
      </c>
      <c r="I43" s="12">
        <v>4</v>
      </c>
      <c r="J43" s="12">
        <v>5</v>
      </c>
      <c r="K43" s="12">
        <v>4</v>
      </c>
      <c r="L43" s="12">
        <v>3</v>
      </c>
      <c r="M43" s="12">
        <v>3</v>
      </c>
      <c r="N43" s="12">
        <v>3</v>
      </c>
      <c r="O43" s="12">
        <v>4</v>
      </c>
      <c r="P43" s="12">
        <v>4</v>
      </c>
      <c r="Q43" s="12">
        <v>4</v>
      </c>
      <c r="R43" s="12">
        <f>3*SUM(S43:V43)/5</f>
        <v>9.6</v>
      </c>
      <c r="S43" s="12">
        <v>4</v>
      </c>
      <c r="T43" s="12">
        <v>4</v>
      </c>
      <c r="U43" s="12">
        <v>4</v>
      </c>
      <c r="V43" s="12">
        <v>4</v>
      </c>
      <c r="W43" s="12">
        <f>18*SUM(X43:X43)/5</f>
        <v>0</v>
      </c>
      <c r="X43" s="12">
        <v>0</v>
      </c>
      <c r="Y43" s="12">
        <f>10*SUM(Z43:AB43)/5</f>
        <v>20</v>
      </c>
      <c r="Z43" s="12">
        <v>3</v>
      </c>
      <c r="AA43" s="12">
        <v>4</v>
      </c>
      <c r="AB43" s="12">
        <v>3</v>
      </c>
      <c r="AC43" s="7"/>
      <c r="AD43" s="7"/>
      <c r="AE43" t="s" s="2">
        <v>119</v>
      </c>
    </row>
    <row r="44" ht="13.55" customHeight="1">
      <c r="A44" t="s" s="2">
        <v>120</v>
      </c>
      <c r="B44" t="s" s="2">
        <v>121</v>
      </c>
      <c r="C44" t="s" s="3">
        <v>2</v>
      </c>
      <c r="D44" s="9">
        <f>ROUND(E44/100*100,2)</f>
        <v>59.2</v>
      </c>
      <c r="E44" s="10">
        <f>R44+W44+G44+Y44-$F$2*F44/10</f>
        <v>59.2</v>
      </c>
      <c r="F44" s="12">
        <v>0</v>
      </c>
      <c r="G44" s="12">
        <f>(H44*$H$2+I44*$I$2+J44*$J$2+K44*$K$2+L44*$L$2+M44*$M$2+N44*$N$2+O44*$O$2+P44*$P$2+Q44*$Q$2)/5</f>
        <v>29.6</v>
      </c>
      <c r="H44" s="12">
        <v>4</v>
      </c>
      <c r="I44" s="12">
        <v>4</v>
      </c>
      <c r="J44" s="12">
        <v>4</v>
      </c>
      <c r="K44" s="12">
        <v>4</v>
      </c>
      <c r="L44" s="12">
        <v>4</v>
      </c>
      <c r="M44" s="12">
        <v>3</v>
      </c>
      <c r="N44" s="12">
        <v>3</v>
      </c>
      <c r="O44" s="12">
        <v>3</v>
      </c>
      <c r="P44" s="12">
        <v>4</v>
      </c>
      <c r="Q44" s="12">
        <v>4</v>
      </c>
      <c r="R44" s="12">
        <f>3*SUM(S44:V44)/5</f>
        <v>9.6</v>
      </c>
      <c r="S44" s="12">
        <v>4</v>
      </c>
      <c r="T44" s="12">
        <v>4</v>
      </c>
      <c r="U44" s="12">
        <v>4</v>
      </c>
      <c r="V44" s="12">
        <v>4</v>
      </c>
      <c r="W44" s="12">
        <f>18*SUM(X44:X44)/5</f>
        <v>0</v>
      </c>
      <c r="X44" s="12">
        <v>0</v>
      </c>
      <c r="Y44" s="12">
        <f>10*SUM(Z44:AB44)/5</f>
        <v>20</v>
      </c>
      <c r="Z44" s="12">
        <v>4</v>
      </c>
      <c r="AA44" s="12">
        <v>3</v>
      </c>
      <c r="AB44" s="12">
        <v>3</v>
      </c>
      <c r="AC44" s="7"/>
      <c r="AD44" s="7"/>
      <c r="AE44" t="s" s="2">
        <v>122</v>
      </c>
    </row>
    <row r="45" ht="13.55" customHeight="1">
      <c r="A45" t="s" s="2">
        <v>123</v>
      </c>
      <c r="B45" t="s" s="2">
        <v>34</v>
      </c>
      <c r="C45" t="s" s="3">
        <v>2</v>
      </c>
      <c r="D45" s="9">
        <f>ROUND(E45/100*100,2)</f>
        <v>59</v>
      </c>
      <c r="E45" s="10">
        <f>R45+W45+G45+Y45-$F$2*F45/10</f>
        <v>59</v>
      </c>
      <c r="F45" s="12">
        <v>5</v>
      </c>
      <c r="G45" s="12">
        <f>(H45*$H$2+I45*$I$2+J45*$J$2+K45*$K$2+L45*$L$2+M45*$M$2+N45*$N$2+O45*$O$2+P45*$P$2+Q45*$Q$2)/5</f>
        <v>28.8</v>
      </c>
      <c r="H45" s="12">
        <v>2</v>
      </c>
      <c r="I45" s="12">
        <v>4</v>
      </c>
      <c r="J45" s="12">
        <v>5</v>
      </c>
      <c r="K45" s="12">
        <v>4</v>
      </c>
      <c r="L45" s="12">
        <v>3</v>
      </c>
      <c r="M45" s="12">
        <v>3</v>
      </c>
      <c r="N45" s="12">
        <v>4</v>
      </c>
      <c r="O45" s="12">
        <v>3</v>
      </c>
      <c r="P45" s="12">
        <v>4</v>
      </c>
      <c r="Q45" s="12">
        <v>4</v>
      </c>
      <c r="R45" s="12">
        <f>3*SUM(S45:V45)/5</f>
        <v>8.4</v>
      </c>
      <c r="S45" s="12">
        <v>4</v>
      </c>
      <c r="T45" s="12">
        <v>3</v>
      </c>
      <c r="U45" s="12">
        <v>4</v>
      </c>
      <c r="V45" s="12">
        <v>3</v>
      </c>
      <c r="W45" s="12">
        <f>18*SUM(X45:X45)/5</f>
        <v>10.8</v>
      </c>
      <c r="X45" s="12">
        <v>3</v>
      </c>
      <c r="Y45" s="12">
        <f>10*SUM(Z45:AB45)/5</f>
        <v>16</v>
      </c>
      <c r="Z45" s="12">
        <v>3</v>
      </c>
      <c r="AA45" s="12">
        <v>2</v>
      </c>
      <c r="AB45" s="12">
        <v>3</v>
      </c>
      <c r="AC45" s="7"/>
      <c r="AD45" s="7"/>
      <c r="AE45" t="s" s="2">
        <v>124</v>
      </c>
    </row>
    <row r="46" ht="13.55" customHeight="1">
      <c r="A46" t="s" s="2">
        <v>125</v>
      </c>
      <c r="B46" t="s" s="2">
        <v>34</v>
      </c>
      <c r="C46" t="s" s="3">
        <v>2</v>
      </c>
      <c r="D46" s="9">
        <f>ROUND(E46/100*100,2)</f>
        <v>58.8</v>
      </c>
      <c r="E46" s="10">
        <f>R46+W46+G46+Y46-$F$2*F46/10</f>
        <v>58.8</v>
      </c>
      <c r="F46" s="12">
        <v>0</v>
      </c>
      <c r="G46" s="12">
        <f>(H46*$H$2+I46*$I$2+J46*$J$2+K46*$K$2+L46*$L$2+M46*$M$2+N46*$N$2+O46*$O$2+P46*$P$2+Q46*$Q$2)/5</f>
        <v>31.2</v>
      </c>
      <c r="H46" s="12">
        <v>4</v>
      </c>
      <c r="I46" s="12">
        <v>5</v>
      </c>
      <c r="J46" s="12">
        <v>4</v>
      </c>
      <c r="K46" s="12">
        <v>4</v>
      </c>
      <c r="L46" s="12">
        <v>4</v>
      </c>
      <c r="M46" s="12">
        <v>3</v>
      </c>
      <c r="N46" s="12">
        <v>4</v>
      </c>
      <c r="O46" s="12">
        <v>3</v>
      </c>
      <c r="P46" s="12">
        <v>4</v>
      </c>
      <c r="Q46" s="12">
        <v>4</v>
      </c>
      <c r="R46" s="12">
        <f>3*SUM(S46:V46)/5</f>
        <v>9.6</v>
      </c>
      <c r="S46" s="12">
        <v>4</v>
      </c>
      <c r="T46" s="12">
        <v>4</v>
      </c>
      <c r="U46" s="12">
        <v>4</v>
      </c>
      <c r="V46" s="12">
        <v>4</v>
      </c>
      <c r="W46" s="12">
        <f>18*SUM(X46:X46)/5</f>
        <v>0</v>
      </c>
      <c r="X46" s="12">
        <v>0</v>
      </c>
      <c r="Y46" s="12">
        <f>10*SUM(Z46:AB46)/5</f>
        <v>18</v>
      </c>
      <c r="Z46" s="12">
        <v>3</v>
      </c>
      <c r="AA46" s="12">
        <v>3</v>
      </c>
      <c r="AB46" s="12">
        <v>3</v>
      </c>
      <c r="AC46" s="7"/>
      <c r="AD46" s="7"/>
      <c r="AE46" t="s" s="2">
        <v>126</v>
      </c>
    </row>
    <row r="47" ht="13.55" customHeight="1">
      <c r="A47" t="s" s="2">
        <v>127</v>
      </c>
      <c r="B47" t="s" s="2">
        <v>128</v>
      </c>
      <c r="C47" t="s" s="3">
        <v>2</v>
      </c>
      <c r="D47" s="9">
        <f>ROUND(E47/100*100,2)</f>
        <v>58.8</v>
      </c>
      <c r="E47" s="10">
        <f>R47+W47+G47+Y47-$F$2*F47/10</f>
        <v>58.8</v>
      </c>
      <c r="F47" s="12">
        <v>2</v>
      </c>
      <c r="G47" s="12">
        <f>(H47*$H$2+I47*$I$2+J47*$J$2+K47*$K$2+L47*$L$2+M47*$M$2+N47*$N$2+O47*$O$2+P47*$P$2+Q47*$Q$2)/5</f>
        <v>31.2</v>
      </c>
      <c r="H47" s="12">
        <v>4</v>
      </c>
      <c r="I47" s="12">
        <v>4</v>
      </c>
      <c r="J47" s="12">
        <v>5</v>
      </c>
      <c r="K47" s="12">
        <v>5</v>
      </c>
      <c r="L47" s="12">
        <v>4</v>
      </c>
      <c r="M47" s="12">
        <v>3</v>
      </c>
      <c r="N47" s="12">
        <v>4</v>
      </c>
      <c r="O47" s="12">
        <v>3</v>
      </c>
      <c r="P47" s="12">
        <v>4</v>
      </c>
      <c r="Q47" s="12">
        <v>3</v>
      </c>
      <c r="R47" s="12">
        <f>3*SUM(S47:V47)/5</f>
        <v>9.6</v>
      </c>
      <c r="S47" s="12">
        <v>4</v>
      </c>
      <c r="T47" s="12">
        <v>4</v>
      </c>
      <c r="U47" s="12">
        <v>4</v>
      </c>
      <c r="V47" s="12">
        <v>4</v>
      </c>
      <c r="W47" s="12">
        <f>18*SUM(X47:X47)/5</f>
        <v>0</v>
      </c>
      <c r="X47" s="12">
        <v>0</v>
      </c>
      <c r="Y47" s="12">
        <f>10*SUM(Z47:AB47)/5</f>
        <v>20</v>
      </c>
      <c r="Z47" s="12">
        <v>3</v>
      </c>
      <c r="AA47" s="12">
        <v>3</v>
      </c>
      <c r="AB47" s="12">
        <v>4</v>
      </c>
      <c r="AC47" s="7"/>
      <c r="AD47" s="7"/>
      <c r="AE47" t="s" s="2">
        <v>129</v>
      </c>
    </row>
    <row r="48" ht="13.55" customHeight="1">
      <c r="A48" t="s" s="2">
        <v>130</v>
      </c>
      <c r="B48" t="s" s="2">
        <v>34</v>
      </c>
      <c r="C48" t="s" s="3">
        <v>2</v>
      </c>
      <c r="D48" s="9">
        <f>ROUND(E48/100*100,2)</f>
        <v>58.4</v>
      </c>
      <c r="E48" s="10">
        <f>R48+W48+G48+Y48-$F$2*F48/10</f>
        <v>58.4</v>
      </c>
      <c r="F48" s="12">
        <v>2</v>
      </c>
      <c r="G48" s="12">
        <f>(H48*$H$2+I48*$I$2+J48*$J$2+K48*$K$2+L48*$L$2+M48*$M$2+N48*$N$2+O48*$O$2+P48*$P$2+Q48*$Q$2)/5</f>
        <v>32.8</v>
      </c>
      <c r="H48" s="12">
        <v>4</v>
      </c>
      <c r="I48" s="12">
        <v>4</v>
      </c>
      <c r="J48" s="12">
        <v>5</v>
      </c>
      <c r="K48" s="12">
        <v>5</v>
      </c>
      <c r="L48" s="12">
        <v>4</v>
      </c>
      <c r="M48" s="12">
        <v>3</v>
      </c>
      <c r="N48" s="12">
        <v>4</v>
      </c>
      <c r="O48" s="12">
        <v>4</v>
      </c>
      <c r="P48" s="12">
        <v>4</v>
      </c>
      <c r="Q48" s="12">
        <v>4</v>
      </c>
      <c r="R48" s="12">
        <f>3*SUM(S48:V48)/5</f>
        <v>9.6</v>
      </c>
      <c r="S48" s="12">
        <v>4</v>
      </c>
      <c r="T48" s="12">
        <v>4</v>
      </c>
      <c r="U48" s="12">
        <v>4</v>
      </c>
      <c r="V48" s="12">
        <v>4</v>
      </c>
      <c r="W48" s="12">
        <f>18*SUM(X48:X48)/5</f>
        <v>0</v>
      </c>
      <c r="X48" s="12">
        <v>0</v>
      </c>
      <c r="Y48" s="12">
        <f>10*SUM(Z48:AB48)/5</f>
        <v>18</v>
      </c>
      <c r="Z48" s="12">
        <v>3</v>
      </c>
      <c r="AA48" s="12">
        <v>3</v>
      </c>
      <c r="AB48" s="12">
        <v>3</v>
      </c>
      <c r="AC48" s="7"/>
      <c r="AD48" s="7"/>
      <c r="AE48" t="s" s="2">
        <v>131</v>
      </c>
    </row>
    <row r="49" ht="13.55" customHeight="1">
      <c r="A49" t="s" s="2">
        <v>132</v>
      </c>
      <c r="B49" t="s" s="2">
        <v>34</v>
      </c>
      <c r="C49" t="s" s="3">
        <v>2</v>
      </c>
      <c r="D49" s="9">
        <f>ROUND(E49/100*100,2)</f>
        <v>58.2</v>
      </c>
      <c r="E49" s="10">
        <f>R49+W49+G49+Y49-$F$2*F49/10</f>
        <v>58.2</v>
      </c>
      <c r="F49" s="12">
        <v>3</v>
      </c>
      <c r="G49" s="12">
        <f>(H49*$H$2+I49*$I$2+J49*$J$2+K49*$K$2+L49*$L$2+M49*$M$2+N49*$N$2+O49*$O$2+P49*$P$2+Q49*$Q$2)/5</f>
        <v>33.6</v>
      </c>
      <c r="H49" s="12">
        <v>4</v>
      </c>
      <c r="I49" s="12">
        <v>5</v>
      </c>
      <c r="J49" s="12">
        <v>5</v>
      </c>
      <c r="K49" s="12">
        <v>4</v>
      </c>
      <c r="L49" s="12">
        <v>4</v>
      </c>
      <c r="M49" s="12">
        <v>4</v>
      </c>
      <c r="N49" s="12">
        <v>4</v>
      </c>
      <c r="O49" s="12">
        <v>4</v>
      </c>
      <c r="P49" s="12">
        <v>4</v>
      </c>
      <c r="Q49" s="12">
        <v>4</v>
      </c>
      <c r="R49" s="12">
        <f>3*SUM(S49:V49)/5</f>
        <v>9.6</v>
      </c>
      <c r="S49" s="12">
        <v>4</v>
      </c>
      <c r="T49" s="12">
        <v>4</v>
      </c>
      <c r="U49" s="12">
        <v>4</v>
      </c>
      <c r="V49" s="12">
        <v>4</v>
      </c>
      <c r="W49" s="12">
        <f>18*SUM(X49:X49)/5</f>
        <v>0</v>
      </c>
      <c r="X49" s="12">
        <v>0</v>
      </c>
      <c r="Y49" s="12">
        <f>10*SUM(Z49:AB49)/5</f>
        <v>18</v>
      </c>
      <c r="Z49" s="12">
        <v>3</v>
      </c>
      <c r="AA49" s="12">
        <v>3</v>
      </c>
      <c r="AB49" s="12">
        <v>3</v>
      </c>
      <c r="AC49" s="7"/>
      <c r="AD49" s="7"/>
      <c r="AE49" t="s" s="2">
        <v>133</v>
      </c>
    </row>
    <row r="50" ht="13.55" customHeight="1">
      <c r="A50" t="s" s="2">
        <v>134</v>
      </c>
      <c r="B50" t="s" s="2">
        <v>34</v>
      </c>
      <c r="C50" t="s" s="3">
        <v>2</v>
      </c>
      <c r="D50" s="9">
        <f>ROUND(E50/100*100,2)</f>
        <v>58</v>
      </c>
      <c r="E50" s="10">
        <f>R50+W50+G50+Y50-$F$2*F50/10</f>
        <v>58</v>
      </c>
      <c r="F50" s="12">
        <v>0</v>
      </c>
      <c r="G50" s="12">
        <f>(H50*$H$2+I50*$I$2+J50*$J$2+K50*$K$2+L50*$L$2+M50*$M$2+N50*$N$2+O50*$O$2+P50*$P$2+Q50*$Q$2)/5</f>
        <v>30.4</v>
      </c>
      <c r="H50" s="12">
        <v>4</v>
      </c>
      <c r="I50" s="12">
        <v>5</v>
      </c>
      <c r="J50" s="12">
        <v>4</v>
      </c>
      <c r="K50" s="12">
        <v>4</v>
      </c>
      <c r="L50" s="12">
        <v>4</v>
      </c>
      <c r="M50" s="12">
        <v>3</v>
      </c>
      <c r="N50" s="12">
        <v>3</v>
      </c>
      <c r="O50" s="12">
        <v>4</v>
      </c>
      <c r="P50" s="12">
        <v>4</v>
      </c>
      <c r="Q50" s="12">
        <v>3</v>
      </c>
      <c r="R50" s="12">
        <f>3*SUM(S50:V50)/5</f>
        <v>9.6</v>
      </c>
      <c r="S50" s="12">
        <v>4</v>
      </c>
      <c r="T50" s="12">
        <v>4</v>
      </c>
      <c r="U50" s="12">
        <v>4</v>
      </c>
      <c r="V50" s="12">
        <v>4</v>
      </c>
      <c r="W50" s="12">
        <f>18*SUM(X50:X50)/5</f>
        <v>0</v>
      </c>
      <c r="X50" s="12">
        <v>0</v>
      </c>
      <c r="Y50" s="12">
        <f>10*SUM(Z50:AB50)/5</f>
        <v>18</v>
      </c>
      <c r="Z50" s="12">
        <v>3</v>
      </c>
      <c r="AA50" s="12">
        <v>3</v>
      </c>
      <c r="AB50" s="12">
        <v>3</v>
      </c>
      <c r="AC50" s="7"/>
      <c r="AD50" s="7"/>
      <c r="AE50" t="s" s="2">
        <v>135</v>
      </c>
    </row>
    <row r="51" ht="13.55" customHeight="1">
      <c r="A51" t="s" s="2">
        <v>136</v>
      </c>
      <c r="B51" t="s" s="2">
        <v>34</v>
      </c>
      <c r="C51" t="s" s="3">
        <v>2</v>
      </c>
      <c r="D51" s="9">
        <f>ROUND(E51/100*100,2)</f>
        <v>58</v>
      </c>
      <c r="E51" s="10">
        <f>R51+W51+G51+Y51-$F$2*F51/10</f>
        <v>58</v>
      </c>
      <c r="F51" s="12">
        <v>0</v>
      </c>
      <c r="G51" s="12">
        <f>(H51*$H$2+I51*$I$2+J51*$J$2+K51*$K$2+L51*$L$2+M51*$M$2+N51*$N$2+O51*$O$2+P51*$P$2+Q51*$Q$2)/5</f>
        <v>30.4</v>
      </c>
      <c r="H51" s="12">
        <v>4</v>
      </c>
      <c r="I51" s="12">
        <v>4</v>
      </c>
      <c r="J51" s="12">
        <v>5</v>
      </c>
      <c r="K51" s="12">
        <v>4</v>
      </c>
      <c r="L51" s="12">
        <v>3</v>
      </c>
      <c r="M51" s="12">
        <v>3</v>
      </c>
      <c r="N51" s="12">
        <v>4</v>
      </c>
      <c r="O51" s="12">
        <v>3</v>
      </c>
      <c r="P51" s="12">
        <v>4</v>
      </c>
      <c r="Q51" s="12">
        <v>4</v>
      </c>
      <c r="R51" s="12">
        <f>3*SUM(S51:V51)/5</f>
        <v>9.6</v>
      </c>
      <c r="S51" s="12">
        <v>4</v>
      </c>
      <c r="T51" s="12">
        <v>4</v>
      </c>
      <c r="U51" s="12">
        <v>4</v>
      </c>
      <c r="V51" s="12">
        <v>4</v>
      </c>
      <c r="W51" s="12">
        <f>18*SUM(X51:X51)/5</f>
        <v>0</v>
      </c>
      <c r="X51" s="12">
        <v>0</v>
      </c>
      <c r="Y51" s="12">
        <f>10*SUM(Z51:AB51)/5</f>
        <v>18</v>
      </c>
      <c r="Z51" s="12">
        <v>3</v>
      </c>
      <c r="AA51" s="12">
        <v>3</v>
      </c>
      <c r="AB51" s="12">
        <v>3</v>
      </c>
      <c r="AC51" s="7"/>
      <c r="AD51" s="7"/>
      <c r="AE51" t="s" s="2">
        <v>137</v>
      </c>
    </row>
    <row r="52" ht="13.55" customHeight="1">
      <c r="A52" t="s" s="2">
        <v>138</v>
      </c>
      <c r="B52" t="s" s="2">
        <v>34</v>
      </c>
      <c r="C52" t="s" s="3">
        <v>2</v>
      </c>
      <c r="D52" s="9">
        <f>ROUND(E52/100*100,2)</f>
        <v>58</v>
      </c>
      <c r="E52" s="10">
        <f>R52+W52+G52+Y52-$F$2*F52/10</f>
        <v>58</v>
      </c>
      <c r="F52" s="12">
        <v>0</v>
      </c>
      <c r="G52" s="12">
        <f>(H52*$H$2+I52*$I$2+J52*$J$2+K52*$K$2+L52*$L$2+M52*$M$2+N52*$N$2+O52*$O$2+P52*$P$2+Q52*$Q$2)/5</f>
        <v>30.4</v>
      </c>
      <c r="H52" s="12">
        <v>5</v>
      </c>
      <c r="I52" s="12">
        <v>1</v>
      </c>
      <c r="J52" s="12">
        <v>4</v>
      </c>
      <c r="K52" s="12">
        <v>5</v>
      </c>
      <c r="L52" s="12">
        <v>4</v>
      </c>
      <c r="M52" s="12">
        <v>3</v>
      </c>
      <c r="N52" s="12">
        <v>4</v>
      </c>
      <c r="O52" s="12">
        <v>4</v>
      </c>
      <c r="P52" s="12">
        <v>4</v>
      </c>
      <c r="Q52" s="12">
        <v>4</v>
      </c>
      <c r="R52" s="12">
        <f>3*SUM(S52:V52)/5</f>
        <v>9.6</v>
      </c>
      <c r="S52" s="12">
        <v>4</v>
      </c>
      <c r="T52" s="12">
        <v>4</v>
      </c>
      <c r="U52" s="12">
        <v>4</v>
      </c>
      <c r="V52" s="12">
        <v>4</v>
      </c>
      <c r="W52" s="12">
        <f>18*SUM(X52:X52)/5</f>
        <v>0</v>
      </c>
      <c r="X52" s="12">
        <v>0</v>
      </c>
      <c r="Y52" s="12">
        <f>10*SUM(Z52:AB52)/5</f>
        <v>18</v>
      </c>
      <c r="Z52" s="12">
        <v>3</v>
      </c>
      <c r="AA52" s="12">
        <v>3</v>
      </c>
      <c r="AB52" s="12">
        <v>3</v>
      </c>
      <c r="AC52" s="7"/>
      <c r="AD52" s="7"/>
      <c r="AE52" t="s" s="2">
        <v>139</v>
      </c>
    </row>
    <row r="53" ht="13.55" customHeight="1">
      <c r="A53" t="s" s="2">
        <v>140</v>
      </c>
      <c r="B53" t="s" s="2">
        <v>34</v>
      </c>
      <c r="C53" t="s" s="3">
        <v>2</v>
      </c>
      <c r="D53" s="9">
        <f>ROUND(E53/100*100,2)</f>
        <v>58</v>
      </c>
      <c r="E53" s="10">
        <f>R53+W53+G53+Y53-$F$2*F53/10</f>
        <v>58</v>
      </c>
      <c r="F53" s="12">
        <v>0</v>
      </c>
      <c r="G53" s="12">
        <f>(H53*$H$2+I53*$I$2+J53*$J$2+K53*$K$2+L53*$L$2+M53*$M$2+N53*$N$2+O53*$O$2+P53*$P$2+Q53*$Q$2)/5</f>
        <v>30.4</v>
      </c>
      <c r="H53" s="12">
        <v>4</v>
      </c>
      <c r="I53" s="12">
        <v>4</v>
      </c>
      <c r="J53" s="12">
        <v>5</v>
      </c>
      <c r="K53" s="12">
        <v>4</v>
      </c>
      <c r="L53" s="12">
        <v>3</v>
      </c>
      <c r="M53" s="12">
        <v>3</v>
      </c>
      <c r="N53" s="12">
        <v>4</v>
      </c>
      <c r="O53" s="12">
        <v>3</v>
      </c>
      <c r="P53" s="12">
        <v>4</v>
      </c>
      <c r="Q53" s="12">
        <v>4</v>
      </c>
      <c r="R53" s="12">
        <f>3*SUM(S53:V53)/5</f>
        <v>9.6</v>
      </c>
      <c r="S53" s="12">
        <v>4</v>
      </c>
      <c r="T53" s="12">
        <v>4</v>
      </c>
      <c r="U53" s="12">
        <v>4</v>
      </c>
      <c r="V53" s="12">
        <v>4</v>
      </c>
      <c r="W53" s="12">
        <f>18*SUM(X53:X53)/5</f>
        <v>0</v>
      </c>
      <c r="X53" s="12">
        <v>0</v>
      </c>
      <c r="Y53" s="12">
        <f>10*SUM(Z53:AB53)/5</f>
        <v>18</v>
      </c>
      <c r="Z53" s="12">
        <v>3</v>
      </c>
      <c r="AA53" s="12">
        <v>3</v>
      </c>
      <c r="AB53" s="12">
        <v>3</v>
      </c>
      <c r="AC53" s="7"/>
      <c r="AD53" s="7"/>
      <c r="AE53" t="s" s="2">
        <v>141</v>
      </c>
    </row>
    <row r="54" ht="13.55" customHeight="1">
      <c r="A54" t="s" s="2">
        <v>142</v>
      </c>
      <c r="B54" t="s" s="2">
        <v>34</v>
      </c>
      <c r="C54" t="s" s="3">
        <v>2</v>
      </c>
      <c r="D54" s="9">
        <f>ROUND(E54/100*100,2)</f>
        <v>58</v>
      </c>
      <c r="E54" s="10">
        <f>R54+W54+G54+Y54-$F$2*F54/10</f>
        <v>58</v>
      </c>
      <c r="F54" s="12">
        <v>0</v>
      </c>
      <c r="G54" s="12">
        <f>(H54*$H$2+I54*$I$2+J54*$J$2+K54*$K$2+L54*$L$2+M54*$M$2+N54*$N$2+O54*$O$2+P54*$P$2+Q54*$Q$2)/5</f>
        <v>29.6</v>
      </c>
      <c r="H54" s="12">
        <v>4</v>
      </c>
      <c r="I54" s="12">
        <v>4</v>
      </c>
      <c r="J54" s="12">
        <v>4</v>
      </c>
      <c r="K54" s="12">
        <v>4</v>
      </c>
      <c r="L54" s="12">
        <v>4</v>
      </c>
      <c r="M54" s="12">
        <v>3</v>
      </c>
      <c r="N54" s="12">
        <v>4</v>
      </c>
      <c r="O54" s="12">
        <v>3</v>
      </c>
      <c r="P54" s="12">
        <v>4</v>
      </c>
      <c r="Q54" s="12">
        <v>3</v>
      </c>
      <c r="R54" s="12">
        <f>3*SUM(S54:V54)/5</f>
        <v>8.4</v>
      </c>
      <c r="S54" s="12">
        <v>4</v>
      </c>
      <c r="T54" s="12">
        <v>3</v>
      </c>
      <c r="U54" s="12">
        <v>4</v>
      </c>
      <c r="V54" s="12">
        <v>3</v>
      </c>
      <c r="W54" s="12">
        <f>18*SUM(X54:X54)/5</f>
        <v>0</v>
      </c>
      <c r="X54" s="12">
        <v>0</v>
      </c>
      <c r="Y54" s="12">
        <f>10*SUM(Z54:AB54)/5</f>
        <v>20</v>
      </c>
      <c r="Z54" s="12">
        <v>3</v>
      </c>
      <c r="AA54" s="12">
        <v>4</v>
      </c>
      <c r="AB54" s="12">
        <v>3</v>
      </c>
      <c r="AC54" s="7"/>
      <c r="AD54" s="7"/>
      <c r="AE54" t="s" s="2">
        <v>143</v>
      </c>
    </row>
    <row r="55" ht="13.55" customHeight="1">
      <c r="A55" t="s" s="2">
        <v>144</v>
      </c>
      <c r="B55" t="s" s="2">
        <v>34</v>
      </c>
      <c r="C55" t="s" s="3">
        <v>2</v>
      </c>
      <c r="D55" s="9">
        <f>ROUND(E55/100*100,2)</f>
        <v>58</v>
      </c>
      <c r="E55" s="10">
        <f>R55+W55+G55+Y55-$F$2*F55/10</f>
        <v>58</v>
      </c>
      <c r="F55" s="12">
        <v>0</v>
      </c>
      <c r="G55" s="12">
        <f>(H55*$H$2+I55*$I$2+J55*$J$2+K55*$K$2+L55*$L$2+M55*$M$2+N55*$N$2+O55*$O$2+P55*$P$2+Q55*$Q$2)/5</f>
        <v>32.8</v>
      </c>
      <c r="H55" s="12">
        <v>4</v>
      </c>
      <c r="I55" s="12">
        <v>5</v>
      </c>
      <c r="J55" s="12">
        <v>5</v>
      </c>
      <c r="K55" s="12">
        <v>4</v>
      </c>
      <c r="L55" s="12">
        <v>4</v>
      </c>
      <c r="M55" s="12">
        <v>4</v>
      </c>
      <c r="N55" s="12">
        <v>4</v>
      </c>
      <c r="O55" s="12">
        <v>4</v>
      </c>
      <c r="P55" s="12">
        <v>4</v>
      </c>
      <c r="Q55" s="12">
        <v>3</v>
      </c>
      <c r="R55" s="12">
        <f>3*SUM(S55:V55)/5</f>
        <v>7.2</v>
      </c>
      <c r="S55" s="12">
        <v>3</v>
      </c>
      <c r="T55" s="12">
        <v>3</v>
      </c>
      <c r="U55" s="12">
        <v>3</v>
      </c>
      <c r="V55" s="12">
        <v>3</v>
      </c>
      <c r="W55" s="12">
        <f>18*SUM(X55:X55)/5</f>
        <v>0</v>
      </c>
      <c r="X55" s="12">
        <v>0</v>
      </c>
      <c r="Y55" s="12">
        <f>10*SUM(Z55:AB55)/5</f>
        <v>18</v>
      </c>
      <c r="Z55" s="12">
        <v>3</v>
      </c>
      <c r="AA55" s="12">
        <v>3</v>
      </c>
      <c r="AB55" s="12">
        <v>3</v>
      </c>
      <c r="AC55" s="7"/>
      <c r="AD55" s="7"/>
      <c r="AE55" t="s" s="2">
        <v>145</v>
      </c>
    </row>
    <row r="56" ht="13.55" customHeight="1">
      <c r="A56" t="s" s="2">
        <v>146</v>
      </c>
      <c r="B56" t="s" s="2">
        <v>147</v>
      </c>
      <c r="C56" t="s" s="3">
        <v>2</v>
      </c>
      <c r="D56" s="9">
        <f>ROUND(E56/100*100,2)</f>
        <v>57.6</v>
      </c>
      <c r="E56" s="10">
        <f>R56+W56+G56+Y56-$F$2*F56/10</f>
        <v>57.6</v>
      </c>
      <c r="F56" s="12">
        <v>2</v>
      </c>
      <c r="G56" s="12">
        <f>(H56*$H$2+I56*$I$2+J56*$J$2+K56*$K$2+L56*$L$2+M56*$M$2+N56*$N$2+O56*$O$2+P56*$P$2+Q56*$Q$2)/5</f>
        <v>32</v>
      </c>
      <c r="H56" s="12">
        <v>4</v>
      </c>
      <c r="I56" s="12">
        <v>4</v>
      </c>
      <c r="J56" s="12">
        <v>5</v>
      </c>
      <c r="K56" s="12">
        <v>4</v>
      </c>
      <c r="L56" s="12">
        <v>4</v>
      </c>
      <c r="M56" s="12">
        <v>3</v>
      </c>
      <c r="N56" s="12">
        <v>4</v>
      </c>
      <c r="O56" s="12">
        <v>4</v>
      </c>
      <c r="P56" s="12">
        <v>4</v>
      </c>
      <c r="Q56" s="12">
        <v>4</v>
      </c>
      <c r="R56" s="12">
        <f>3*SUM(S56:V56)/5</f>
        <v>9.6</v>
      </c>
      <c r="S56" s="12">
        <v>4</v>
      </c>
      <c r="T56" s="12">
        <v>4</v>
      </c>
      <c r="U56" s="12">
        <v>4</v>
      </c>
      <c r="V56" s="12">
        <v>4</v>
      </c>
      <c r="W56" s="12">
        <f>18*SUM(X56:X56)/5</f>
        <v>0</v>
      </c>
      <c r="X56" s="12">
        <v>0</v>
      </c>
      <c r="Y56" s="12">
        <f>10*SUM(Z56:AB56)/5</f>
        <v>18</v>
      </c>
      <c r="Z56" s="12">
        <v>3</v>
      </c>
      <c r="AA56" s="12">
        <v>3</v>
      </c>
      <c r="AB56" s="12">
        <v>3</v>
      </c>
      <c r="AC56" s="7"/>
      <c r="AD56" s="7"/>
      <c r="AE56" t="s" s="2">
        <v>148</v>
      </c>
    </row>
    <row r="57" ht="13.55" customHeight="1">
      <c r="A57" t="s" s="2">
        <v>149</v>
      </c>
      <c r="B57" t="s" s="2">
        <v>34</v>
      </c>
      <c r="C57" t="s" s="3">
        <v>2</v>
      </c>
      <c r="D57" s="9">
        <f>ROUND(E57/100*100,2)</f>
        <v>57.4</v>
      </c>
      <c r="E57" s="10">
        <f>R57+W57+G57+Y57-$F$2*F57/10</f>
        <v>57.4</v>
      </c>
      <c r="F57" s="12">
        <v>3</v>
      </c>
      <c r="G57" s="12">
        <f>(H57*$H$2+I57*$I$2+J57*$J$2+K57*$K$2+L57*$L$2+M57*$M$2+N57*$N$2+O57*$O$2+P57*$P$2+Q57*$Q$2)/5</f>
        <v>32.8</v>
      </c>
      <c r="H57" s="12">
        <v>4</v>
      </c>
      <c r="I57" s="12">
        <v>5</v>
      </c>
      <c r="J57" s="12">
        <v>4</v>
      </c>
      <c r="K57" s="12">
        <v>5</v>
      </c>
      <c r="L57" s="12">
        <v>3</v>
      </c>
      <c r="M57" s="12">
        <v>4</v>
      </c>
      <c r="N57" s="12">
        <v>4</v>
      </c>
      <c r="O57" s="12">
        <v>4</v>
      </c>
      <c r="P57" s="12">
        <v>4</v>
      </c>
      <c r="Q57" s="12">
        <v>4</v>
      </c>
      <c r="R57" s="12">
        <f>3*SUM(S57:V57)/5</f>
        <v>9.6</v>
      </c>
      <c r="S57" s="12">
        <v>4</v>
      </c>
      <c r="T57" s="12">
        <v>4</v>
      </c>
      <c r="U57" s="12">
        <v>4</v>
      </c>
      <c r="V57" s="12">
        <v>4</v>
      </c>
      <c r="W57" s="12">
        <f>18*SUM(X57:X57)/5</f>
        <v>0</v>
      </c>
      <c r="X57" s="12">
        <v>0</v>
      </c>
      <c r="Y57" s="12">
        <f>10*SUM(Z57:AB57)/5</f>
        <v>18</v>
      </c>
      <c r="Z57" s="12">
        <v>3</v>
      </c>
      <c r="AA57" s="12">
        <v>3</v>
      </c>
      <c r="AB57" s="12">
        <v>3</v>
      </c>
      <c r="AC57" s="7"/>
      <c r="AD57" s="7"/>
      <c r="AE57" t="s" s="2">
        <v>150</v>
      </c>
    </row>
    <row r="58" ht="13.55" customHeight="1">
      <c r="A58" t="s" s="2">
        <v>151</v>
      </c>
      <c r="B58" t="s" s="2">
        <v>34</v>
      </c>
      <c r="C58" t="s" s="3">
        <v>2</v>
      </c>
      <c r="D58" s="9">
        <f>ROUND(E58/100*100,2)</f>
        <v>57.2</v>
      </c>
      <c r="E58" s="10">
        <f>R58+W58+G58+Y58-$F$2*F58/10</f>
        <v>57.2</v>
      </c>
      <c r="F58" s="12">
        <v>2</v>
      </c>
      <c r="G58" s="12">
        <f>(H58*$H$2+I58*$I$2+J58*$J$2+K58*$K$2+L58*$L$2+M58*$M$2+N58*$N$2+O58*$O$2+P58*$P$2+Q58*$Q$2)/5</f>
        <v>29.6</v>
      </c>
      <c r="H58" s="12">
        <v>4</v>
      </c>
      <c r="I58" s="12">
        <v>4</v>
      </c>
      <c r="J58" s="12">
        <v>5</v>
      </c>
      <c r="K58" s="12">
        <v>4</v>
      </c>
      <c r="L58" s="12">
        <v>3</v>
      </c>
      <c r="M58" s="12">
        <v>3</v>
      </c>
      <c r="N58" s="12">
        <v>4</v>
      </c>
      <c r="O58" s="12">
        <v>3</v>
      </c>
      <c r="P58" s="12">
        <v>3</v>
      </c>
      <c r="Q58" s="12">
        <v>4</v>
      </c>
      <c r="R58" s="12">
        <f>3*SUM(S58:V58)/5</f>
        <v>9.6</v>
      </c>
      <c r="S58" s="12">
        <v>4</v>
      </c>
      <c r="T58" s="12">
        <v>4</v>
      </c>
      <c r="U58" s="12">
        <v>4</v>
      </c>
      <c r="V58" s="12">
        <v>4</v>
      </c>
      <c r="W58" s="12">
        <f>18*SUM(X58:X58)/5</f>
        <v>0</v>
      </c>
      <c r="X58" s="12">
        <v>0</v>
      </c>
      <c r="Y58" s="12">
        <f>10*SUM(Z58:AB58)/5</f>
        <v>20</v>
      </c>
      <c r="Z58" s="12">
        <v>3</v>
      </c>
      <c r="AA58" s="12">
        <v>3</v>
      </c>
      <c r="AB58" s="12">
        <v>4</v>
      </c>
      <c r="AC58" s="7"/>
      <c r="AD58" s="7"/>
      <c r="AE58" t="s" s="2">
        <v>152</v>
      </c>
    </row>
    <row r="59" ht="13.55" customHeight="1">
      <c r="A59" t="s" s="2">
        <v>153</v>
      </c>
      <c r="B59" t="s" s="2">
        <v>34</v>
      </c>
      <c r="C59" t="s" s="3">
        <v>2</v>
      </c>
      <c r="D59" s="9">
        <f>ROUND(E59/100*100,2)</f>
        <v>57.2</v>
      </c>
      <c r="E59" s="10">
        <f>R59+W59+G59+Y59-$F$2*F59/10</f>
        <v>57.2</v>
      </c>
      <c r="F59" s="12">
        <v>0</v>
      </c>
      <c r="G59" s="12">
        <f>(H59*$H$2+I59*$I$2+J59*$J$2+K59*$K$2+L59*$L$2+M59*$M$2+N59*$N$2+O59*$O$2+P59*$P$2+Q59*$Q$2)/5</f>
        <v>29.6</v>
      </c>
      <c r="H59" s="12">
        <v>4</v>
      </c>
      <c r="I59" s="12">
        <v>5</v>
      </c>
      <c r="J59" s="12">
        <v>5</v>
      </c>
      <c r="K59" s="12">
        <v>4</v>
      </c>
      <c r="L59" s="12">
        <v>3</v>
      </c>
      <c r="M59" s="12">
        <v>3</v>
      </c>
      <c r="N59" s="12">
        <v>4</v>
      </c>
      <c r="O59" s="12">
        <v>3</v>
      </c>
      <c r="P59" s="12">
        <v>3</v>
      </c>
      <c r="Q59" s="12">
        <v>3</v>
      </c>
      <c r="R59" s="12">
        <f>3*SUM(S59:V59)/5</f>
        <v>9.6</v>
      </c>
      <c r="S59" s="12">
        <v>4</v>
      </c>
      <c r="T59" s="12">
        <v>4</v>
      </c>
      <c r="U59" s="12">
        <v>4</v>
      </c>
      <c r="V59" s="12">
        <v>4</v>
      </c>
      <c r="W59" s="12">
        <f>18*SUM(X59:X59)/5</f>
        <v>0</v>
      </c>
      <c r="X59" s="12">
        <v>0</v>
      </c>
      <c r="Y59" s="12">
        <f>10*SUM(Z59:AB59)/5</f>
        <v>18</v>
      </c>
      <c r="Z59" s="12">
        <v>3</v>
      </c>
      <c r="AA59" s="12">
        <v>3</v>
      </c>
      <c r="AB59" s="12">
        <v>3</v>
      </c>
      <c r="AC59" s="7"/>
      <c r="AD59" s="7"/>
      <c r="AE59" t="s" s="2">
        <v>154</v>
      </c>
    </row>
    <row r="60" ht="13.55" customHeight="1">
      <c r="A60" t="s" s="2">
        <v>155</v>
      </c>
      <c r="B60" t="s" s="2">
        <v>34</v>
      </c>
      <c r="C60" t="s" s="3">
        <v>2</v>
      </c>
      <c r="D60" s="9">
        <f>ROUND(E60/100*100,2)</f>
        <v>57.2</v>
      </c>
      <c r="E60" s="10">
        <f>R60+W60+G60+Y60-$F$2*F60/10</f>
        <v>57.2</v>
      </c>
      <c r="F60" s="12">
        <v>2</v>
      </c>
      <c r="G60" s="12">
        <f>(H60*$H$2+I60*$I$2+J60*$J$2+K60*$K$2+L60*$L$2+M60*$M$2+N60*$N$2+O60*$O$2+P60*$P$2+Q60*$Q$2)/5</f>
        <v>32.8</v>
      </c>
      <c r="H60" s="12">
        <v>4</v>
      </c>
      <c r="I60" s="12">
        <v>4</v>
      </c>
      <c r="J60" s="12">
        <v>5</v>
      </c>
      <c r="K60" s="12">
        <v>5</v>
      </c>
      <c r="L60" s="12">
        <v>4</v>
      </c>
      <c r="M60" s="12">
        <v>4</v>
      </c>
      <c r="N60" s="12">
        <v>4</v>
      </c>
      <c r="O60" s="12">
        <v>3</v>
      </c>
      <c r="P60" s="12">
        <v>4</v>
      </c>
      <c r="Q60" s="12">
        <v>4</v>
      </c>
      <c r="R60" s="12">
        <f>3*SUM(S60:V60)/5</f>
        <v>8.4</v>
      </c>
      <c r="S60" s="12">
        <v>4</v>
      </c>
      <c r="T60" s="12">
        <v>3</v>
      </c>
      <c r="U60" s="12">
        <v>4</v>
      </c>
      <c r="V60" s="12">
        <v>3</v>
      </c>
      <c r="W60" s="12">
        <f>18*SUM(X60:X60)/5</f>
        <v>0</v>
      </c>
      <c r="X60" s="12">
        <v>0</v>
      </c>
      <c r="Y60" s="12">
        <f>10*SUM(Z60:AB60)/5</f>
        <v>18</v>
      </c>
      <c r="Z60" s="12">
        <v>3</v>
      </c>
      <c r="AA60" s="12">
        <v>3</v>
      </c>
      <c r="AB60" s="12">
        <v>3</v>
      </c>
      <c r="AC60" s="7"/>
      <c r="AD60" s="7"/>
      <c r="AE60" t="s" s="2">
        <v>156</v>
      </c>
    </row>
    <row r="61" ht="13.55" customHeight="1">
      <c r="A61" t="s" s="2">
        <v>157</v>
      </c>
      <c r="B61" t="s" s="2">
        <v>121</v>
      </c>
      <c r="C61" t="s" s="3">
        <v>2</v>
      </c>
      <c r="D61" s="9">
        <f>ROUND(E61/100*100,2)</f>
        <v>57.2</v>
      </c>
      <c r="E61" s="10">
        <f>R61+W61+G61+Y61-$F$2*F61/10</f>
        <v>57.2</v>
      </c>
      <c r="F61" s="12">
        <v>4</v>
      </c>
      <c r="G61" s="12">
        <f>(H61*$H$2+I61*$I$2+J61*$J$2+K61*$K$2+L61*$L$2+M61*$M$2+N61*$N$2+O61*$O$2+P61*$P$2+Q61*$Q$2)/5</f>
        <v>29.6</v>
      </c>
      <c r="H61" s="12">
        <v>2</v>
      </c>
      <c r="I61" s="12">
        <v>4</v>
      </c>
      <c r="J61" s="12">
        <v>4</v>
      </c>
      <c r="K61" s="12">
        <v>5</v>
      </c>
      <c r="L61" s="12">
        <v>4</v>
      </c>
      <c r="M61" s="12">
        <v>4</v>
      </c>
      <c r="N61" s="12">
        <v>3</v>
      </c>
      <c r="O61" s="12">
        <v>4</v>
      </c>
      <c r="P61" s="12">
        <v>4</v>
      </c>
      <c r="Q61" s="12">
        <v>3</v>
      </c>
      <c r="R61" s="12">
        <f>3*SUM(S61:V61)/5</f>
        <v>9.6</v>
      </c>
      <c r="S61" s="12">
        <v>4</v>
      </c>
      <c r="T61" s="12">
        <v>4</v>
      </c>
      <c r="U61" s="12">
        <v>4</v>
      </c>
      <c r="V61" s="12">
        <v>4</v>
      </c>
      <c r="W61" s="12">
        <f>18*SUM(X61:X61)/5</f>
        <v>0</v>
      </c>
      <c r="X61" s="12">
        <v>0</v>
      </c>
      <c r="Y61" s="12">
        <f>10*SUM(Z61:AB61)/5</f>
        <v>22</v>
      </c>
      <c r="Z61" s="12">
        <v>3</v>
      </c>
      <c r="AA61" s="12">
        <v>4</v>
      </c>
      <c r="AB61" s="12">
        <v>4</v>
      </c>
      <c r="AC61" s="7"/>
      <c r="AD61" s="7"/>
      <c r="AE61" t="s" s="2">
        <v>158</v>
      </c>
    </row>
    <row r="62" ht="13.55" customHeight="1">
      <c r="A62" t="s" s="2">
        <v>159</v>
      </c>
      <c r="B62" t="s" s="2">
        <v>34</v>
      </c>
      <c r="C62" t="s" s="3">
        <v>2</v>
      </c>
      <c r="D62" s="9">
        <f>ROUND(E62/100*100,2)</f>
        <v>57</v>
      </c>
      <c r="E62" s="10">
        <f>R62+W62+G62+Y62-$F$2*F62/10</f>
        <v>57</v>
      </c>
      <c r="F62" s="12">
        <v>3</v>
      </c>
      <c r="G62" s="12">
        <f>(H62*$H$2+I62*$I$2+J62*$J$2+K62*$K$2+L62*$L$2+M62*$M$2+N62*$N$2+O62*$O$2+P62*$P$2+Q62*$Q$2)/5</f>
        <v>30.4</v>
      </c>
      <c r="H62" s="12">
        <v>4</v>
      </c>
      <c r="I62" s="12">
        <v>4</v>
      </c>
      <c r="J62" s="12">
        <v>5</v>
      </c>
      <c r="K62" s="12">
        <v>4</v>
      </c>
      <c r="L62" s="12">
        <v>3</v>
      </c>
      <c r="M62" s="12">
        <v>3</v>
      </c>
      <c r="N62" s="12">
        <v>4</v>
      </c>
      <c r="O62" s="12">
        <v>3</v>
      </c>
      <c r="P62" s="12">
        <v>4</v>
      </c>
      <c r="Q62" s="12">
        <v>4</v>
      </c>
      <c r="R62" s="12">
        <f>3*SUM(S62:V62)/5</f>
        <v>9.6</v>
      </c>
      <c r="S62" s="12">
        <v>4</v>
      </c>
      <c r="T62" s="12">
        <v>4</v>
      </c>
      <c r="U62" s="12">
        <v>4</v>
      </c>
      <c r="V62" s="12">
        <v>4</v>
      </c>
      <c r="W62" s="12">
        <f>18*SUM(X62:X62)/5</f>
        <v>0</v>
      </c>
      <c r="X62" s="12">
        <v>0</v>
      </c>
      <c r="Y62" s="12">
        <f>10*SUM(Z62:AB62)/5</f>
        <v>20</v>
      </c>
      <c r="Z62" s="12">
        <v>3</v>
      </c>
      <c r="AA62" s="12">
        <v>3</v>
      </c>
      <c r="AB62" s="12">
        <v>4</v>
      </c>
      <c r="AC62" s="7"/>
      <c r="AD62" s="7"/>
      <c r="AE62" t="s" s="2">
        <v>160</v>
      </c>
    </row>
    <row r="63" ht="13.55" customHeight="1">
      <c r="A63" t="s" s="2">
        <v>161</v>
      </c>
      <c r="B63" t="s" s="2">
        <v>162</v>
      </c>
      <c r="C63" t="s" s="3">
        <v>2</v>
      </c>
      <c r="D63" s="9">
        <f>ROUND(E63/100*100,2)</f>
        <v>57</v>
      </c>
      <c r="E63" s="10">
        <f>R63+W63+G63+Y63-$F$2*F63/10</f>
        <v>57</v>
      </c>
      <c r="F63" s="12">
        <v>1</v>
      </c>
      <c r="G63" s="12">
        <f>(H63*$H$2+I63*$I$2+J63*$J$2+K63*$K$2+L63*$L$2+M63*$M$2+N63*$N$2+O63*$O$2+P63*$P$2+Q63*$Q$2)/5</f>
        <v>32.8</v>
      </c>
      <c r="H63" s="12">
        <v>4</v>
      </c>
      <c r="I63" s="12">
        <v>5</v>
      </c>
      <c r="J63" s="12">
        <v>5</v>
      </c>
      <c r="K63" s="12">
        <v>4</v>
      </c>
      <c r="L63" s="12">
        <v>4</v>
      </c>
      <c r="M63" s="12">
        <v>4</v>
      </c>
      <c r="N63" s="12">
        <v>3</v>
      </c>
      <c r="O63" s="12">
        <v>4</v>
      </c>
      <c r="P63" s="12">
        <v>4</v>
      </c>
      <c r="Q63" s="12">
        <v>4</v>
      </c>
      <c r="R63" s="12">
        <f>3*SUM(S63:V63)/5</f>
        <v>7.2</v>
      </c>
      <c r="S63" s="12">
        <v>3</v>
      </c>
      <c r="T63" s="12">
        <v>3</v>
      </c>
      <c r="U63" s="12">
        <v>3</v>
      </c>
      <c r="V63" s="12">
        <v>3</v>
      </c>
      <c r="W63" s="12">
        <f>18*SUM(X63:X63)/5</f>
        <v>0</v>
      </c>
      <c r="X63" s="12">
        <v>0</v>
      </c>
      <c r="Y63" s="12">
        <f>10*SUM(Z63:AB63)/5</f>
        <v>18</v>
      </c>
      <c r="Z63" s="12">
        <v>3</v>
      </c>
      <c r="AA63" s="12">
        <v>3</v>
      </c>
      <c r="AB63" s="12">
        <v>3</v>
      </c>
      <c r="AC63" s="7"/>
      <c r="AD63" s="7"/>
      <c r="AE63" t="s" s="2">
        <v>163</v>
      </c>
    </row>
    <row r="64" ht="13.55" customHeight="1">
      <c r="A64" t="s" s="2">
        <v>164</v>
      </c>
      <c r="B64" t="s" s="2">
        <v>34</v>
      </c>
      <c r="C64" t="s" s="3">
        <v>2</v>
      </c>
      <c r="D64" s="9">
        <f>ROUND(E64/100*100,2)</f>
        <v>56.8</v>
      </c>
      <c r="E64" s="10">
        <f>R64+W64+G64+Y64-$F$2*F64/10</f>
        <v>56.8</v>
      </c>
      <c r="F64" s="12">
        <v>2</v>
      </c>
      <c r="G64" s="12">
        <f>(H64*$H$2+I64*$I$2+J64*$J$2+K64*$K$2+L64*$L$2+M64*$M$2+N64*$N$2+O64*$O$2+P64*$P$2+Q64*$Q$2)/5</f>
        <v>31.2</v>
      </c>
      <c r="H64" s="12">
        <v>4</v>
      </c>
      <c r="I64" s="12">
        <v>4</v>
      </c>
      <c r="J64" s="12">
        <v>5</v>
      </c>
      <c r="K64" s="12">
        <v>4</v>
      </c>
      <c r="L64" s="12">
        <v>4</v>
      </c>
      <c r="M64" s="12">
        <v>3</v>
      </c>
      <c r="N64" s="12">
        <v>4</v>
      </c>
      <c r="O64" s="12">
        <v>3</v>
      </c>
      <c r="P64" s="12">
        <v>4</v>
      </c>
      <c r="Q64" s="12">
        <v>4</v>
      </c>
      <c r="R64" s="12">
        <f>3*SUM(S64:V64)/5</f>
        <v>9.6</v>
      </c>
      <c r="S64" s="12">
        <v>4</v>
      </c>
      <c r="T64" s="12">
        <v>4</v>
      </c>
      <c r="U64" s="12">
        <v>4</v>
      </c>
      <c r="V64" s="12">
        <v>4</v>
      </c>
      <c r="W64" s="12">
        <f>18*SUM(X64:X64)/5</f>
        <v>0</v>
      </c>
      <c r="X64" s="12">
        <v>0</v>
      </c>
      <c r="Y64" s="12">
        <f>10*SUM(Z64:AB64)/5</f>
        <v>18</v>
      </c>
      <c r="Z64" s="12">
        <v>3</v>
      </c>
      <c r="AA64" s="12">
        <v>3</v>
      </c>
      <c r="AB64" s="12">
        <v>3</v>
      </c>
      <c r="AC64" s="7"/>
      <c r="AD64" s="7"/>
      <c r="AE64" t="s" s="2">
        <v>165</v>
      </c>
    </row>
    <row r="65" ht="13.55" customHeight="1">
      <c r="A65" t="s" s="2">
        <v>166</v>
      </c>
      <c r="B65" t="s" s="2">
        <v>167</v>
      </c>
      <c r="C65" t="s" s="3">
        <v>2</v>
      </c>
      <c r="D65" s="9">
        <f>ROUND(E65/100*100,2)</f>
        <v>56.8</v>
      </c>
      <c r="E65" s="10">
        <f>R65+W65+G65+Y65-$F$2*F65/10</f>
        <v>56.8</v>
      </c>
      <c r="F65" s="12">
        <v>2</v>
      </c>
      <c r="G65" s="12">
        <f>(H65*$H$2+I65*$I$2+J65*$J$2+K65*$K$2+L65*$L$2+M65*$M$2+N65*$N$2+O65*$O$2+P65*$P$2+Q65*$Q$2)/5</f>
        <v>31.2</v>
      </c>
      <c r="H65" s="12">
        <v>4</v>
      </c>
      <c r="I65" s="12">
        <v>4</v>
      </c>
      <c r="J65" s="12">
        <v>5</v>
      </c>
      <c r="K65" s="12">
        <v>4</v>
      </c>
      <c r="L65" s="12">
        <v>3</v>
      </c>
      <c r="M65" s="12">
        <v>4</v>
      </c>
      <c r="N65" s="12">
        <v>4</v>
      </c>
      <c r="O65" s="12">
        <v>3</v>
      </c>
      <c r="P65" s="12">
        <v>4</v>
      </c>
      <c r="Q65" s="12">
        <v>4</v>
      </c>
      <c r="R65" s="12">
        <f>3*SUM(S65:V65)/5</f>
        <v>9.6</v>
      </c>
      <c r="S65" s="12">
        <v>4</v>
      </c>
      <c r="T65" s="12">
        <v>4</v>
      </c>
      <c r="U65" s="12">
        <v>4</v>
      </c>
      <c r="V65" s="12">
        <v>4</v>
      </c>
      <c r="W65" s="12">
        <f>18*SUM(X65:X65)/5</f>
        <v>0</v>
      </c>
      <c r="X65" s="12">
        <v>0</v>
      </c>
      <c r="Y65" s="12">
        <f>10*SUM(Z65:AB65)/5</f>
        <v>18</v>
      </c>
      <c r="Z65" s="12">
        <v>3</v>
      </c>
      <c r="AA65" s="12">
        <v>3</v>
      </c>
      <c r="AB65" s="12">
        <v>3</v>
      </c>
      <c r="AC65" s="7"/>
      <c r="AD65" s="7"/>
      <c r="AE65" t="s" s="2">
        <v>168</v>
      </c>
    </row>
    <row r="66" ht="13.55" customHeight="1">
      <c r="A66" t="s" s="2">
        <v>169</v>
      </c>
      <c r="B66" t="s" s="2">
        <v>34</v>
      </c>
      <c r="C66" t="s" s="3">
        <v>2</v>
      </c>
      <c r="D66" s="9">
        <f>ROUND(E66/100*100,2)</f>
        <v>56.6</v>
      </c>
      <c r="E66" s="10">
        <f>R66+W66+G66+Y66-$F$2*F66/10</f>
        <v>56.6</v>
      </c>
      <c r="F66" s="12">
        <v>0</v>
      </c>
      <c r="G66" s="12">
        <f>(H66*$H$2+I66*$I$2+J66*$J$2+K66*$K$2+L66*$L$2+M66*$M$2+N66*$N$2+O66*$O$2+P66*$P$2+Q66*$Q$2)/5</f>
        <v>29.6</v>
      </c>
      <c r="H66" s="12">
        <v>4</v>
      </c>
      <c r="I66" s="12">
        <v>4</v>
      </c>
      <c r="J66" s="12">
        <v>5</v>
      </c>
      <c r="K66" s="12">
        <v>3</v>
      </c>
      <c r="L66" s="12">
        <v>3</v>
      </c>
      <c r="M66" s="12">
        <v>3</v>
      </c>
      <c r="N66" s="12">
        <v>4</v>
      </c>
      <c r="O66" s="12">
        <v>4</v>
      </c>
      <c r="P66" s="12">
        <v>4</v>
      </c>
      <c r="Q66" s="12">
        <v>3</v>
      </c>
      <c r="R66" s="12">
        <f>3*SUM(S66:V66)/5</f>
        <v>9</v>
      </c>
      <c r="S66" s="12">
        <v>4</v>
      </c>
      <c r="T66" s="12">
        <v>4</v>
      </c>
      <c r="U66" s="12">
        <v>4</v>
      </c>
      <c r="V66" s="12">
        <v>3</v>
      </c>
      <c r="W66" s="12">
        <f>18*SUM(X66:X66)/5</f>
        <v>0</v>
      </c>
      <c r="X66" s="12">
        <v>0</v>
      </c>
      <c r="Y66" s="12">
        <f>10*SUM(Z66:AB66)/5</f>
        <v>18</v>
      </c>
      <c r="Z66" s="12">
        <v>3</v>
      </c>
      <c r="AA66" s="12">
        <v>3</v>
      </c>
      <c r="AB66" s="12">
        <v>3</v>
      </c>
      <c r="AC66" s="7"/>
      <c r="AD66" s="7"/>
      <c r="AE66" t="s" s="2">
        <v>170</v>
      </c>
    </row>
    <row r="67" ht="13.55" customHeight="1">
      <c r="A67" t="s" s="2">
        <v>171</v>
      </c>
      <c r="B67" t="s" s="2">
        <v>34</v>
      </c>
      <c r="C67" t="s" s="3">
        <v>2</v>
      </c>
      <c r="D67" s="9">
        <f>ROUND(E67/100*100,2)</f>
        <v>56.4</v>
      </c>
      <c r="E67" s="10">
        <f>R67+W67+G67+Y67-$F$2*F67/10</f>
        <v>56.4</v>
      </c>
      <c r="F67" s="12">
        <v>2</v>
      </c>
      <c r="G67" s="12">
        <f>(H67*$H$2+I67*$I$2+J67*$J$2+K67*$K$2+L67*$L$2+M67*$M$2+N67*$N$2+O67*$O$2+P67*$P$2+Q67*$Q$2)/5</f>
        <v>32</v>
      </c>
      <c r="H67" s="12">
        <v>5</v>
      </c>
      <c r="I67" s="12">
        <v>4</v>
      </c>
      <c r="J67" s="12">
        <v>5</v>
      </c>
      <c r="K67" s="12">
        <v>4</v>
      </c>
      <c r="L67" s="12">
        <v>3</v>
      </c>
      <c r="M67" s="12">
        <v>3</v>
      </c>
      <c r="N67" s="12">
        <v>4</v>
      </c>
      <c r="O67" s="12">
        <v>4</v>
      </c>
      <c r="P67" s="12">
        <v>4</v>
      </c>
      <c r="Q67" s="12">
        <v>4</v>
      </c>
      <c r="R67" s="12">
        <f>3*SUM(S67:V67)/5</f>
        <v>8.4</v>
      </c>
      <c r="S67" s="12">
        <v>3</v>
      </c>
      <c r="T67" s="12">
        <v>4</v>
      </c>
      <c r="U67" s="12">
        <v>3</v>
      </c>
      <c r="V67" s="12">
        <v>4</v>
      </c>
      <c r="W67" s="12">
        <f>18*SUM(X67:X67)/5</f>
        <v>0</v>
      </c>
      <c r="X67" s="12">
        <v>0</v>
      </c>
      <c r="Y67" s="12">
        <f>10*SUM(Z67:AB67)/5</f>
        <v>18</v>
      </c>
      <c r="Z67" s="12">
        <v>3</v>
      </c>
      <c r="AA67" s="12">
        <v>3</v>
      </c>
      <c r="AB67" s="12">
        <v>3</v>
      </c>
      <c r="AC67" s="7"/>
      <c r="AD67" s="7"/>
      <c r="AE67" t="s" s="2">
        <v>172</v>
      </c>
    </row>
    <row r="68" ht="13.55" customHeight="1">
      <c r="A68" t="s" s="2">
        <v>173</v>
      </c>
      <c r="B68" t="s" s="2">
        <v>34</v>
      </c>
      <c r="C68" t="s" s="3">
        <v>2</v>
      </c>
      <c r="D68" s="9">
        <f>ROUND(E68/100*100,2)</f>
        <v>56.4</v>
      </c>
      <c r="E68" s="10">
        <f>R68+W68+G68+Y68-$F$2*F68/10</f>
        <v>56.4</v>
      </c>
      <c r="F68" s="7"/>
      <c r="G68" s="12">
        <f>(H68*$H$2+I68*$I$2+J68*$J$2+K68*$K$2+L68*$L$2+M68*$M$2+N68*$N$2+O68*$O$2+P68*$P$2+Q68*$Q$2)/5</f>
        <v>33.6</v>
      </c>
      <c r="H68" s="12">
        <v>4</v>
      </c>
      <c r="I68" s="12">
        <v>5</v>
      </c>
      <c r="J68" s="12">
        <v>5</v>
      </c>
      <c r="K68" s="12">
        <v>4</v>
      </c>
      <c r="L68" s="12">
        <v>4</v>
      </c>
      <c r="M68" s="12">
        <v>4</v>
      </c>
      <c r="N68" s="12">
        <v>4</v>
      </c>
      <c r="O68" s="12">
        <v>4</v>
      </c>
      <c r="P68" s="12">
        <v>4</v>
      </c>
      <c r="Q68" s="12">
        <v>4</v>
      </c>
      <c r="R68" s="12">
        <f>3*SUM(S68:V68)/5</f>
        <v>4.8</v>
      </c>
      <c r="S68" s="12">
        <v>4</v>
      </c>
      <c r="T68" s="12">
        <v>4</v>
      </c>
      <c r="U68" s="12">
        <v>0</v>
      </c>
      <c r="V68" s="12">
        <v>0</v>
      </c>
      <c r="W68" s="12">
        <f>18*SUM(X68:X68)/5</f>
        <v>0</v>
      </c>
      <c r="X68" s="12">
        <v>0</v>
      </c>
      <c r="Y68" s="12">
        <f>10*SUM(Z68:AB68)/5</f>
        <v>18</v>
      </c>
      <c r="Z68" s="12">
        <v>3</v>
      </c>
      <c r="AA68" s="12">
        <v>3</v>
      </c>
      <c r="AB68" s="12">
        <v>3</v>
      </c>
      <c r="AC68" s="7"/>
      <c r="AD68" s="7"/>
      <c r="AE68" t="s" s="2">
        <v>174</v>
      </c>
    </row>
    <row r="69" ht="13.55" customHeight="1">
      <c r="A69" t="s" s="2">
        <v>175</v>
      </c>
      <c r="B69" t="s" s="2">
        <v>34</v>
      </c>
      <c r="C69" t="s" s="3">
        <v>2</v>
      </c>
      <c r="D69" s="9">
        <f>ROUND(E69/100*100,2)</f>
        <v>56.4</v>
      </c>
      <c r="E69" s="10">
        <f>R69+W69+G69+Y69-$F$2*F69/10</f>
        <v>56.4</v>
      </c>
      <c r="F69" s="7"/>
      <c r="G69" s="12">
        <f>(H69*$H$2+I69*$I$2+J69*$J$2+K69*$K$2+L69*$L$2+M69*$M$2+N69*$N$2+O69*$O$2+P69*$P$2+Q69*$Q$2)/5</f>
        <v>33.6</v>
      </c>
      <c r="H69" s="12">
        <v>4</v>
      </c>
      <c r="I69" s="12">
        <v>5</v>
      </c>
      <c r="J69" s="12">
        <v>5</v>
      </c>
      <c r="K69" s="12">
        <v>5</v>
      </c>
      <c r="L69" s="12">
        <v>4</v>
      </c>
      <c r="M69" s="12">
        <v>4</v>
      </c>
      <c r="N69" s="12">
        <v>4</v>
      </c>
      <c r="O69" s="12">
        <v>3</v>
      </c>
      <c r="P69" s="12">
        <v>4</v>
      </c>
      <c r="Q69" s="12">
        <v>4</v>
      </c>
      <c r="R69" s="12">
        <f>3*SUM(S69:V69)/5</f>
        <v>4.8</v>
      </c>
      <c r="S69" s="12">
        <v>2</v>
      </c>
      <c r="T69" s="12">
        <v>2</v>
      </c>
      <c r="U69" s="12">
        <v>2</v>
      </c>
      <c r="V69" s="12">
        <v>2</v>
      </c>
      <c r="W69" s="12">
        <f>18*SUM(X69:X69)/5</f>
        <v>0</v>
      </c>
      <c r="X69" s="12">
        <v>0</v>
      </c>
      <c r="Y69" s="12">
        <f>10*SUM(Z69:AB69)/5</f>
        <v>18</v>
      </c>
      <c r="Z69" s="12">
        <v>3</v>
      </c>
      <c r="AA69" s="12">
        <v>3</v>
      </c>
      <c r="AB69" s="12">
        <v>3</v>
      </c>
      <c r="AC69" s="7"/>
      <c r="AD69" s="7"/>
      <c r="AE69" t="s" s="2">
        <v>176</v>
      </c>
    </row>
    <row r="70" ht="13.55" customHeight="1">
      <c r="A70" t="s" s="2">
        <v>177</v>
      </c>
      <c r="B70" t="s" s="2">
        <v>34</v>
      </c>
      <c r="C70" t="s" s="3">
        <v>2</v>
      </c>
      <c r="D70" s="9">
        <f>ROUND(E70/100*100,2)</f>
        <v>56</v>
      </c>
      <c r="E70" s="10">
        <f>R70+W70+G70+Y70-$F$2*F70/10</f>
        <v>56</v>
      </c>
      <c r="F70" s="12">
        <v>0</v>
      </c>
      <c r="G70" s="12">
        <f>(H70*$H$2+I70*$I$2+J70*$J$2+K70*$K$2+L70*$L$2+M70*$M$2+N70*$N$2+O70*$O$2+P70*$P$2+Q70*$Q$2)/5</f>
        <v>28.8</v>
      </c>
      <c r="H70" s="12">
        <v>3</v>
      </c>
      <c r="I70" s="12">
        <v>5</v>
      </c>
      <c r="J70" s="12">
        <v>5</v>
      </c>
      <c r="K70" s="12">
        <v>4</v>
      </c>
      <c r="L70" s="12">
        <v>4</v>
      </c>
      <c r="M70" s="12">
        <v>3</v>
      </c>
      <c r="N70" s="12">
        <v>3</v>
      </c>
      <c r="O70" s="12">
        <v>3</v>
      </c>
      <c r="P70" s="12">
        <v>4</v>
      </c>
      <c r="Q70" s="12">
        <v>2</v>
      </c>
      <c r="R70" s="12">
        <f>3*SUM(S70:V70)/5</f>
        <v>7.2</v>
      </c>
      <c r="S70" s="12">
        <v>3</v>
      </c>
      <c r="T70" s="12">
        <v>3</v>
      </c>
      <c r="U70" s="12">
        <v>3</v>
      </c>
      <c r="V70" s="12">
        <v>3</v>
      </c>
      <c r="W70" s="12">
        <f>18*SUM(X70:X70)/5</f>
        <v>0</v>
      </c>
      <c r="X70" s="12">
        <v>0</v>
      </c>
      <c r="Y70" s="12">
        <f>10*SUM(Z70:AB70)/5</f>
        <v>20</v>
      </c>
      <c r="Z70" s="12">
        <v>3</v>
      </c>
      <c r="AA70" s="12">
        <v>3</v>
      </c>
      <c r="AB70" s="12">
        <v>4</v>
      </c>
      <c r="AC70" s="7"/>
      <c r="AD70" s="7"/>
      <c r="AE70" t="s" s="2">
        <v>178</v>
      </c>
    </row>
    <row r="71" ht="13.55" customHeight="1">
      <c r="A71" t="s" s="2">
        <v>179</v>
      </c>
      <c r="B71" t="s" s="2">
        <v>34</v>
      </c>
      <c r="C71" t="s" s="3">
        <v>2</v>
      </c>
      <c r="D71" s="9">
        <f>ROUND(E71/100*100,2)</f>
        <v>56</v>
      </c>
      <c r="E71" s="10">
        <f>R71+W71+G71+Y71-$F$2*F71/10</f>
        <v>56</v>
      </c>
      <c r="F71" s="12">
        <v>0</v>
      </c>
      <c r="G71" s="12">
        <f>(H71*$H$2+I71*$I$2+J71*$J$2+K71*$K$2+L71*$L$2+M71*$M$2+N71*$N$2+O71*$O$2+P71*$P$2+Q71*$Q$2)/5</f>
        <v>28.8</v>
      </c>
      <c r="H71" s="12">
        <v>3</v>
      </c>
      <c r="I71" s="12">
        <v>5</v>
      </c>
      <c r="J71" s="12">
        <v>5</v>
      </c>
      <c r="K71" s="12">
        <v>4</v>
      </c>
      <c r="L71" s="12">
        <v>0</v>
      </c>
      <c r="M71" s="12">
        <v>3</v>
      </c>
      <c r="N71" s="12">
        <v>4</v>
      </c>
      <c r="O71" s="12">
        <v>4</v>
      </c>
      <c r="P71" s="12">
        <v>4</v>
      </c>
      <c r="Q71" s="12">
        <v>4</v>
      </c>
      <c r="R71" s="12">
        <f>3*SUM(S71:V71)/5</f>
        <v>7.2</v>
      </c>
      <c r="S71" s="12">
        <v>3</v>
      </c>
      <c r="T71" s="12">
        <v>3</v>
      </c>
      <c r="U71" s="12">
        <v>3</v>
      </c>
      <c r="V71" s="12">
        <v>3</v>
      </c>
      <c r="W71" s="12">
        <f>18*SUM(X71:X71)/5</f>
        <v>0</v>
      </c>
      <c r="X71" s="12">
        <v>0</v>
      </c>
      <c r="Y71" s="12">
        <f>10*SUM(Z71:AB71)/5</f>
        <v>20</v>
      </c>
      <c r="Z71" s="12">
        <v>3</v>
      </c>
      <c r="AA71" s="12">
        <v>4</v>
      </c>
      <c r="AB71" s="12">
        <v>3</v>
      </c>
      <c r="AC71" s="7"/>
      <c r="AD71" s="7"/>
      <c r="AE71" t="s" s="2">
        <v>180</v>
      </c>
    </row>
    <row r="72" ht="13.55" customHeight="1">
      <c r="A72" t="s" s="2">
        <v>181</v>
      </c>
      <c r="B72" t="s" s="2">
        <v>34</v>
      </c>
      <c r="C72" t="s" s="3">
        <v>2</v>
      </c>
      <c r="D72" s="9">
        <f>ROUND(E72/100*100,2)</f>
        <v>56</v>
      </c>
      <c r="E72" s="10">
        <f>R72+W72+G72+Y72-$F$2*F72/10</f>
        <v>56</v>
      </c>
      <c r="F72" s="12">
        <v>0</v>
      </c>
      <c r="G72" s="12">
        <f>(H72*$H$2+I72*$I$2+J72*$J$2+K72*$K$2+L72*$L$2+M72*$M$2+N72*$N$2+O72*$O$2+P72*$P$2+Q72*$Q$2)/5</f>
        <v>32.8</v>
      </c>
      <c r="H72" s="12">
        <v>4</v>
      </c>
      <c r="I72" s="12">
        <v>5</v>
      </c>
      <c r="J72" s="12">
        <v>5</v>
      </c>
      <c r="K72" s="12">
        <v>4</v>
      </c>
      <c r="L72" s="12">
        <v>4</v>
      </c>
      <c r="M72" s="12">
        <v>3</v>
      </c>
      <c r="N72" s="12">
        <v>4</v>
      </c>
      <c r="O72" s="12">
        <v>4</v>
      </c>
      <c r="P72" s="12">
        <v>4</v>
      </c>
      <c r="Q72" s="12">
        <v>4</v>
      </c>
      <c r="R72" s="12">
        <f>3*SUM(S72:V72)/5</f>
        <v>7.2</v>
      </c>
      <c r="S72" s="12">
        <v>3</v>
      </c>
      <c r="T72" s="12">
        <v>3</v>
      </c>
      <c r="U72" s="12">
        <v>3</v>
      </c>
      <c r="V72" s="12">
        <v>3</v>
      </c>
      <c r="W72" s="12">
        <f>18*SUM(X72:X72)/5</f>
        <v>0</v>
      </c>
      <c r="X72" s="12">
        <v>0</v>
      </c>
      <c r="Y72" s="12">
        <f>10*SUM(Z72:AB72)/5</f>
        <v>16</v>
      </c>
      <c r="Z72" s="12">
        <v>3</v>
      </c>
      <c r="AA72" s="12">
        <v>3</v>
      </c>
      <c r="AB72" s="12">
        <v>2</v>
      </c>
      <c r="AC72" s="7"/>
      <c r="AD72" s="7"/>
      <c r="AE72" t="s" s="2">
        <v>182</v>
      </c>
    </row>
    <row r="73" ht="13.55" customHeight="1">
      <c r="A73" t="s" s="2">
        <v>183</v>
      </c>
      <c r="B73" t="s" s="2">
        <v>34</v>
      </c>
      <c r="C73" t="s" s="3">
        <v>2</v>
      </c>
      <c r="D73" s="9">
        <f>ROUND(E73/100*100,2)</f>
        <v>56</v>
      </c>
      <c r="E73" s="10">
        <f>R73+W73+G73+Y73-$F$2*F73/10</f>
        <v>56</v>
      </c>
      <c r="F73" s="12">
        <v>2</v>
      </c>
      <c r="G73" s="12">
        <f>(H73*$H$2+I73*$I$2+J73*$J$2+K73*$K$2+L73*$L$2+M73*$M$2+N73*$N$2+O73*$O$2+P73*$P$2+Q73*$Q$2)/5</f>
        <v>29.6</v>
      </c>
      <c r="H73" s="12">
        <v>4</v>
      </c>
      <c r="I73" s="12">
        <v>4</v>
      </c>
      <c r="J73" s="12">
        <v>5</v>
      </c>
      <c r="K73" s="12">
        <v>4</v>
      </c>
      <c r="L73" s="12">
        <v>3</v>
      </c>
      <c r="M73" s="12">
        <v>3</v>
      </c>
      <c r="N73" s="12">
        <v>4</v>
      </c>
      <c r="O73" s="12">
        <v>3</v>
      </c>
      <c r="P73" s="12">
        <v>4</v>
      </c>
      <c r="Q73" s="12">
        <v>3</v>
      </c>
      <c r="R73" s="12">
        <f>3*SUM(S73:V73)/5</f>
        <v>8.4</v>
      </c>
      <c r="S73" s="12">
        <v>4</v>
      </c>
      <c r="T73" s="12">
        <v>3</v>
      </c>
      <c r="U73" s="12">
        <v>4</v>
      </c>
      <c r="V73" s="12">
        <v>3</v>
      </c>
      <c r="W73" s="12">
        <f>18*SUM(X73:X73)/5</f>
        <v>0</v>
      </c>
      <c r="X73" s="12">
        <v>0</v>
      </c>
      <c r="Y73" s="12">
        <f>10*SUM(Z73:AB73)/5</f>
        <v>20</v>
      </c>
      <c r="Z73" s="12">
        <v>3</v>
      </c>
      <c r="AA73" s="12">
        <v>3</v>
      </c>
      <c r="AB73" s="12">
        <v>4</v>
      </c>
      <c r="AC73" s="7"/>
      <c r="AD73" s="7"/>
      <c r="AE73" t="s" s="2">
        <v>184</v>
      </c>
    </row>
    <row r="74" ht="13.55" customHeight="1">
      <c r="A74" t="s" s="2">
        <v>185</v>
      </c>
      <c r="B74" t="s" s="2">
        <v>34</v>
      </c>
      <c r="C74" t="s" s="3">
        <v>2</v>
      </c>
      <c r="D74" s="9">
        <f>ROUND(E74/100*100,2)</f>
        <v>56</v>
      </c>
      <c r="E74" s="10">
        <f>R74+W74+G74+Y74-$F$2*F74/10</f>
        <v>56</v>
      </c>
      <c r="F74" s="12">
        <v>0</v>
      </c>
      <c r="G74" s="12">
        <f>(H74*$H$2+I74*$I$2+J74*$J$2+K74*$K$2+L74*$L$2+M74*$M$2+N74*$N$2+O74*$O$2+P74*$P$2+Q74*$Q$2)/5</f>
        <v>30.4</v>
      </c>
      <c r="H74" s="12">
        <v>5</v>
      </c>
      <c r="I74" s="12">
        <v>4</v>
      </c>
      <c r="J74" s="12">
        <v>4</v>
      </c>
      <c r="K74" s="12">
        <v>4</v>
      </c>
      <c r="L74" s="12">
        <v>3</v>
      </c>
      <c r="M74" s="12">
        <v>3</v>
      </c>
      <c r="N74" s="12">
        <v>4</v>
      </c>
      <c r="O74" s="12">
        <v>3</v>
      </c>
      <c r="P74" s="12">
        <v>4</v>
      </c>
      <c r="Q74" s="12">
        <v>4</v>
      </c>
      <c r="R74" s="12">
        <f>3*SUM(S74:V74)/5</f>
        <v>9.6</v>
      </c>
      <c r="S74" s="12">
        <v>4</v>
      </c>
      <c r="T74" s="12">
        <v>4</v>
      </c>
      <c r="U74" s="12">
        <v>4</v>
      </c>
      <c r="V74" s="12">
        <v>4</v>
      </c>
      <c r="W74" s="12">
        <f>18*SUM(X74:X74)/5</f>
        <v>0</v>
      </c>
      <c r="X74" s="12">
        <v>0</v>
      </c>
      <c r="Y74" s="12">
        <f>10*SUM(Z74:AB74)/5</f>
        <v>16</v>
      </c>
      <c r="Z74" s="12">
        <v>3</v>
      </c>
      <c r="AA74" s="12">
        <v>2</v>
      </c>
      <c r="AB74" s="12">
        <v>3</v>
      </c>
      <c r="AC74" s="7"/>
      <c r="AD74" s="7"/>
      <c r="AE74" t="s" s="2">
        <v>186</v>
      </c>
    </row>
    <row r="75" ht="13.55" customHeight="1">
      <c r="A75" t="s" s="2">
        <v>187</v>
      </c>
      <c r="B75" t="s" s="2">
        <v>34</v>
      </c>
      <c r="C75" t="s" s="3">
        <v>2</v>
      </c>
      <c r="D75" s="9">
        <f>ROUND(E75/100*100,2)</f>
        <v>56</v>
      </c>
      <c r="E75" s="10">
        <f>R75+W75+G75+Y75-$F$2*F75/10</f>
        <v>56</v>
      </c>
      <c r="F75" s="12">
        <v>0</v>
      </c>
      <c r="G75" s="12">
        <f>(H75*$H$2+I75*$I$2+J75*$J$2+K75*$K$2+L75*$L$2+M75*$M$2+N75*$N$2+O75*$O$2+P75*$P$2+Q75*$Q$2)/5</f>
        <v>29.6</v>
      </c>
      <c r="H75" s="12">
        <v>4</v>
      </c>
      <c r="I75" s="12">
        <v>4</v>
      </c>
      <c r="J75" s="12">
        <v>4</v>
      </c>
      <c r="K75" s="12">
        <v>4</v>
      </c>
      <c r="L75" s="12">
        <v>4</v>
      </c>
      <c r="M75" s="12">
        <v>3</v>
      </c>
      <c r="N75" s="12">
        <v>3</v>
      </c>
      <c r="O75" s="12">
        <v>4</v>
      </c>
      <c r="P75" s="12">
        <v>4</v>
      </c>
      <c r="Q75" s="12">
        <v>3</v>
      </c>
      <c r="R75" s="12">
        <f>3*SUM(S75:V75)/5</f>
        <v>8.4</v>
      </c>
      <c r="S75" s="12">
        <v>4</v>
      </c>
      <c r="T75" s="12">
        <v>3</v>
      </c>
      <c r="U75" s="12">
        <v>4</v>
      </c>
      <c r="V75" s="12">
        <v>3</v>
      </c>
      <c r="W75" s="12">
        <f>18*SUM(X75:X75)/5</f>
        <v>0</v>
      </c>
      <c r="X75" s="12">
        <v>0</v>
      </c>
      <c r="Y75" s="12">
        <f>10*SUM(Z75:AB75)/5</f>
        <v>18</v>
      </c>
      <c r="Z75" s="12">
        <v>3</v>
      </c>
      <c r="AA75" s="12">
        <v>3</v>
      </c>
      <c r="AB75" s="12">
        <v>3</v>
      </c>
      <c r="AC75" s="7"/>
      <c r="AD75" s="7"/>
      <c r="AE75" t="s" s="2">
        <v>188</v>
      </c>
    </row>
    <row r="76" ht="13.55" customHeight="1">
      <c r="A76" t="s" s="2">
        <v>189</v>
      </c>
      <c r="B76" t="s" s="2">
        <v>190</v>
      </c>
      <c r="C76" t="s" s="3">
        <v>2</v>
      </c>
      <c r="D76" s="9">
        <f>ROUND(E76/100*100,2)</f>
        <v>56</v>
      </c>
      <c r="E76" s="10">
        <f>R76+W76+G76+Y76-$F$2*F76/10</f>
        <v>56</v>
      </c>
      <c r="F76" s="12">
        <v>2</v>
      </c>
      <c r="G76" s="12">
        <f>(H76*$H$2+I76*$I$2+J76*$J$2+K76*$K$2+L76*$L$2+M76*$M$2+N76*$N$2+O76*$O$2+P76*$P$2+Q76*$Q$2)/5</f>
        <v>32.8</v>
      </c>
      <c r="H76" s="12">
        <v>4</v>
      </c>
      <c r="I76" s="12">
        <v>5</v>
      </c>
      <c r="J76" s="12">
        <v>5</v>
      </c>
      <c r="K76" s="12">
        <v>4</v>
      </c>
      <c r="L76" s="12">
        <v>4</v>
      </c>
      <c r="M76" s="12">
        <v>3</v>
      </c>
      <c r="N76" s="12">
        <v>4</v>
      </c>
      <c r="O76" s="12">
        <v>4</v>
      </c>
      <c r="P76" s="12">
        <v>4</v>
      </c>
      <c r="Q76" s="12">
        <v>4</v>
      </c>
      <c r="R76" s="12">
        <f>3*SUM(S76:V76)/5</f>
        <v>7.2</v>
      </c>
      <c r="S76" s="12">
        <v>3</v>
      </c>
      <c r="T76" s="12">
        <v>3</v>
      </c>
      <c r="U76" s="12">
        <v>3</v>
      </c>
      <c r="V76" s="12">
        <v>3</v>
      </c>
      <c r="W76" s="12">
        <f>18*SUM(X76:X76)/5</f>
        <v>0</v>
      </c>
      <c r="X76" s="12">
        <v>0</v>
      </c>
      <c r="Y76" s="12">
        <f>10*SUM(Z76:AB76)/5</f>
        <v>18</v>
      </c>
      <c r="Z76" s="12">
        <v>3</v>
      </c>
      <c r="AA76" s="12">
        <v>3</v>
      </c>
      <c r="AB76" s="12">
        <v>3</v>
      </c>
      <c r="AC76" s="7"/>
      <c r="AD76" s="7"/>
      <c r="AE76" t="s" s="2">
        <v>191</v>
      </c>
    </row>
    <row r="77" ht="13.55" customHeight="1">
      <c r="A77" t="s" s="2">
        <v>192</v>
      </c>
      <c r="B77" t="s" s="2">
        <v>34</v>
      </c>
      <c r="C77" t="s" s="3">
        <v>2</v>
      </c>
      <c r="D77" s="9">
        <f>ROUND(E77/100*100,2)</f>
        <v>55.8</v>
      </c>
      <c r="E77" s="10">
        <f>R77+W77+G77+Y77-$F$2*F77/10</f>
        <v>55.8</v>
      </c>
      <c r="F77" s="12">
        <v>3</v>
      </c>
      <c r="G77" s="12">
        <f>(H77*$H$2+I77*$I$2+J77*$J$2+K77*$K$2+L77*$L$2+M77*$M$2+N77*$N$2+O77*$O$2+P77*$P$2+Q77*$Q$2)/5</f>
        <v>31.2</v>
      </c>
      <c r="H77" s="12">
        <v>4</v>
      </c>
      <c r="I77" s="12">
        <v>4</v>
      </c>
      <c r="J77" s="12">
        <v>4</v>
      </c>
      <c r="K77" s="12">
        <v>5</v>
      </c>
      <c r="L77" s="12">
        <v>4</v>
      </c>
      <c r="M77" s="12">
        <v>3</v>
      </c>
      <c r="N77" s="12">
        <v>3</v>
      </c>
      <c r="O77" s="12">
        <v>4</v>
      </c>
      <c r="P77" s="12">
        <v>4</v>
      </c>
      <c r="Q77" s="12">
        <v>4</v>
      </c>
      <c r="R77" s="12">
        <f>3*SUM(S77:V77)/5</f>
        <v>9.6</v>
      </c>
      <c r="S77" s="12">
        <v>4</v>
      </c>
      <c r="T77" s="12">
        <v>4</v>
      </c>
      <c r="U77" s="12">
        <v>4</v>
      </c>
      <c r="V77" s="12">
        <v>4</v>
      </c>
      <c r="W77" s="12">
        <f>18*SUM(X77:X77)/5</f>
        <v>0</v>
      </c>
      <c r="X77" s="12">
        <v>0</v>
      </c>
      <c r="Y77" s="12">
        <f>10*SUM(Z77:AB77)/5</f>
        <v>18</v>
      </c>
      <c r="Z77" s="12">
        <v>3</v>
      </c>
      <c r="AA77" s="12">
        <v>3</v>
      </c>
      <c r="AB77" s="12">
        <v>3</v>
      </c>
      <c r="AC77" s="7"/>
      <c r="AD77" s="7"/>
      <c r="AE77" t="s" s="2">
        <v>193</v>
      </c>
    </row>
    <row r="78" ht="13.55" customHeight="1">
      <c r="A78" t="s" s="2">
        <v>194</v>
      </c>
      <c r="B78" t="s" s="2">
        <v>34</v>
      </c>
      <c r="C78" t="s" s="3">
        <v>2</v>
      </c>
      <c r="D78" s="9">
        <f>ROUND(E78/100*100,2)</f>
        <v>55.8</v>
      </c>
      <c r="E78" s="10">
        <f>R78+W78+G78+Y78-$F$2*F78/10</f>
        <v>55.8</v>
      </c>
      <c r="F78" s="12">
        <v>7</v>
      </c>
      <c r="G78" s="12">
        <f>(H78*$H$2+I78*$I$2+J78*$J$2+K78*$K$2+L78*$L$2+M78*$M$2+N78*$N$2+O78*$O$2+P78*$P$2+Q78*$Q$2)/5</f>
        <v>27.2</v>
      </c>
      <c r="H78" s="12">
        <v>5</v>
      </c>
      <c r="I78" s="12">
        <v>0</v>
      </c>
      <c r="J78" s="12">
        <v>3</v>
      </c>
      <c r="K78" s="12">
        <v>4</v>
      </c>
      <c r="L78" s="12">
        <v>4</v>
      </c>
      <c r="M78" s="12">
        <v>3</v>
      </c>
      <c r="N78" s="12">
        <v>4</v>
      </c>
      <c r="O78" s="12">
        <v>4</v>
      </c>
      <c r="P78" s="12">
        <v>4</v>
      </c>
      <c r="Q78" s="12">
        <v>3</v>
      </c>
      <c r="R78" s="12">
        <f>3*SUM(S78:V78)/5</f>
        <v>4.8</v>
      </c>
      <c r="S78" s="12">
        <v>2</v>
      </c>
      <c r="T78" s="12">
        <v>2</v>
      </c>
      <c r="U78" s="12">
        <v>2</v>
      </c>
      <c r="V78" s="12">
        <v>2</v>
      </c>
      <c r="W78" s="12">
        <f>18*SUM(X78:X78)/5</f>
        <v>10.8</v>
      </c>
      <c r="X78" s="12">
        <v>3</v>
      </c>
      <c r="Y78" s="12">
        <f>10*SUM(Z78:AB78)/5</f>
        <v>20</v>
      </c>
      <c r="Z78" s="12">
        <v>4</v>
      </c>
      <c r="AA78" s="12">
        <v>3</v>
      </c>
      <c r="AB78" s="12">
        <v>3</v>
      </c>
      <c r="AC78" s="7"/>
      <c r="AD78" s="7"/>
      <c r="AE78" t="s" s="2">
        <v>195</v>
      </c>
    </row>
    <row r="79" ht="13.55" customHeight="1">
      <c r="A79" t="s" s="2">
        <v>196</v>
      </c>
      <c r="B79" t="s" s="2">
        <v>34</v>
      </c>
      <c r="C79" t="s" s="3">
        <v>2</v>
      </c>
      <c r="D79" s="9">
        <f>ROUND(E79/100*100,2)</f>
        <v>55.8</v>
      </c>
      <c r="E79" s="10">
        <f>R79+W79+G79+Y79-$F$2*F79/10</f>
        <v>55.8</v>
      </c>
      <c r="F79" s="12">
        <v>3</v>
      </c>
      <c r="G79" s="12">
        <f>(H79*$H$2+I79*$I$2+J79*$J$2+K79*$K$2+L79*$L$2+M79*$M$2+N79*$N$2+O79*$O$2+P79*$P$2+Q79*$Q$2)/5</f>
        <v>31.2</v>
      </c>
      <c r="H79" s="12">
        <v>4</v>
      </c>
      <c r="I79" s="12">
        <v>4</v>
      </c>
      <c r="J79" s="12">
        <v>4</v>
      </c>
      <c r="K79" s="12">
        <v>5</v>
      </c>
      <c r="L79" s="12">
        <v>4</v>
      </c>
      <c r="M79" s="12">
        <v>3</v>
      </c>
      <c r="N79" s="12">
        <v>4</v>
      </c>
      <c r="O79" s="12">
        <v>4</v>
      </c>
      <c r="P79" s="12">
        <v>4</v>
      </c>
      <c r="Q79" s="12">
        <v>3</v>
      </c>
      <c r="R79" s="12">
        <f>3*SUM(S79:V79)/5</f>
        <v>9.6</v>
      </c>
      <c r="S79" s="12">
        <v>4</v>
      </c>
      <c r="T79" s="12">
        <v>4</v>
      </c>
      <c r="U79" s="12">
        <v>4</v>
      </c>
      <c r="V79" s="12">
        <v>4</v>
      </c>
      <c r="W79" s="12">
        <f>18*SUM(X79:X79)/5</f>
        <v>0</v>
      </c>
      <c r="X79" s="12">
        <v>0</v>
      </c>
      <c r="Y79" s="12">
        <f>10*SUM(Z79:AB79)/5</f>
        <v>18</v>
      </c>
      <c r="Z79" s="12">
        <v>3</v>
      </c>
      <c r="AA79" s="12">
        <v>3</v>
      </c>
      <c r="AB79" s="12">
        <v>3</v>
      </c>
      <c r="AC79" s="7"/>
      <c r="AD79" s="7"/>
      <c r="AE79" t="s" s="2">
        <v>197</v>
      </c>
    </row>
    <row r="80" ht="13.55" customHeight="1">
      <c r="A80" t="s" s="2">
        <v>198</v>
      </c>
      <c r="B80" t="s" s="2">
        <v>34</v>
      </c>
      <c r="C80" t="s" s="3">
        <v>2</v>
      </c>
      <c r="D80" s="9">
        <f>ROUND(E80/100*100,2)</f>
        <v>55.6</v>
      </c>
      <c r="E80" s="10">
        <f>R80+W80+G80+Y80-$F$2*F80/10</f>
        <v>55.6</v>
      </c>
      <c r="F80" s="12">
        <v>0</v>
      </c>
      <c r="G80" s="12">
        <f>(H80*$H$2+I80*$I$2+J80*$J$2+K80*$K$2+L80*$L$2+M80*$M$2+N80*$N$2+O80*$O$2+P80*$P$2+Q80*$Q$2)/5</f>
        <v>32.8</v>
      </c>
      <c r="H80" s="12">
        <v>4</v>
      </c>
      <c r="I80" s="12">
        <v>4</v>
      </c>
      <c r="J80" s="12">
        <v>5</v>
      </c>
      <c r="K80" s="12">
        <v>4</v>
      </c>
      <c r="L80" s="12">
        <v>4</v>
      </c>
      <c r="M80" s="12">
        <v>4</v>
      </c>
      <c r="N80" s="12">
        <v>4</v>
      </c>
      <c r="O80" s="12">
        <v>4</v>
      </c>
      <c r="P80" s="12">
        <v>4</v>
      </c>
      <c r="Q80" s="12">
        <v>4</v>
      </c>
      <c r="R80" s="12">
        <f>3*SUM(S80:V80)/5</f>
        <v>4.8</v>
      </c>
      <c r="S80" s="12">
        <v>4</v>
      </c>
      <c r="T80" s="12">
        <v>4</v>
      </c>
      <c r="U80" s="12">
        <v>0</v>
      </c>
      <c r="V80" s="12">
        <v>0</v>
      </c>
      <c r="W80" s="12">
        <f>18*SUM(X80:X80)/5</f>
        <v>0</v>
      </c>
      <c r="X80" s="12">
        <v>0</v>
      </c>
      <c r="Y80" s="12">
        <f>10*SUM(Z80:AB80)/5</f>
        <v>18</v>
      </c>
      <c r="Z80" s="12">
        <v>3</v>
      </c>
      <c r="AA80" s="12">
        <v>3</v>
      </c>
      <c r="AB80" s="12">
        <v>3</v>
      </c>
      <c r="AC80" s="7"/>
      <c r="AD80" s="7"/>
      <c r="AE80" t="s" s="2">
        <v>199</v>
      </c>
    </row>
    <row r="81" ht="13.55" customHeight="1">
      <c r="A81" t="s" s="2">
        <v>200</v>
      </c>
      <c r="B81" t="s" s="2">
        <v>34</v>
      </c>
      <c r="C81" t="s" s="3">
        <v>2</v>
      </c>
      <c r="D81" s="9">
        <f>ROUND(E81/100*100,2)</f>
        <v>55.4</v>
      </c>
      <c r="E81" s="10">
        <f>R81+W81+G81+Y81-$F$2*F81/10</f>
        <v>55.4</v>
      </c>
      <c r="F81" s="12">
        <v>1</v>
      </c>
      <c r="G81" s="12">
        <f>(H81*$H$2+I81*$I$2+J81*$J$2+K81*$K$2+L81*$L$2+M81*$M$2+N81*$N$2+O81*$O$2+P81*$P$2+Q81*$Q$2)/5</f>
        <v>28.8</v>
      </c>
      <c r="H81" s="12">
        <v>4</v>
      </c>
      <c r="I81" s="12">
        <v>4</v>
      </c>
      <c r="J81" s="12">
        <v>4</v>
      </c>
      <c r="K81" s="12">
        <v>5</v>
      </c>
      <c r="L81" s="12">
        <v>3</v>
      </c>
      <c r="M81" s="12">
        <v>3</v>
      </c>
      <c r="N81" s="12">
        <v>3</v>
      </c>
      <c r="O81" s="12">
        <v>3</v>
      </c>
      <c r="P81" s="12">
        <v>4</v>
      </c>
      <c r="Q81" s="12">
        <v>3</v>
      </c>
      <c r="R81" s="12">
        <f>3*SUM(S81:V81)/5</f>
        <v>9.6</v>
      </c>
      <c r="S81" s="12">
        <v>4</v>
      </c>
      <c r="T81" s="12">
        <v>4</v>
      </c>
      <c r="U81" s="12">
        <v>4</v>
      </c>
      <c r="V81" s="12">
        <v>4</v>
      </c>
      <c r="W81" s="12">
        <f>18*SUM(X81:X81)/5</f>
        <v>0</v>
      </c>
      <c r="X81" s="12">
        <v>0</v>
      </c>
      <c r="Y81" s="12">
        <f>10*SUM(Z81:AB81)/5</f>
        <v>18</v>
      </c>
      <c r="Z81" s="12">
        <v>3</v>
      </c>
      <c r="AA81" s="12">
        <v>3</v>
      </c>
      <c r="AB81" s="12">
        <v>3</v>
      </c>
      <c r="AC81" s="7"/>
      <c r="AD81" s="7"/>
      <c r="AE81" t="s" s="2">
        <v>201</v>
      </c>
    </row>
    <row r="82" ht="13.55" customHeight="1">
      <c r="A82" t="s" s="2">
        <v>202</v>
      </c>
      <c r="B82" t="s" s="2">
        <v>34</v>
      </c>
      <c r="C82" t="s" s="3">
        <v>2</v>
      </c>
      <c r="D82" s="9">
        <f>ROUND(E82/100*100,2)</f>
        <v>55.2</v>
      </c>
      <c r="E82" s="10">
        <f>R82+W82+G82+Y82-$F$2*F82/10</f>
        <v>55.2</v>
      </c>
      <c r="F82" s="12">
        <v>0</v>
      </c>
      <c r="G82" s="12">
        <f>(H82*$H$2+I82*$I$2+J82*$J$2+K82*$K$2+L82*$L$2+M82*$M$2+N82*$N$2+O82*$O$2+P82*$P$2+Q82*$Q$2)/5</f>
        <v>29.6</v>
      </c>
      <c r="H82" s="12">
        <v>4</v>
      </c>
      <c r="I82" s="12">
        <v>4</v>
      </c>
      <c r="J82" s="12">
        <v>5</v>
      </c>
      <c r="K82" s="12">
        <v>4</v>
      </c>
      <c r="L82" s="12">
        <v>3</v>
      </c>
      <c r="M82" s="12">
        <v>3</v>
      </c>
      <c r="N82" s="12">
        <v>4</v>
      </c>
      <c r="O82" s="12">
        <v>3</v>
      </c>
      <c r="P82" s="12">
        <v>4</v>
      </c>
      <c r="Q82" s="12">
        <v>3</v>
      </c>
      <c r="R82" s="12">
        <f>3*SUM(S82:V82)/5</f>
        <v>9.6</v>
      </c>
      <c r="S82" s="12">
        <v>4</v>
      </c>
      <c r="T82" s="12">
        <v>4</v>
      </c>
      <c r="U82" s="12">
        <v>4</v>
      </c>
      <c r="V82" s="12">
        <v>4</v>
      </c>
      <c r="W82" s="12">
        <f>18*SUM(X82:X82)/5</f>
        <v>0</v>
      </c>
      <c r="X82" s="12">
        <v>0</v>
      </c>
      <c r="Y82" s="12">
        <f>10*SUM(Z82:AB82)/5</f>
        <v>16</v>
      </c>
      <c r="Z82" s="12">
        <v>3</v>
      </c>
      <c r="AA82" s="12">
        <v>2</v>
      </c>
      <c r="AB82" s="12">
        <v>3</v>
      </c>
      <c r="AC82" s="7"/>
      <c r="AD82" s="7"/>
      <c r="AE82" t="s" s="2">
        <v>203</v>
      </c>
    </row>
    <row r="83" ht="13.55" customHeight="1">
      <c r="A83" t="s" s="2">
        <v>204</v>
      </c>
      <c r="B83" t="s" s="2">
        <v>34</v>
      </c>
      <c r="C83" t="s" s="3">
        <v>2</v>
      </c>
      <c r="D83" s="9">
        <f>ROUND(E83/100*100,2)</f>
        <v>55</v>
      </c>
      <c r="E83" s="10">
        <f>R83+W83+G83+Y83-$F$2*F83/10</f>
        <v>55</v>
      </c>
      <c r="F83" s="12">
        <v>4</v>
      </c>
      <c r="G83" s="12">
        <f>(H83*$H$2+I83*$I$2+J83*$J$2+K83*$K$2+L83*$L$2+M83*$M$2+N83*$N$2+O83*$O$2+P83*$P$2+Q83*$Q$2)/5</f>
        <v>31.2</v>
      </c>
      <c r="H83" s="12">
        <v>4</v>
      </c>
      <c r="I83" s="12">
        <v>5</v>
      </c>
      <c r="J83" s="12">
        <v>5</v>
      </c>
      <c r="K83" s="12">
        <v>4</v>
      </c>
      <c r="L83" s="12">
        <v>3</v>
      </c>
      <c r="M83" s="12">
        <v>3</v>
      </c>
      <c r="N83" s="12">
        <v>3</v>
      </c>
      <c r="O83" s="12">
        <v>4</v>
      </c>
      <c r="P83" s="12">
        <v>4</v>
      </c>
      <c r="Q83" s="12">
        <v>4</v>
      </c>
      <c r="R83" s="12">
        <f>3*SUM(S83:V83)/5</f>
        <v>7.8</v>
      </c>
      <c r="S83" s="12">
        <v>3</v>
      </c>
      <c r="T83" s="12">
        <v>3</v>
      </c>
      <c r="U83" s="12">
        <v>3</v>
      </c>
      <c r="V83" s="12">
        <v>4</v>
      </c>
      <c r="W83" s="12">
        <f>18*SUM(X83:X83)/5</f>
        <v>0</v>
      </c>
      <c r="X83" s="12">
        <v>0</v>
      </c>
      <c r="Y83" s="12">
        <f>10*SUM(Z83:AB83)/5</f>
        <v>20</v>
      </c>
      <c r="Z83" s="12">
        <v>3</v>
      </c>
      <c r="AA83" s="12">
        <v>3</v>
      </c>
      <c r="AB83" s="12">
        <v>4</v>
      </c>
      <c r="AC83" s="7"/>
      <c r="AD83" s="7"/>
      <c r="AE83" t="s" s="2">
        <v>205</v>
      </c>
    </row>
    <row r="84" ht="13.55" customHeight="1">
      <c r="A84" t="s" s="2">
        <v>206</v>
      </c>
      <c r="B84" t="s" s="2">
        <v>34</v>
      </c>
      <c r="C84" t="s" s="3">
        <v>2</v>
      </c>
      <c r="D84" s="9">
        <f>ROUND(E84/100*100,2)</f>
        <v>55</v>
      </c>
      <c r="E84" s="10">
        <f>R84+W84+G84+Y84-$F$2*F84/10</f>
        <v>55</v>
      </c>
      <c r="F84" s="12">
        <v>3</v>
      </c>
      <c r="G84" s="12">
        <f>(H84*$H$2+I84*$I$2+J84*$J$2+K84*$K$2+L84*$L$2+M84*$M$2+N84*$N$2+O84*$O$2+P84*$P$2+Q84*$Q$2)/5</f>
        <v>30.4</v>
      </c>
      <c r="H84" s="12">
        <v>3</v>
      </c>
      <c r="I84" s="12">
        <v>5</v>
      </c>
      <c r="J84" s="12">
        <v>5</v>
      </c>
      <c r="K84" s="12">
        <v>4</v>
      </c>
      <c r="L84" s="12">
        <v>4</v>
      </c>
      <c r="M84" s="12">
        <v>3</v>
      </c>
      <c r="N84" s="12">
        <v>3</v>
      </c>
      <c r="O84" s="12">
        <v>3</v>
      </c>
      <c r="P84" s="12">
        <v>4</v>
      </c>
      <c r="Q84" s="12">
        <v>4</v>
      </c>
      <c r="R84" s="12">
        <f>3*SUM(S84:V84)/5</f>
        <v>9.6</v>
      </c>
      <c r="S84" s="12">
        <v>4</v>
      </c>
      <c r="T84" s="12">
        <v>4</v>
      </c>
      <c r="U84" s="12">
        <v>4</v>
      </c>
      <c r="V84" s="12">
        <v>4</v>
      </c>
      <c r="W84" s="12">
        <f>18*SUM(X84:X84)/5</f>
        <v>0</v>
      </c>
      <c r="X84" s="12">
        <v>0</v>
      </c>
      <c r="Y84" s="12">
        <f>10*SUM(Z84:AB84)/5</f>
        <v>18</v>
      </c>
      <c r="Z84" s="12">
        <v>3</v>
      </c>
      <c r="AA84" s="12">
        <v>3</v>
      </c>
      <c r="AB84" s="12">
        <v>3</v>
      </c>
      <c r="AC84" s="7"/>
      <c r="AD84" s="7"/>
      <c r="AE84" t="s" s="2">
        <v>207</v>
      </c>
    </row>
    <row r="85" ht="13.55" customHeight="1">
      <c r="A85" t="s" s="2">
        <v>208</v>
      </c>
      <c r="B85" t="s" s="2">
        <v>34</v>
      </c>
      <c r="C85" t="s" s="3">
        <v>2</v>
      </c>
      <c r="D85" s="9">
        <f>ROUND(E85/100*100,2)</f>
        <v>54.6</v>
      </c>
      <c r="E85" s="10">
        <f>R85+W85+G85+Y85-$F$2*F85/10</f>
        <v>54.6</v>
      </c>
      <c r="F85" s="12">
        <v>3</v>
      </c>
      <c r="G85" s="12">
        <f>(H85*$H$2+I85*$I$2+J85*$J$2+K85*$K$2+L85*$L$2+M85*$M$2+N85*$N$2+O85*$O$2+P85*$P$2+Q85*$Q$2)/5</f>
        <v>32.8</v>
      </c>
      <c r="H85" s="12">
        <v>4</v>
      </c>
      <c r="I85" s="12">
        <v>5</v>
      </c>
      <c r="J85" s="12">
        <v>5</v>
      </c>
      <c r="K85" s="12">
        <v>5</v>
      </c>
      <c r="L85" s="12">
        <v>4</v>
      </c>
      <c r="M85" s="12">
        <v>3</v>
      </c>
      <c r="N85" s="12">
        <v>4</v>
      </c>
      <c r="O85" s="12">
        <v>3</v>
      </c>
      <c r="P85" s="12">
        <v>4</v>
      </c>
      <c r="Q85" s="12">
        <v>4</v>
      </c>
      <c r="R85" s="12">
        <f>3*SUM(S85:V85)/5</f>
        <v>4.8</v>
      </c>
      <c r="S85" s="12">
        <v>4</v>
      </c>
      <c r="T85" s="12">
        <v>4</v>
      </c>
      <c r="U85" s="12">
        <v>0</v>
      </c>
      <c r="V85" s="12">
        <v>0</v>
      </c>
      <c r="W85" s="12">
        <f>18*SUM(X85:X85)/5</f>
        <v>0</v>
      </c>
      <c r="X85" s="12">
        <v>0</v>
      </c>
      <c r="Y85" s="12">
        <f>10*SUM(Z85:AB85)/5</f>
        <v>20</v>
      </c>
      <c r="Z85" s="12">
        <v>3</v>
      </c>
      <c r="AA85" s="12">
        <v>3</v>
      </c>
      <c r="AB85" s="12">
        <v>4</v>
      </c>
      <c r="AC85" s="7"/>
      <c r="AD85" s="7"/>
      <c r="AE85" t="s" s="2">
        <v>209</v>
      </c>
    </row>
    <row r="86" ht="13.55" customHeight="1">
      <c r="A86" t="s" s="2">
        <v>210</v>
      </c>
      <c r="B86" t="s" s="2">
        <v>34</v>
      </c>
      <c r="C86" t="s" s="3">
        <v>2</v>
      </c>
      <c r="D86" s="9">
        <f>ROUND(E86/100*100,2)</f>
        <v>54.4</v>
      </c>
      <c r="E86" s="10">
        <f>R86+W86+G86+Y86-$F$2*F86/10</f>
        <v>54.4</v>
      </c>
      <c r="F86" s="12">
        <v>0</v>
      </c>
      <c r="G86" s="12">
        <f>(H86*$H$2+I86*$I$2+J86*$J$2+K86*$K$2+L86*$L$2+M86*$M$2+N86*$N$2+O86*$O$2+P86*$P$2+Q86*$Q$2)/5</f>
        <v>28.8</v>
      </c>
      <c r="H86" s="12">
        <v>4</v>
      </c>
      <c r="I86" s="12">
        <v>4</v>
      </c>
      <c r="J86" s="12">
        <v>5</v>
      </c>
      <c r="K86" s="12">
        <v>5</v>
      </c>
      <c r="L86" s="12">
        <v>3</v>
      </c>
      <c r="M86" s="12">
        <v>3</v>
      </c>
      <c r="N86" s="12">
        <v>3</v>
      </c>
      <c r="O86" s="12">
        <v>3</v>
      </c>
      <c r="P86" s="12">
        <v>3</v>
      </c>
      <c r="Q86" s="12">
        <v>3</v>
      </c>
      <c r="R86" s="12">
        <f>3*SUM(S86:V86)/5</f>
        <v>9.6</v>
      </c>
      <c r="S86" s="12">
        <v>4</v>
      </c>
      <c r="T86" s="12">
        <v>4</v>
      </c>
      <c r="U86" s="12">
        <v>4</v>
      </c>
      <c r="V86" s="12">
        <v>4</v>
      </c>
      <c r="W86" s="12">
        <f>18*SUM(X86:X86)/5</f>
        <v>0</v>
      </c>
      <c r="X86" s="12">
        <v>0</v>
      </c>
      <c r="Y86" s="12">
        <f>10*SUM(Z86:AB86)/5</f>
        <v>16</v>
      </c>
      <c r="Z86" s="12">
        <v>3</v>
      </c>
      <c r="AA86" s="12">
        <v>3</v>
      </c>
      <c r="AB86" s="12">
        <v>2</v>
      </c>
      <c r="AC86" s="7"/>
      <c r="AD86" s="7"/>
      <c r="AE86" t="s" s="2">
        <v>211</v>
      </c>
    </row>
    <row r="87" ht="13.55" customHeight="1">
      <c r="A87" t="s" s="2">
        <v>212</v>
      </c>
      <c r="B87" t="s" s="2">
        <v>34</v>
      </c>
      <c r="C87" t="s" s="3">
        <v>2</v>
      </c>
      <c r="D87" s="9">
        <f>ROUND(E87/100*100,2)</f>
        <v>54.4</v>
      </c>
      <c r="E87" s="10">
        <f>R87+W87+G87+Y87-$F$2*F87/10</f>
        <v>54.4</v>
      </c>
      <c r="F87" s="12">
        <v>0</v>
      </c>
      <c r="G87" s="12">
        <f>(H87*$H$2+I87*$I$2+J87*$J$2+K87*$K$2+L87*$L$2+M87*$M$2+N87*$N$2+O87*$O$2+P87*$P$2+Q87*$Q$2)/5</f>
        <v>30.4</v>
      </c>
      <c r="H87" s="12">
        <v>4</v>
      </c>
      <c r="I87" s="12">
        <v>4</v>
      </c>
      <c r="J87" s="12">
        <v>4</v>
      </c>
      <c r="K87" s="12">
        <v>4</v>
      </c>
      <c r="L87" s="12">
        <v>4</v>
      </c>
      <c r="M87" s="12">
        <v>3</v>
      </c>
      <c r="N87" s="12">
        <v>4</v>
      </c>
      <c r="O87" s="12">
        <v>4</v>
      </c>
      <c r="P87" s="12">
        <v>4</v>
      </c>
      <c r="Q87" s="12">
        <v>3</v>
      </c>
      <c r="R87" s="12">
        <f>3*SUM(S87:V87)/5</f>
        <v>6</v>
      </c>
      <c r="S87" s="12">
        <v>2</v>
      </c>
      <c r="T87" s="12">
        <v>2</v>
      </c>
      <c r="U87" s="12">
        <v>3</v>
      </c>
      <c r="V87" s="12">
        <v>3</v>
      </c>
      <c r="W87" s="12">
        <f>18*SUM(X87:X87)/5</f>
        <v>0</v>
      </c>
      <c r="X87" s="12">
        <v>0</v>
      </c>
      <c r="Y87" s="12">
        <f>10*SUM(Z87:AB87)/5</f>
        <v>18</v>
      </c>
      <c r="Z87" s="12">
        <v>3</v>
      </c>
      <c r="AA87" s="12">
        <v>3</v>
      </c>
      <c r="AB87" s="12">
        <v>3</v>
      </c>
      <c r="AC87" s="7"/>
      <c r="AD87" s="7"/>
      <c r="AE87" t="s" s="2">
        <v>213</v>
      </c>
    </row>
    <row r="88" ht="13.55" customHeight="1">
      <c r="A88" t="s" s="2">
        <v>214</v>
      </c>
      <c r="B88" t="s" s="2">
        <v>34</v>
      </c>
      <c r="C88" t="s" s="3">
        <v>2</v>
      </c>
      <c r="D88" s="9">
        <f>ROUND(E88/100*100,2)</f>
        <v>54</v>
      </c>
      <c r="E88" s="10">
        <f>R88+W88+G88+Y88-$F$2*F88/10</f>
        <v>54</v>
      </c>
      <c r="F88" s="12">
        <v>0</v>
      </c>
      <c r="G88" s="12">
        <f>(H88*$H$2+I88*$I$2+J88*$J$2+K88*$K$2+L88*$L$2+M88*$M$2+N88*$N$2+O88*$O$2+P88*$P$2+Q88*$Q$2)/5</f>
        <v>31.2</v>
      </c>
      <c r="H88" s="12">
        <v>4</v>
      </c>
      <c r="I88" s="12">
        <v>4</v>
      </c>
      <c r="J88" s="12">
        <v>5</v>
      </c>
      <c r="K88" s="12">
        <v>4</v>
      </c>
      <c r="L88" s="12">
        <v>4</v>
      </c>
      <c r="M88" s="12">
        <v>3</v>
      </c>
      <c r="N88" s="12">
        <v>3</v>
      </c>
      <c r="O88" s="12">
        <v>4</v>
      </c>
      <c r="P88" s="12">
        <v>4</v>
      </c>
      <c r="Q88" s="12">
        <v>4</v>
      </c>
      <c r="R88" s="12">
        <f>3*SUM(S88:V88)/5</f>
        <v>4.8</v>
      </c>
      <c r="S88" s="12">
        <v>4</v>
      </c>
      <c r="T88" s="12">
        <v>4</v>
      </c>
      <c r="U88" s="12">
        <v>0</v>
      </c>
      <c r="V88" s="12">
        <v>0</v>
      </c>
      <c r="W88" s="12">
        <f>18*SUM(X88:X88)/5</f>
        <v>0</v>
      </c>
      <c r="X88" s="12">
        <v>0</v>
      </c>
      <c r="Y88" s="12">
        <f>10*SUM(Z88:AB88)/5</f>
        <v>18</v>
      </c>
      <c r="Z88" s="12">
        <v>3</v>
      </c>
      <c r="AA88" s="12">
        <v>3</v>
      </c>
      <c r="AB88" s="12">
        <v>3</v>
      </c>
      <c r="AC88" s="7"/>
      <c r="AD88" s="7"/>
      <c r="AE88" t="s" s="2">
        <v>215</v>
      </c>
    </row>
    <row r="89" ht="13.55" customHeight="1">
      <c r="A89" t="s" s="2">
        <v>216</v>
      </c>
      <c r="B89" t="s" s="2">
        <v>34</v>
      </c>
      <c r="C89" t="s" s="3">
        <v>2</v>
      </c>
      <c r="D89" s="9">
        <f>ROUND(E89/100*100,2)</f>
        <v>54</v>
      </c>
      <c r="E89" s="10">
        <f>R89+W89+G89+Y89-$F$2*F89/10</f>
        <v>54</v>
      </c>
      <c r="F89" s="12">
        <v>0</v>
      </c>
      <c r="G89" s="12">
        <f>(H89*$H$2+I89*$I$2+J89*$J$2+K89*$K$2+L89*$L$2+M89*$M$2+N89*$N$2+O89*$O$2+P89*$P$2+Q89*$Q$2)/5</f>
        <v>31.2</v>
      </c>
      <c r="H89" s="12">
        <v>4</v>
      </c>
      <c r="I89" s="12">
        <v>5</v>
      </c>
      <c r="J89" s="12">
        <v>4</v>
      </c>
      <c r="K89" s="12">
        <v>4</v>
      </c>
      <c r="L89" s="12">
        <v>4</v>
      </c>
      <c r="M89" s="12">
        <v>3</v>
      </c>
      <c r="N89" s="12">
        <v>4</v>
      </c>
      <c r="O89" s="12">
        <v>4</v>
      </c>
      <c r="P89" s="12">
        <v>3</v>
      </c>
      <c r="Q89" s="12">
        <v>4</v>
      </c>
      <c r="R89" s="12">
        <f>3*SUM(S89:V89)/5</f>
        <v>4.8</v>
      </c>
      <c r="S89" s="12">
        <v>2</v>
      </c>
      <c r="T89" s="12">
        <v>2</v>
      </c>
      <c r="U89" s="12">
        <v>2</v>
      </c>
      <c r="V89" s="12">
        <v>2</v>
      </c>
      <c r="W89" s="12">
        <f>18*SUM(X89:X89)/5</f>
        <v>0</v>
      </c>
      <c r="X89" s="12">
        <v>0</v>
      </c>
      <c r="Y89" s="12">
        <f>10*SUM(Z89:AB89)/5</f>
        <v>18</v>
      </c>
      <c r="Z89" s="12">
        <v>3</v>
      </c>
      <c r="AA89" s="12">
        <v>3</v>
      </c>
      <c r="AB89" s="12">
        <v>3</v>
      </c>
      <c r="AC89" s="7"/>
      <c r="AD89" s="7"/>
      <c r="AE89" t="s" s="2">
        <v>217</v>
      </c>
    </row>
    <row r="90" ht="13.55" customHeight="1">
      <c r="A90" t="s" s="2">
        <v>218</v>
      </c>
      <c r="B90" t="s" s="2">
        <v>34</v>
      </c>
      <c r="C90" t="s" s="3">
        <v>2</v>
      </c>
      <c r="D90" s="9">
        <f>ROUND(E90/100*100,2)</f>
        <v>54</v>
      </c>
      <c r="E90" s="10">
        <f>R90+W90+G90+Y90-$F$2*F90/10</f>
        <v>54</v>
      </c>
      <c r="F90" s="12">
        <v>4</v>
      </c>
      <c r="G90" s="12">
        <f>(H90*$H$2+I90*$I$2+J90*$J$2+K90*$K$2+L90*$L$2+M90*$M$2+N90*$N$2+O90*$O$2+P90*$P$2+Q90*$Q$2)/5</f>
        <v>32</v>
      </c>
      <c r="H90" s="12">
        <v>4</v>
      </c>
      <c r="I90" s="12">
        <v>4</v>
      </c>
      <c r="J90" s="12">
        <v>4</v>
      </c>
      <c r="K90" s="12">
        <v>4</v>
      </c>
      <c r="L90" s="12">
        <v>4</v>
      </c>
      <c r="M90" s="12">
        <v>4</v>
      </c>
      <c r="N90" s="12">
        <v>4</v>
      </c>
      <c r="O90" s="12">
        <v>4</v>
      </c>
      <c r="P90" s="12">
        <v>4</v>
      </c>
      <c r="Q90" s="12">
        <v>4</v>
      </c>
      <c r="R90" s="12">
        <f>3*SUM(S90:V90)/5</f>
        <v>6</v>
      </c>
      <c r="S90" s="12">
        <v>4</v>
      </c>
      <c r="T90" s="12">
        <v>2</v>
      </c>
      <c r="U90" s="12">
        <v>2</v>
      </c>
      <c r="V90" s="12">
        <v>2</v>
      </c>
      <c r="W90" s="12">
        <f>18*SUM(X90:X90)/5</f>
        <v>0</v>
      </c>
      <c r="X90" s="12">
        <v>0</v>
      </c>
      <c r="Y90" s="12">
        <f>10*SUM(Z90:AB90)/5</f>
        <v>20</v>
      </c>
      <c r="Z90" s="12">
        <v>3</v>
      </c>
      <c r="AA90" s="12">
        <v>3</v>
      </c>
      <c r="AB90" s="12">
        <v>4</v>
      </c>
      <c r="AC90" s="7"/>
      <c r="AD90" s="7"/>
      <c r="AE90" t="s" s="2">
        <v>219</v>
      </c>
    </row>
    <row r="91" ht="13.55" customHeight="1">
      <c r="A91" t="s" s="2">
        <v>220</v>
      </c>
      <c r="B91" t="s" s="2">
        <v>34</v>
      </c>
      <c r="C91" t="s" s="3">
        <v>2</v>
      </c>
      <c r="D91" s="9">
        <f>ROUND(E91/100*100,2)</f>
        <v>53.8</v>
      </c>
      <c r="E91" s="10">
        <f>R91+W91+G91+Y91-$F$2*F91/10</f>
        <v>53.8</v>
      </c>
      <c r="F91" s="12">
        <v>3</v>
      </c>
      <c r="G91" s="12">
        <f>(H91*$H$2+I91*$I$2+J91*$J$2+K91*$K$2+L91*$L$2+M91*$M$2+N91*$N$2+O91*$O$2+P91*$P$2+Q91*$Q$2)/5</f>
        <v>30.4</v>
      </c>
      <c r="H91" s="12">
        <v>4</v>
      </c>
      <c r="I91" s="12">
        <v>5</v>
      </c>
      <c r="J91" s="12">
        <v>4</v>
      </c>
      <c r="K91" s="12">
        <v>4</v>
      </c>
      <c r="L91" s="12">
        <v>4</v>
      </c>
      <c r="M91" s="12">
        <v>3</v>
      </c>
      <c r="N91" s="12">
        <v>3</v>
      </c>
      <c r="O91" s="12">
        <v>4</v>
      </c>
      <c r="P91" s="12">
        <v>4</v>
      </c>
      <c r="Q91" s="12">
        <v>3</v>
      </c>
      <c r="R91" s="12">
        <f>3*SUM(S91:V91)/5</f>
        <v>8.4</v>
      </c>
      <c r="S91" s="12">
        <v>4</v>
      </c>
      <c r="T91" s="12">
        <v>3</v>
      </c>
      <c r="U91" s="12">
        <v>4</v>
      </c>
      <c r="V91" s="12">
        <v>3</v>
      </c>
      <c r="W91" s="12">
        <f>18*SUM(X91:X91)/5</f>
        <v>0</v>
      </c>
      <c r="X91" s="12">
        <v>0</v>
      </c>
      <c r="Y91" s="12">
        <f>10*SUM(Z91:AB91)/5</f>
        <v>18</v>
      </c>
      <c r="Z91" s="12">
        <v>3</v>
      </c>
      <c r="AA91" s="12">
        <v>3</v>
      </c>
      <c r="AB91" s="12">
        <v>3</v>
      </c>
      <c r="AC91" s="7"/>
      <c r="AD91" s="7"/>
      <c r="AE91" t="s" s="2">
        <v>221</v>
      </c>
    </row>
    <row r="92" ht="13.55" customHeight="1">
      <c r="A92" t="s" s="2">
        <v>222</v>
      </c>
      <c r="B92" t="s" s="2">
        <v>223</v>
      </c>
      <c r="C92" t="s" s="3">
        <v>2</v>
      </c>
      <c r="D92" s="9">
        <f>ROUND(E92/100*100,2)</f>
        <v>53.8</v>
      </c>
      <c r="E92" s="10">
        <f>R92+W92+G92+Y92-$F$2*F92/10</f>
        <v>53.8</v>
      </c>
      <c r="F92" s="12">
        <v>3</v>
      </c>
      <c r="G92" s="12">
        <f>(H92*$H$2+I92*$I$2+J92*$J$2+K92*$K$2+L92*$L$2+M92*$M$2+N92*$N$2+O92*$O$2+P92*$P$2+Q92*$Q$2)/5</f>
        <v>30.4</v>
      </c>
      <c r="H92" s="12">
        <v>4</v>
      </c>
      <c r="I92" s="12">
        <v>5</v>
      </c>
      <c r="J92" s="12">
        <v>5</v>
      </c>
      <c r="K92" s="12">
        <v>4</v>
      </c>
      <c r="L92" s="12">
        <v>3</v>
      </c>
      <c r="M92" s="12">
        <v>3</v>
      </c>
      <c r="N92" s="12">
        <v>4</v>
      </c>
      <c r="O92" s="12">
        <v>3</v>
      </c>
      <c r="P92" s="12">
        <v>4</v>
      </c>
      <c r="Q92" s="12">
        <v>3</v>
      </c>
      <c r="R92" s="12">
        <f>3*SUM(S92:V92)/5</f>
        <v>8.4</v>
      </c>
      <c r="S92" s="12">
        <v>4</v>
      </c>
      <c r="T92" s="12">
        <v>3</v>
      </c>
      <c r="U92" s="12">
        <v>4</v>
      </c>
      <c r="V92" s="12">
        <v>3</v>
      </c>
      <c r="W92" s="12">
        <f>18*SUM(X92:X92)/5</f>
        <v>0</v>
      </c>
      <c r="X92" s="12">
        <v>0</v>
      </c>
      <c r="Y92" s="12">
        <f>10*SUM(Z92:AB92)/5</f>
        <v>18</v>
      </c>
      <c r="Z92" s="12">
        <v>3</v>
      </c>
      <c r="AA92" s="12">
        <v>3</v>
      </c>
      <c r="AB92" s="12">
        <v>3</v>
      </c>
      <c r="AC92" s="7"/>
      <c r="AD92" s="7"/>
      <c r="AE92" t="s" s="2">
        <v>224</v>
      </c>
    </row>
    <row r="93" ht="13.55" customHeight="1">
      <c r="A93" t="s" s="2">
        <v>225</v>
      </c>
      <c r="B93" t="s" s="2">
        <v>34</v>
      </c>
      <c r="C93" t="s" s="3">
        <v>2</v>
      </c>
      <c r="D93" s="9">
        <f>ROUND(E93/100*100,2)</f>
        <v>53.6</v>
      </c>
      <c r="E93" s="10">
        <f>R93+W93+G93+Y93-$F$2*F93/10</f>
        <v>53.6</v>
      </c>
      <c r="F93" s="7"/>
      <c r="G93" s="12">
        <f>(H93*$H$2+I93*$I$2+J93*$J$2+K93*$K$2+L93*$L$2+M93*$M$2+N93*$N$2+O93*$O$2+P93*$P$2+Q93*$Q$2)/5</f>
        <v>30.4</v>
      </c>
      <c r="H93" s="12">
        <v>4</v>
      </c>
      <c r="I93" s="12">
        <v>5</v>
      </c>
      <c r="J93" s="12">
        <v>5</v>
      </c>
      <c r="K93" s="12">
        <v>4</v>
      </c>
      <c r="L93" s="12">
        <v>3</v>
      </c>
      <c r="M93" s="12">
        <v>3</v>
      </c>
      <c r="N93" s="12">
        <v>4</v>
      </c>
      <c r="O93" s="12">
        <v>3</v>
      </c>
      <c r="P93" s="12">
        <v>4</v>
      </c>
      <c r="Q93" s="12">
        <v>3</v>
      </c>
      <c r="R93" s="12">
        <f>3*SUM(S93:V93)/5</f>
        <v>7.2</v>
      </c>
      <c r="S93" s="12">
        <v>3</v>
      </c>
      <c r="T93" s="12">
        <v>3</v>
      </c>
      <c r="U93" s="12">
        <v>3</v>
      </c>
      <c r="V93" s="12">
        <v>3</v>
      </c>
      <c r="W93" s="12">
        <f>18*SUM(X93:X93)/5</f>
        <v>0</v>
      </c>
      <c r="X93" s="12">
        <v>0</v>
      </c>
      <c r="Y93" s="12">
        <f>10*SUM(Z93:AB93)/5</f>
        <v>16</v>
      </c>
      <c r="Z93" s="12">
        <v>3</v>
      </c>
      <c r="AA93" s="12">
        <v>2</v>
      </c>
      <c r="AB93" s="12">
        <v>3</v>
      </c>
      <c r="AC93" s="7"/>
      <c r="AD93" s="7"/>
      <c r="AE93" t="s" s="2">
        <v>226</v>
      </c>
    </row>
    <row r="94" ht="13.55" customHeight="1">
      <c r="A94" t="s" s="2">
        <v>227</v>
      </c>
      <c r="B94" t="s" s="2">
        <v>34</v>
      </c>
      <c r="C94" t="s" s="3">
        <v>2</v>
      </c>
      <c r="D94" s="9">
        <f>ROUND(E94/100*100,2)</f>
        <v>53.6</v>
      </c>
      <c r="E94" s="10">
        <f>R94+W94+G94+Y94-$F$2*F94/10</f>
        <v>53.6</v>
      </c>
      <c r="F94" s="12">
        <v>2</v>
      </c>
      <c r="G94" s="12">
        <f>(H94*$H$2+I94*$I$2+J94*$J$2+K94*$K$2+L94*$L$2+M94*$M$2+N94*$N$2+O94*$O$2+P94*$P$2+Q94*$Q$2)/5</f>
        <v>30.4</v>
      </c>
      <c r="H94" s="12">
        <v>4</v>
      </c>
      <c r="I94" s="12">
        <v>4</v>
      </c>
      <c r="J94" s="12">
        <v>5</v>
      </c>
      <c r="K94" s="12">
        <v>4</v>
      </c>
      <c r="L94" s="12">
        <v>4</v>
      </c>
      <c r="M94" s="12">
        <v>3</v>
      </c>
      <c r="N94" s="12">
        <v>4</v>
      </c>
      <c r="O94" s="12">
        <v>3</v>
      </c>
      <c r="P94" s="12">
        <v>4</v>
      </c>
      <c r="Q94" s="12">
        <v>3</v>
      </c>
      <c r="R94" s="12">
        <f>3*SUM(S94:V94)/5</f>
        <v>7.2</v>
      </c>
      <c r="S94" s="12">
        <v>3</v>
      </c>
      <c r="T94" s="12">
        <v>3</v>
      </c>
      <c r="U94" s="12">
        <v>3</v>
      </c>
      <c r="V94" s="12">
        <v>3</v>
      </c>
      <c r="W94" s="12">
        <f>18*SUM(X94:X94)/5</f>
        <v>0</v>
      </c>
      <c r="X94" s="12">
        <v>0</v>
      </c>
      <c r="Y94" s="12">
        <f>10*SUM(Z94:AB94)/5</f>
        <v>18</v>
      </c>
      <c r="Z94" s="12">
        <v>3</v>
      </c>
      <c r="AA94" s="12">
        <v>3</v>
      </c>
      <c r="AB94" s="12">
        <v>3</v>
      </c>
      <c r="AC94" s="7"/>
      <c r="AD94" s="7"/>
      <c r="AE94" t="s" s="2">
        <v>228</v>
      </c>
    </row>
    <row r="95" ht="13.55" customHeight="1">
      <c r="A95" t="s" s="2">
        <v>229</v>
      </c>
      <c r="B95" t="s" s="2">
        <v>34</v>
      </c>
      <c r="C95" t="s" s="3">
        <v>2</v>
      </c>
      <c r="D95" s="9">
        <f>ROUND(E95/100*100,2)</f>
        <v>53.2</v>
      </c>
      <c r="E95" s="10">
        <f>R95+W95+G95+Y95-$F$2*F95/10</f>
        <v>53.2</v>
      </c>
      <c r="F95" s="7"/>
      <c r="G95" s="12">
        <f>(H95*$H$2+I95*$I$2+J95*$J$2+K95*$K$2+L95*$L$2+M95*$M$2+N95*$N$2+O95*$O$2+P95*$P$2+Q95*$Q$2)/5</f>
        <v>28</v>
      </c>
      <c r="H95" s="12">
        <v>4</v>
      </c>
      <c r="I95" s="12">
        <v>5</v>
      </c>
      <c r="J95" s="12">
        <v>4</v>
      </c>
      <c r="K95" s="12">
        <v>4</v>
      </c>
      <c r="L95" s="12">
        <v>3</v>
      </c>
      <c r="M95" s="12">
        <v>3</v>
      </c>
      <c r="N95" s="12">
        <v>3</v>
      </c>
      <c r="O95" s="12">
        <v>4</v>
      </c>
      <c r="P95" s="12">
        <v>2</v>
      </c>
      <c r="Q95" s="12">
        <v>3</v>
      </c>
      <c r="R95" s="12">
        <f>3*SUM(S95:V95)/5</f>
        <v>7.2</v>
      </c>
      <c r="S95" s="12">
        <v>3</v>
      </c>
      <c r="T95" s="12">
        <v>3</v>
      </c>
      <c r="U95" s="12">
        <v>3</v>
      </c>
      <c r="V95" s="12">
        <v>3</v>
      </c>
      <c r="W95" s="12">
        <f>18*SUM(X95:X95)/5</f>
        <v>0</v>
      </c>
      <c r="X95" s="12">
        <v>0</v>
      </c>
      <c r="Y95" s="12">
        <f>10*SUM(Z95:AB95)/5</f>
        <v>18</v>
      </c>
      <c r="Z95" s="12">
        <v>3</v>
      </c>
      <c r="AA95" s="12">
        <v>3</v>
      </c>
      <c r="AB95" s="12">
        <v>3</v>
      </c>
      <c r="AC95" s="7"/>
      <c r="AD95" s="7"/>
      <c r="AE95" t="s" s="2">
        <v>230</v>
      </c>
    </row>
    <row r="96" ht="13.55" customHeight="1">
      <c r="A96" t="s" s="2">
        <v>231</v>
      </c>
      <c r="B96" t="s" s="2">
        <v>34</v>
      </c>
      <c r="C96" t="s" s="3">
        <v>2</v>
      </c>
      <c r="D96" s="9">
        <f>ROUND(E96/100*100,2)</f>
        <v>53.2</v>
      </c>
      <c r="E96" s="10">
        <f>R96+W96+G96+Y96-$F$2*F96/10</f>
        <v>53.2</v>
      </c>
      <c r="F96" s="7"/>
      <c r="G96" s="12">
        <f>(H96*$H$2+I96*$I$2+J96*$J$2+K96*$K$2+L96*$L$2+M96*$M$2+N96*$N$2+O96*$O$2+P96*$P$2+Q96*$Q$2)/5</f>
        <v>30.4</v>
      </c>
      <c r="H96" s="12">
        <v>4</v>
      </c>
      <c r="I96" s="12">
        <v>4</v>
      </c>
      <c r="J96" s="12">
        <v>4</v>
      </c>
      <c r="K96" s="12">
        <v>4</v>
      </c>
      <c r="L96" s="12">
        <v>4</v>
      </c>
      <c r="M96" s="12">
        <v>3</v>
      </c>
      <c r="N96" s="12">
        <v>3</v>
      </c>
      <c r="O96" s="12">
        <v>4</v>
      </c>
      <c r="P96" s="12">
        <v>4</v>
      </c>
      <c r="Q96" s="12">
        <v>4</v>
      </c>
      <c r="R96" s="12">
        <f>3*SUM(S96:V96)/5</f>
        <v>4.8</v>
      </c>
      <c r="S96" s="12">
        <v>2</v>
      </c>
      <c r="T96" s="12">
        <v>2</v>
      </c>
      <c r="U96" s="12">
        <v>2</v>
      </c>
      <c r="V96" s="12">
        <v>2</v>
      </c>
      <c r="W96" s="12">
        <f>18*SUM(X96:X96)/5</f>
        <v>0</v>
      </c>
      <c r="X96" s="12">
        <v>0</v>
      </c>
      <c r="Y96" s="12">
        <f>10*SUM(Z96:AB96)/5</f>
        <v>18</v>
      </c>
      <c r="Z96" s="12">
        <v>3</v>
      </c>
      <c r="AA96" s="12">
        <v>3</v>
      </c>
      <c r="AB96" s="12">
        <v>3</v>
      </c>
      <c r="AC96" s="7"/>
      <c r="AD96" s="7"/>
      <c r="AE96" t="s" s="2">
        <v>232</v>
      </c>
    </row>
    <row r="97" ht="13.55" customHeight="1">
      <c r="A97" t="s" s="2">
        <v>233</v>
      </c>
      <c r="B97" t="s" s="2">
        <v>34</v>
      </c>
      <c r="C97" t="s" s="3">
        <v>2</v>
      </c>
      <c r="D97" s="9">
        <f>ROUND(E97/100*100,2)</f>
        <v>53</v>
      </c>
      <c r="E97" s="10">
        <f>R97+W97+G97+Y97-$F$2*F97/10</f>
        <v>53</v>
      </c>
      <c r="F97" s="12">
        <v>0</v>
      </c>
      <c r="G97" s="12">
        <f>(H97*$H$2+I97*$I$2+J97*$J$2+K97*$K$2+L97*$L$2+M97*$M$2+N97*$N$2+O97*$O$2+P97*$P$2+Q97*$Q$2)/5</f>
        <v>32.8</v>
      </c>
      <c r="H97" s="12">
        <v>4</v>
      </c>
      <c r="I97" s="12">
        <v>4</v>
      </c>
      <c r="J97" s="12">
        <v>5</v>
      </c>
      <c r="K97" s="12">
        <v>4</v>
      </c>
      <c r="L97" s="12">
        <v>4</v>
      </c>
      <c r="M97" s="12">
        <v>4</v>
      </c>
      <c r="N97" s="12">
        <v>4</v>
      </c>
      <c r="O97" s="12">
        <v>4</v>
      </c>
      <c r="P97" s="12">
        <v>4</v>
      </c>
      <c r="Q97" s="12">
        <v>4</v>
      </c>
      <c r="R97" s="12">
        <f>3*SUM(S97:V97)/5</f>
        <v>4.2</v>
      </c>
      <c r="S97" s="12">
        <v>4</v>
      </c>
      <c r="T97" s="12">
        <v>3</v>
      </c>
      <c r="U97" s="12">
        <v>0</v>
      </c>
      <c r="V97" s="12">
        <v>0</v>
      </c>
      <c r="W97" s="12">
        <f>18*SUM(X97:X97)/5</f>
        <v>0</v>
      </c>
      <c r="X97" s="12">
        <v>0</v>
      </c>
      <c r="Y97" s="12">
        <f>10*SUM(Z97:AB97)/5</f>
        <v>16</v>
      </c>
      <c r="Z97" s="12">
        <v>3</v>
      </c>
      <c r="AA97" s="12">
        <v>2</v>
      </c>
      <c r="AB97" s="12">
        <v>3</v>
      </c>
      <c r="AC97" s="7"/>
      <c r="AD97" s="7"/>
      <c r="AE97" t="s" s="2">
        <v>234</v>
      </c>
    </row>
    <row r="98" ht="13.55" customHeight="1">
      <c r="A98" t="s" s="2">
        <v>235</v>
      </c>
      <c r="B98" t="s" s="2">
        <v>34</v>
      </c>
      <c r="C98" t="s" s="3">
        <v>236</v>
      </c>
      <c r="D98" s="9">
        <f>ROUND(E98/100*100,2)</f>
        <v>52.8</v>
      </c>
      <c r="E98" s="10">
        <f>R98+W98+G98+Y98-$F$2*F98/10</f>
        <v>52.8</v>
      </c>
      <c r="F98" s="12">
        <v>0</v>
      </c>
      <c r="G98" s="12">
        <f>(H98*$H$2+I98*$I$2+J98*$J$2+K98*$K$2+L98*$L$2+M98*$M$2+N98*$N$2+O98*$O$2+P98*$P$2+Q98*$Q$2)/5</f>
        <v>27.2</v>
      </c>
      <c r="H98" s="12">
        <v>1</v>
      </c>
      <c r="I98" s="12">
        <v>3</v>
      </c>
      <c r="J98" s="12">
        <v>5</v>
      </c>
      <c r="K98" s="12">
        <v>4</v>
      </c>
      <c r="L98" s="12">
        <v>3</v>
      </c>
      <c r="M98" s="12">
        <v>3</v>
      </c>
      <c r="N98" s="12">
        <v>4</v>
      </c>
      <c r="O98" s="12">
        <v>3</v>
      </c>
      <c r="P98" s="12">
        <v>4</v>
      </c>
      <c r="Q98" s="12">
        <v>4</v>
      </c>
      <c r="R98" s="12">
        <f>3*SUM(S98:V98)/5</f>
        <v>9.6</v>
      </c>
      <c r="S98" s="12">
        <v>4</v>
      </c>
      <c r="T98" s="12">
        <v>4</v>
      </c>
      <c r="U98" s="12">
        <v>4</v>
      </c>
      <c r="V98" s="12">
        <v>4</v>
      </c>
      <c r="W98" s="12">
        <f>18*SUM(X98:X98)/5</f>
        <v>0</v>
      </c>
      <c r="X98" s="12">
        <v>0</v>
      </c>
      <c r="Y98" s="12">
        <f>10*SUM(Z98:AB98)/5</f>
        <v>16</v>
      </c>
      <c r="Z98" s="12">
        <v>3</v>
      </c>
      <c r="AA98" s="12">
        <v>3</v>
      </c>
      <c r="AB98" s="12">
        <v>2</v>
      </c>
      <c r="AC98" s="7"/>
      <c r="AD98" s="7"/>
      <c r="AE98" t="s" s="2">
        <v>237</v>
      </c>
    </row>
    <row r="99" ht="13.55" customHeight="1">
      <c r="A99" t="s" s="2">
        <v>238</v>
      </c>
      <c r="B99" t="s" s="2">
        <v>239</v>
      </c>
      <c r="C99" t="s" s="3">
        <v>2</v>
      </c>
      <c r="D99" s="9">
        <f>ROUND(E99/100*100,2)</f>
        <v>52.8</v>
      </c>
      <c r="E99" s="10">
        <f>R99+W99+G99+Y99-$F$2*F99/10</f>
        <v>52.8</v>
      </c>
      <c r="F99" s="12">
        <v>2</v>
      </c>
      <c r="G99" s="12">
        <f>(H99*$H$2+I99*$I$2+J99*$J$2+K99*$K$2+L99*$L$2+M99*$M$2+N99*$N$2+O99*$O$2+P99*$P$2+Q99*$Q$2)/5</f>
        <v>30.4</v>
      </c>
      <c r="H99" s="12">
        <v>4</v>
      </c>
      <c r="I99" s="12">
        <v>4</v>
      </c>
      <c r="J99" s="12">
        <v>5</v>
      </c>
      <c r="K99" s="12">
        <v>4</v>
      </c>
      <c r="L99" s="12">
        <v>4</v>
      </c>
      <c r="M99" s="12">
        <v>3</v>
      </c>
      <c r="N99" s="12">
        <v>4</v>
      </c>
      <c r="O99" s="12">
        <v>4</v>
      </c>
      <c r="P99" s="12">
        <v>4</v>
      </c>
      <c r="Q99" s="12">
        <v>2</v>
      </c>
      <c r="R99" s="12">
        <f>3*SUM(S99:V99)/5</f>
        <v>8.4</v>
      </c>
      <c r="S99" s="12">
        <v>4</v>
      </c>
      <c r="T99" s="12">
        <v>4</v>
      </c>
      <c r="U99" s="12">
        <v>3</v>
      </c>
      <c r="V99" s="12">
        <v>3</v>
      </c>
      <c r="W99" s="12">
        <f>18*SUM(X99:X99)/5</f>
        <v>0</v>
      </c>
      <c r="X99" s="12">
        <v>0</v>
      </c>
      <c r="Y99" s="12">
        <f>10*SUM(Z99:AB99)/5</f>
        <v>16</v>
      </c>
      <c r="Z99" s="12">
        <v>3</v>
      </c>
      <c r="AA99" s="12">
        <v>2</v>
      </c>
      <c r="AB99" s="12">
        <v>3</v>
      </c>
      <c r="AC99" s="7"/>
      <c r="AD99" s="7"/>
      <c r="AE99" t="s" s="2">
        <v>240</v>
      </c>
    </row>
    <row r="100" ht="13.55" customHeight="1">
      <c r="A100" t="s" s="2">
        <v>241</v>
      </c>
      <c r="B100" t="s" s="2">
        <v>34</v>
      </c>
      <c r="C100" t="s" s="3">
        <v>2</v>
      </c>
      <c r="D100" s="9">
        <f>ROUND(E100/100*100,2)</f>
        <v>52.4</v>
      </c>
      <c r="E100" s="10">
        <f>R100+W100+G100+Y100-$F$2*F100/10</f>
        <v>52.4</v>
      </c>
      <c r="F100" s="12">
        <v>0</v>
      </c>
      <c r="G100" s="12">
        <f>(H100*$H$2+I100*$I$2+J100*$J$2+K100*$K$2+L100*$L$2+M100*$M$2+N100*$N$2+O100*$O$2+P100*$P$2+Q100*$Q$2)/5</f>
        <v>29.6</v>
      </c>
      <c r="H100" s="12">
        <v>4</v>
      </c>
      <c r="I100" s="12">
        <v>5</v>
      </c>
      <c r="J100" s="12">
        <v>4</v>
      </c>
      <c r="K100" s="12">
        <v>5</v>
      </c>
      <c r="L100" s="12">
        <v>3</v>
      </c>
      <c r="M100" s="12">
        <v>3</v>
      </c>
      <c r="N100" s="12">
        <v>4</v>
      </c>
      <c r="O100" s="12">
        <v>3</v>
      </c>
      <c r="P100" s="12">
        <v>3</v>
      </c>
      <c r="Q100" s="12">
        <v>3</v>
      </c>
      <c r="R100" s="12">
        <f>3*SUM(S100:V100)/5</f>
        <v>4.8</v>
      </c>
      <c r="S100" s="12">
        <v>4</v>
      </c>
      <c r="T100" s="12">
        <v>4</v>
      </c>
      <c r="U100" s="12">
        <v>0</v>
      </c>
      <c r="V100" s="12">
        <v>0</v>
      </c>
      <c r="W100" s="12">
        <f>18*SUM(X100:X100)/5</f>
        <v>0</v>
      </c>
      <c r="X100" s="12">
        <v>0</v>
      </c>
      <c r="Y100" s="12">
        <f>10*SUM(Z100:AB100)/5</f>
        <v>18</v>
      </c>
      <c r="Z100" s="12">
        <v>3</v>
      </c>
      <c r="AA100" s="12">
        <v>3</v>
      </c>
      <c r="AB100" s="12">
        <v>3</v>
      </c>
      <c r="AC100" s="7"/>
      <c r="AD100" s="7"/>
      <c r="AE100" t="s" s="2">
        <v>242</v>
      </c>
    </row>
    <row r="101" ht="13.55" customHeight="1">
      <c r="A101" t="s" s="2">
        <v>243</v>
      </c>
      <c r="B101" t="s" s="2">
        <v>34</v>
      </c>
      <c r="C101" t="s" s="3">
        <v>2</v>
      </c>
      <c r="D101" s="9">
        <f>ROUND(E101/100*100,2)</f>
        <v>52.4</v>
      </c>
      <c r="E101" s="10">
        <f>R101+W101+G101+Y101-$F$2*F101/10</f>
        <v>52.4</v>
      </c>
      <c r="F101" s="12">
        <v>4</v>
      </c>
      <c r="G101" s="12">
        <f>(H101*$H$2+I101*$I$2+J101*$J$2+K101*$K$2+L101*$L$2+M101*$M$2+N101*$N$2+O101*$O$2+P101*$P$2+Q101*$Q$2)/5</f>
        <v>32</v>
      </c>
      <c r="H101" s="12">
        <v>4</v>
      </c>
      <c r="I101" s="12">
        <v>4</v>
      </c>
      <c r="J101" s="12">
        <v>5</v>
      </c>
      <c r="K101" s="12">
        <v>4</v>
      </c>
      <c r="L101" s="12">
        <v>4</v>
      </c>
      <c r="M101" s="12">
        <v>3</v>
      </c>
      <c r="N101" s="12">
        <v>4</v>
      </c>
      <c r="O101" s="12">
        <v>4</v>
      </c>
      <c r="P101" s="12">
        <v>4</v>
      </c>
      <c r="Q101" s="12">
        <v>4</v>
      </c>
      <c r="R101" s="12">
        <f>3*SUM(S101:V101)/5</f>
        <v>8.4</v>
      </c>
      <c r="S101" s="12">
        <v>4</v>
      </c>
      <c r="T101" s="12">
        <v>3</v>
      </c>
      <c r="U101" s="12">
        <v>4</v>
      </c>
      <c r="V101" s="12">
        <v>3</v>
      </c>
      <c r="W101" s="12">
        <f>18*SUM(X101:X101)/5</f>
        <v>0</v>
      </c>
      <c r="X101" s="12">
        <v>0</v>
      </c>
      <c r="Y101" s="12">
        <f>10*SUM(Z101:AB101)/5</f>
        <v>16</v>
      </c>
      <c r="Z101" s="12">
        <v>3</v>
      </c>
      <c r="AA101" s="12">
        <v>3</v>
      </c>
      <c r="AB101" s="12">
        <v>2</v>
      </c>
      <c r="AC101" s="7"/>
      <c r="AD101" s="7"/>
      <c r="AE101" t="s" s="2">
        <v>244</v>
      </c>
    </row>
    <row r="102" ht="13.55" customHeight="1">
      <c r="A102" t="s" s="2">
        <v>245</v>
      </c>
      <c r="B102" t="s" s="2">
        <v>34</v>
      </c>
      <c r="C102" t="s" s="3">
        <v>2</v>
      </c>
      <c r="D102" s="9">
        <f>ROUND(E102/100*100,2)</f>
        <v>52.4</v>
      </c>
      <c r="E102" s="10">
        <f>R102+W102+G102+Y102-$F$2*F102/10</f>
        <v>52.4</v>
      </c>
      <c r="F102" s="12">
        <v>6</v>
      </c>
      <c r="G102" s="12">
        <f>(H102*$H$2+I102*$I$2+J102*$J$2+K102*$K$2+L102*$L$2+M102*$M$2+N102*$N$2+O102*$O$2+P102*$P$2+Q102*$Q$2)/5</f>
        <v>32</v>
      </c>
      <c r="H102" s="12">
        <v>4</v>
      </c>
      <c r="I102" s="12">
        <v>4</v>
      </c>
      <c r="J102" s="12">
        <v>5</v>
      </c>
      <c r="K102" s="12">
        <v>4</v>
      </c>
      <c r="L102" s="12">
        <v>4</v>
      </c>
      <c r="M102" s="12">
        <v>4</v>
      </c>
      <c r="N102" s="12">
        <v>3</v>
      </c>
      <c r="O102" s="12">
        <v>4</v>
      </c>
      <c r="P102" s="12">
        <v>4</v>
      </c>
      <c r="Q102" s="12">
        <v>4</v>
      </c>
      <c r="R102" s="12">
        <f>3*SUM(S102:V102)/5</f>
        <v>8.4</v>
      </c>
      <c r="S102" s="12">
        <v>4</v>
      </c>
      <c r="T102" s="12">
        <v>3</v>
      </c>
      <c r="U102" s="12">
        <v>4</v>
      </c>
      <c r="V102" s="12">
        <v>3</v>
      </c>
      <c r="W102" s="12">
        <f>18*SUM(X102:X102)/5</f>
        <v>0</v>
      </c>
      <c r="X102" s="12">
        <v>0</v>
      </c>
      <c r="Y102" s="12">
        <f>10*SUM(Z102:AB102)/5</f>
        <v>18</v>
      </c>
      <c r="Z102" s="12">
        <v>3</v>
      </c>
      <c r="AA102" s="12">
        <v>3</v>
      </c>
      <c r="AB102" s="12">
        <v>3</v>
      </c>
      <c r="AC102" s="7"/>
      <c r="AD102" s="7"/>
      <c r="AE102" t="s" s="2">
        <v>246</v>
      </c>
    </row>
    <row r="103" ht="13.55" customHeight="1">
      <c r="A103" t="s" s="2">
        <v>247</v>
      </c>
      <c r="B103" t="s" s="2">
        <v>34</v>
      </c>
      <c r="C103" t="s" s="3">
        <v>2</v>
      </c>
      <c r="D103" s="9">
        <f>ROUND(E103/100*100,2)</f>
        <v>52</v>
      </c>
      <c r="E103" s="10">
        <f>R103+W103+G103+Y103-$F$2*F103/10</f>
        <v>52</v>
      </c>
      <c r="F103" s="12">
        <v>0</v>
      </c>
      <c r="G103" s="12">
        <f>(H103*$H$2+I103*$I$2+J103*$J$2+K103*$K$2+L103*$L$2+M103*$M$2+N103*$N$2+O103*$O$2+P103*$P$2+Q103*$Q$2)/5</f>
        <v>32</v>
      </c>
      <c r="H103" s="12">
        <v>4</v>
      </c>
      <c r="I103" s="12">
        <v>5</v>
      </c>
      <c r="J103" s="12">
        <v>4</v>
      </c>
      <c r="K103" s="12">
        <v>4</v>
      </c>
      <c r="L103" s="12">
        <v>4</v>
      </c>
      <c r="M103" s="12">
        <v>3</v>
      </c>
      <c r="N103" s="12">
        <v>4</v>
      </c>
      <c r="O103" s="12">
        <v>4</v>
      </c>
      <c r="P103" s="12">
        <v>4</v>
      </c>
      <c r="Q103" s="12">
        <v>4</v>
      </c>
      <c r="R103" s="12">
        <f>3*SUM(S103:V103)/5</f>
        <v>0</v>
      </c>
      <c r="S103" s="12">
        <v>0</v>
      </c>
      <c r="T103" s="12">
        <v>0</v>
      </c>
      <c r="U103" s="12">
        <v>0</v>
      </c>
      <c r="V103" s="12">
        <v>0</v>
      </c>
      <c r="W103" s="12">
        <f>18*SUM(X103:X103)/5</f>
        <v>0</v>
      </c>
      <c r="X103" s="12">
        <v>0</v>
      </c>
      <c r="Y103" s="12">
        <f>10*SUM(Z103:AB103)/5</f>
        <v>20</v>
      </c>
      <c r="Z103" s="12">
        <v>3</v>
      </c>
      <c r="AA103" s="12">
        <v>3</v>
      </c>
      <c r="AB103" s="12">
        <v>4</v>
      </c>
      <c r="AC103" s="7"/>
      <c r="AD103" s="7"/>
      <c r="AE103" t="s" s="2">
        <v>248</v>
      </c>
    </row>
    <row r="104" ht="13.55" customHeight="1">
      <c r="A104" t="s" s="2">
        <v>249</v>
      </c>
      <c r="B104" t="s" s="2">
        <v>34</v>
      </c>
      <c r="C104" t="s" s="3">
        <v>2</v>
      </c>
      <c r="D104" s="9">
        <f>ROUND(E104/100*100,2)</f>
        <v>52</v>
      </c>
      <c r="E104" s="10">
        <f>R104+W104+G104+Y104-$F$2*F104/10</f>
        <v>52</v>
      </c>
      <c r="F104" s="7"/>
      <c r="G104" s="12">
        <f>(H104*$H$2+I104*$I$2+J104*$J$2+K104*$K$2+L104*$L$2+M104*$M$2+N104*$N$2+O104*$O$2+P104*$P$2+Q104*$Q$2)/5</f>
        <v>30.4</v>
      </c>
      <c r="H104" s="12">
        <v>4</v>
      </c>
      <c r="I104" s="12">
        <v>5</v>
      </c>
      <c r="J104" s="12">
        <v>1</v>
      </c>
      <c r="K104" s="12">
        <v>5</v>
      </c>
      <c r="L104" s="12">
        <v>4</v>
      </c>
      <c r="M104" s="12">
        <v>3</v>
      </c>
      <c r="N104" s="12">
        <v>4</v>
      </c>
      <c r="O104" s="12">
        <v>4</v>
      </c>
      <c r="P104" s="12">
        <v>4</v>
      </c>
      <c r="Q104" s="12">
        <v>4</v>
      </c>
      <c r="R104" s="12">
        <f>3*SUM(S104:V104)/5</f>
        <v>3.6</v>
      </c>
      <c r="S104" s="12">
        <v>3</v>
      </c>
      <c r="T104" s="12">
        <v>3</v>
      </c>
      <c r="U104" s="12">
        <v>0</v>
      </c>
      <c r="V104" s="12">
        <v>0</v>
      </c>
      <c r="W104" s="12">
        <f>18*SUM(X104:X104)/5</f>
        <v>0</v>
      </c>
      <c r="X104" s="12">
        <v>0</v>
      </c>
      <c r="Y104" s="12">
        <f>10*SUM(Z104:AB104)/5</f>
        <v>18</v>
      </c>
      <c r="Z104" s="12">
        <v>3</v>
      </c>
      <c r="AA104" s="12">
        <v>3</v>
      </c>
      <c r="AB104" s="12">
        <v>3</v>
      </c>
      <c r="AC104" s="7"/>
      <c r="AD104" s="7"/>
      <c r="AE104" t="s" s="2">
        <v>250</v>
      </c>
    </row>
    <row r="105" ht="13.55" customHeight="1">
      <c r="A105" t="s" s="2">
        <v>251</v>
      </c>
      <c r="B105" t="s" s="2">
        <v>34</v>
      </c>
      <c r="C105" t="s" s="3">
        <v>2</v>
      </c>
      <c r="D105" s="9">
        <f>ROUND(E105/100*100,2)</f>
        <v>51.8</v>
      </c>
      <c r="E105" s="10">
        <f>R105+W105+G105+Y105-$F$2*F105/10</f>
        <v>51.8</v>
      </c>
      <c r="F105" s="12">
        <v>0</v>
      </c>
      <c r="G105" s="12">
        <f>(H105*$H$2+I105*$I$2+J105*$J$2+K105*$K$2+L105*$L$2+M105*$M$2+N105*$N$2+O105*$O$2+P105*$P$2+Q105*$Q$2)/5</f>
        <v>32</v>
      </c>
      <c r="H105" s="12">
        <v>4</v>
      </c>
      <c r="I105" s="12">
        <v>4</v>
      </c>
      <c r="J105" s="12">
        <v>4</v>
      </c>
      <c r="K105" s="12">
        <v>4</v>
      </c>
      <c r="L105" s="12">
        <v>4</v>
      </c>
      <c r="M105" s="12">
        <v>4</v>
      </c>
      <c r="N105" s="12">
        <v>4</v>
      </c>
      <c r="O105" s="12">
        <v>4</v>
      </c>
      <c r="P105" s="12">
        <v>4</v>
      </c>
      <c r="Q105" s="12">
        <v>4</v>
      </c>
      <c r="R105" s="12">
        <f>3*SUM(S105:V105)/5</f>
        <v>1.8</v>
      </c>
      <c r="S105" s="12">
        <v>3</v>
      </c>
      <c r="T105" s="12">
        <v>0</v>
      </c>
      <c r="U105" s="12">
        <v>0</v>
      </c>
      <c r="V105" s="12">
        <v>0</v>
      </c>
      <c r="W105" s="12">
        <f>18*SUM(X105:X105)/5</f>
        <v>0</v>
      </c>
      <c r="X105" s="12">
        <v>0</v>
      </c>
      <c r="Y105" s="12">
        <f>10*SUM(Z105:AB105)/5</f>
        <v>18</v>
      </c>
      <c r="Z105" s="12">
        <v>3</v>
      </c>
      <c r="AA105" s="12">
        <v>3</v>
      </c>
      <c r="AB105" s="12">
        <v>3</v>
      </c>
      <c r="AC105" s="7"/>
      <c r="AD105" s="7"/>
      <c r="AE105" t="s" s="2">
        <v>252</v>
      </c>
    </row>
    <row r="106" ht="13.55" customHeight="1">
      <c r="A106" t="s" s="2">
        <v>253</v>
      </c>
      <c r="B106" t="s" s="2">
        <v>34</v>
      </c>
      <c r="C106" t="s" s="3">
        <v>2</v>
      </c>
      <c r="D106" s="9">
        <f>ROUND(E106/100*100,2)</f>
        <v>51.6</v>
      </c>
      <c r="E106" s="10">
        <f>R106+W106+G106+Y106-$F$2*F106/10</f>
        <v>51.6</v>
      </c>
      <c r="F106" s="12">
        <v>0</v>
      </c>
      <c r="G106" s="12">
        <f>(H106*$H$2+I106*$I$2+J106*$J$2+K106*$K$2+L106*$L$2+M106*$M$2+N106*$N$2+O106*$O$2+P106*$P$2+Q106*$Q$2)/5</f>
        <v>33.6</v>
      </c>
      <c r="H106" s="12">
        <v>4</v>
      </c>
      <c r="I106" s="12">
        <v>5</v>
      </c>
      <c r="J106" s="12">
        <v>5</v>
      </c>
      <c r="K106" s="12">
        <v>4</v>
      </c>
      <c r="L106" s="12">
        <v>4</v>
      </c>
      <c r="M106" s="12">
        <v>4</v>
      </c>
      <c r="N106" s="12">
        <v>4</v>
      </c>
      <c r="O106" s="12">
        <v>4</v>
      </c>
      <c r="P106" s="12">
        <v>4</v>
      </c>
      <c r="Q106" s="12">
        <v>4</v>
      </c>
      <c r="R106" s="12">
        <f>3*SUM(S106:V106)/5</f>
        <v>0</v>
      </c>
      <c r="S106" s="12">
        <v>0</v>
      </c>
      <c r="T106" s="12">
        <v>0</v>
      </c>
      <c r="U106" s="12">
        <v>0</v>
      </c>
      <c r="V106" s="12">
        <v>0</v>
      </c>
      <c r="W106" s="12">
        <f>18*SUM(X106:X106)/5</f>
        <v>0</v>
      </c>
      <c r="X106" s="12">
        <v>0</v>
      </c>
      <c r="Y106" s="12">
        <f>10*SUM(Z106:AB106)/5</f>
        <v>18</v>
      </c>
      <c r="Z106" s="12">
        <v>3</v>
      </c>
      <c r="AA106" s="12">
        <v>3</v>
      </c>
      <c r="AB106" s="12">
        <v>3</v>
      </c>
      <c r="AC106" s="7"/>
      <c r="AD106" s="7"/>
      <c r="AE106" t="s" s="2">
        <v>254</v>
      </c>
    </row>
    <row r="107" ht="13.55" customHeight="1">
      <c r="A107" t="s" s="2">
        <v>255</v>
      </c>
      <c r="B107" t="s" s="2">
        <v>34</v>
      </c>
      <c r="C107" t="s" s="3">
        <v>2</v>
      </c>
      <c r="D107" s="9">
        <f>ROUND(E107/100*100,2)</f>
        <v>51.4</v>
      </c>
      <c r="E107" s="10">
        <f>R107+W107+G107+Y107-$F$2*F107/10</f>
        <v>51.4</v>
      </c>
      <c r="F107" s="7"/>
      <c r="G107" s="12">
        <f>(H107*$H$2+I107*$I$2+J107*$J$2+K107*$K$2+L107*$L$2+M107*$M$2+N107*$N$2+O107*$O$2+P107*$P$2+Q107*$Q$2)/5</f>
        <v>33.6</v>
      </c>
      <c r="H107" s="12">
        <v>4</v>
      </c>
      <c r="I107" s="12">
        <v>4</v>
      </c>
      <c r="J107" s="12">
        <v>5</v>
      </c>
      <c r="K107" s="12">
        <v>5</v>
      </c>
      <c r="L107" s="12">
        <v>4</v>
      </c>
      <c r="M107" s="12">
        <v>4</v>
      </c>
      <c r="N107" s="12">
        <v>4</v>
      </c>
      <c r="O107" s="12">
        <v>4</v>
      </c>
      <c r="P107" s="12">
        <v>4</v>
      </c>
      <c r="Q107" s="12">
        <v>4</v>
      </c>
      <c r="R107" s="12">
        <f>3*SUM(S107:V107)/5</f>
        <v>1.8</v>
      </c>
      <c r="S107" s="12">
        <v>3</v>
      </c>
      <c r="T107" s="12">
        <v>0</v>
      </c>
      <c r="U107" s="12">
        <v>0</v>
      </c>
      <c r="V107" s="12">
        <v>0</v>
      </c>
      <c r="W107" s="12">
        <f>18*SUM(X107:X107)/5</f>
        <v>0</v>
      </c>
      <c r="X107" s="12">
        <v>0</v>
      </c>
      <c r="Y107" s="12">
        <f>10*SUM(Z107:AB107)/5</f>
        <v>16</v>
      </c>
      <c r="Z107" s="12">
        <v>3</v>
      </c>
      <c r="AA107" s="12">
        <v>2</v>
      </c>
      <c r="AB107" s="12">
        <v>3</v>
      </c>
      <c r="AC107" s="7"/>
      <c r="AD107" s="7"/>
      <c r="AE107" t="s" s="2">
        <v>256</v>
      </c>
    </row>
    <row r="108" ht="13.55" customHeight="1">
      <c r="A108" t="s" s="2">
        <v>257</v>
      </c>
      <c r="B108" t="s" s="2">
        <v>258</v>
      </c>
      <c r="C108" t="s" s="3">
        <v>2</v>
      </c>
      <c r="D108" s="9">
        <f>ROUND(E108/100*100,2)</f>
        <v>51.4</v>
      </c>
      <c r="E108" s="10">
        <f>R108+W108+G108+Y108-$F$2*F108/10</f>
        <v>51.4</v>
      </c>
      <c r="F108" s="12">
        <v>3</v>
      </c>
      <c r="G108" s="12">
        <f>(H108*$H$2+I108*$I$2+J108*$J$2+K108*$K$2+L108*$L$2+M108*$M$2+N108*$N$2+O108*$O$2+P108*$P$2+Q108*$Q$2)/5</f>
        <v>28</v>
      </c>
      <c r="H108" s="12">
        <v>4</v>
      </c>
      <c r="I108" s="12">
        <v>5</v>
      </c>
      <c r="J108" s="12">
        <v>4</v>
      </c>
      <c r="K108" s="12">
        <v>4</v>
      </c>
      <c r="L108" s="12">
        <v>1</v>
      </c>
      <c r="M108" s="12">
        <v>3</v>
      </c>
      <c r="N108" s="12">
        <v>4</v>
      </c>
      <c r="O108" s="12">
        <v>3</v>
      </c>
      <c r="P108" s="12">
        <v>4</v>
      </c>
      <c r="Q108" s="12">
        <v>3</v>
      </c>
      <c r="R108" s="12">
        <f>3*SUM(S108:V108)/5</f>
        <v>8.4</v>
      </c>
      <c r="S108" s="12">
        <v>4</v>
      </c>
      <c r="T108" s="12">
        <v>4</v>
      </c>
      <c r="U108" s="12">
        <v>3</v>
      </c>
      <c r="V108" s="12">
        <v>3</v>
      </c>
      <c r="W108" s="12">
        <f>18*SUM(X108:X108)/5</f>
        <v>0</v>
      </c>
      <c r="X108" s="12">
        <v>0</v>
      </c>
      <c r="Y108" s="12">
        <f>10*SUM(Z108:AB108)/5</f>
        <v>18</v>
      </c>
      <c r="Z108" s="12">
        <v>3</v>
      </c>
      <c r="AA108" s="12">
        <v>3</v>
      </c>
      <c r="AB108" s="12">
        <v>3</v>
      </c>
      <c r="AC108" s="7"/>
      <c r="AD108" s="7"/>
      <c r="AE108" t="s" s="2">
        <v>259</v>
      </c>
    </row>
    <row r="109" ht="13.55" customHeight="1">
      <c r="A109" t="s" s="2">
        <v>260</v>
      </c>
      <c r="B109" t="s" s="2">
        <v>34</v>
      </c>
      <c r="C109" t="s" s="3">
        <v>2</v>
      </c>
      <c r="D109" s="9">
        <f>ROUND(E109/100*100,2)</f>
        <v>51.2</v>
      </c>
      <c r="E109" s="10">
        <f>R109+W109+G109+Y109-$F$2*F109/10</f>
        <v>51.2</v>
      </c>
      <c r="F109" s="12">
        <v>0</v>
      </c>
      <c r="G109" s="12">
        <f>(H109*$H$2+I109*$I$2+J109*$J$2+K109*$K$2+L109*$L$2+M109*$M$2+N109*$N$2+O109*$O$2+P109*$P$2+Q109*$Q$2)/5</f>
        <v>27.2</v>
      </c>
      <c r="H109" s="12">
        <v>4</v>
      </c>
      <c r="I109" s="12">
        <v>3</v>
      </c>
      <c r="J109" s="12">
        <v>4</v>
      </c>
      <c r="K109" s="12">
        <v>4</v>
      </c>
      <c r="L109" s="12">
        <v>3</v>
      </c>
      <c r="M109" s="12">
        <v>3</v>
      </c>
      <c r="N109" s="12">
        <v>4</v>
      </c>
      <c r="O109" s="12">
        <v>3</v>
      </c>
      <c r="P109" s="12">
        <v>3</v>
      </c>
      <c r="Q109" s="12">
        <v>3</v>
      </c>
      <c r="R109" s="12">
        <f>3*SUM(S109:V109)/5</f>
        <v>6</v>
      </c>
      <c r="S109" s="12">
        <v>4</v>
      </c>
      <c r="T109" s="12">
        <v>2</v>
      </c>
      <c r="U109" s="12">
        <v>2</v>
      </c>
      <c r="V109" s="12">
        <v>2</v>
      </c>
      <c r="W109" s="12">
        <f>18*SUM(X109:X109)/5</f>
        <v>0</v>
      </c>
      <c r="X109" s="12">
        <v>0</v>
      </c>
      <c r="Y109" s="12">
        <f>10*SUM(Z109:AB109)/5</f>
        <v>18</v>
      </c>
      <c r="Z109" s="12">
        <v>3</v>
      </c>
      <c r="AA109" s="12">
        <v>3</v>
      </c>
      <c r="AB109" s="12">
        <v>3</v>
      </c>
      <c r="AC109" s="7"/>
      <c r="AD109" s="7"/>
      <c r="AE109" t="s" s="2">
        <v>261</v>
      </c>
    </row>
    <row r="110" ht="13.55" customHeight="1">
      <c r="A110" t="s" s="2">
        <v>262</v>
      </c>
      <c r="B110" t="s" s="2">
        <v>34</v>
      </c>
      <c r="C110" t="s" s="3">
        <v>2</v>
      </c>
      <c r="D110" s="9">
        <f>ROUND(E110/100*100,2)</f>
        <v>51</v>
      </c>
      <c r="E110" s="10">
        <f>R110+W110+G110+Y110-$F$2*F110/10</f>
        <v>51</v>
      </c>
      <c r="F110" s="7"/>
      <c r="G110" s="12">
        <f>(H110*$H$2+I110*$I$2+J110*$J$2+K110*$K$2+L110*$L$2+M110*$M$2+N110*$N$2+O110*$O$2+P110*$P$2+Q110*$Q$2)/5</f>
        <v>31.2</v>
      </c>
      <c r="H110" s="12">
        <v>4</v>
      </c>
      <c r="I110" s="12">
        <v>3</v>
      </c>
      <c r="J110" s="12">
        <v>5</v>
      </c>
      <c r="K110" s="12">
        <v>4</v>
      </c>
      <c r="L110" s="12">
        <v>4</v>
      </c>
      <c r="M110" s="12">
        <v>4</v>
      </c>
      <c r="N110" s="12">
        <v>4</v>
      </c>
      <c r="O110" s="12">
        <v>3</v>
      </c>
      <c r="P110" s="12">
        <v>4</v>
      </c>
      <c r="Q110" s="12">
        <v>4</v>
      </c>
      <c r="R110" s="12">
        <f>3*SUM(S110:V110)/5</f>
        <v>1.8</v>
      </c>
      <c r="S110" s="12">
        <v>3</v>
      </c>
      <c r="T110" s="12">
        <v>0</v>
      </c>
      <c r="U110" s="12">
        <v>0</v>
      </c>
      <c r="V110" s="12">
        <v>0</v>
      </c>
      <c r="W110" s="12">
        <f>18*SUM(X110:X110)/5</f>
        <v>0</v>
      </c>
      <c r="X110" s="12">
        <v>0</v>
      </c>
      <c r="Y110" s="12">
        <f>10*SUM(Z110:AB110)/5</f>
        <v>18</v>
      </c>
      <c r="Z110" s="12">
        <v>3</v>
      </c>
      <c r="AA110" s="12">
        <v>3</v>
      </c>
      <c r="AB110" s="12">
        <v>3</v>
      </c>
      <c r="AC110" s="7"/>
      <c r="AD110" s="7"/>
      <c r="AE110" t="s" s="2">
        <v>263</v>
      </c>
    </row>
    <row r="111" ht="13.55" customHeight="1">
      <c r="A111" t="s" s="2">
        <v>264</v>
      </c>
      <c r="B111" t="s" s="2">
        <v>34</v>
      </c>
      <c r="C111" t="s" s="3">
        <v>2</v>
      </c>
      <c r="D111" s="9">
        <f>ROUND(E111/100*100,2)</f>
        <v>50.8</v>
      </c>
      <c r="E111" s="10">
        <f>R111+W111+G111+Y111-$F$2*F111/10</f>
        <v>50.8</v>
      </c>
      <c r="F111" s="12">
        <v>0</v>
      </c>
      <c r="G111" s="12">
        <f>(H111*$H$2+I111*$I$2+J111*$J$2+K111*$K$2+L111*$L$2+M111*$M$2+N111*$N$2+O111*$O$2+P111*$P$2+Q111*$Q$2)/5</f>
        <v>28</v>
      </c>
      <c r="H111" s="12">
        <v>4</v>
      </c>
      <c r="I111" s="12">
        <v>4</v>
      </c>
      <c r="J111" s="12">
        <v>5</v>
      </c>
      <c r="K111" s="12">
        <v>4</v>
      </c>
      <c r="L111" s="12">
        <v>3</v>
      </c>
      <c r="M111" s="12">
        <v>2</v>
      </c>
      <c r="N111" s="12">
        <v>3</v>
      </c>
      <c r="O111" s="12">
        <v>4</v>
      </c>
      <c r="P111" s="12">
        <v>4</v>
      </c>
      <c r="Q111" s="12">
        <v>2</v>
      </c>
      <c r="R111" s="12">
        <f>3*SUM(S111:V111)/5</f>
        <v>4.8</v>
      </c>
      <c r="S111" s="12">
        <v>4</v>
      </c>
      <c r="T111" s="12">
        <v>4</v>
      </c>
      <c r="U111" s="12">
        <v>0</v>
      </c>
      <c r="V111" s="12">
        <v>0</v>
      </c>
      <c r="W111" s="12">
        <f>18*SUM(X111:X111)/5</f>
        <v>0</v>
      </c>
      <c r="X111" s="12">
        <v>0</v>
      </c>
      <c r="Y111" s="12">
        <f>10*SUM(Z111:AB111)/5</f>
        <v>18</v>
      </c>
      <c r="Z111" s="12">
        <v>3</v>
      </c>
      <c r="AA111" s="12">
        <v>3</v>
      </c>
      <c r="AB111" s="12">
        <v>3</v>
      </c>
      <c r="AC111" s="7"/>
      <c r="AD111" s="7"/>
      <c r="AE111" t="s" s="2">
        <v>265</v>
      </c>
    </row>
    <row r="112" ht="13.55" customHeight="1">
      <c r="A112" t="s" s="2">
        <v>266</v>
      </c>
      <c r="B112" t="s" s="2">
        <v>34</v>
      </c>
      <c r="C112" t="s" s="3">
        <v>2</v>
      </c>
      <c r="D112" s="9">
        <f>ROUND(E112/100*100,2)</f>
        <v>50.8</v>
      </c>
      <c r="E112" s="10">
        <f>R112+W112+G112+Y112-$F$2*F112/10</f>
        <v>50.8</v>
      </c>
      <c r="F112" s="12">
        <v>0</v>
      </c>
      <c r="G112" s="12">
        <f>(H112*$H$2+I112*$I$2+J112*$J$2+K112*$K$2+L112*$L$2+M112*$M$2+N112*$N$2+O112*$O$2+P112*$P$2+Q112*$Q$2)/5</f>
        <v>32.8</v>
      </c>
      <c r="H112" s="12">
        <v>4</v>
      </c>
      <c r="I112" s="12">
        <v>5</v>
      </c>
      <c r="J112" s="12">
        <v>5</v>
      </c>
      <c r="K112" s="12">
        <v>4</v>
      </c>
      <c r="L112" s="12">
        <v>4</v>
      </c>
      <c r="M112" s="12">
        <v>3</v>
      </c>
      <c r="N112" s="12">
        <v>4</v>
      </c>
      <c r="O112" s="12">
        <v>4</v>
      </c>
      <c r="P112" s="12">
        <v>4</v>
      </c>
      <c r="Q112" s="12">
        <v>4</v>
      </c>
      <c r="R112" s="12">
        <f>3*SUM(S112:V112)/5</f>
        <v>0</v>
      </c>
      <c r="S112" s="12">
        <v>0</v>
      </c>
      <c r="T112" s="12">
        <v>0</v>
      </c>
      <c r="U112" s="12">
        <v>0</v>
      </c>
      <c r="V112" s="12">
        <v>0</v>
      </c>
      <c r="W112" s="12">
        <f>18*SUM(X112:X112)/5</f>
        <v>0</v>
      </c>
      <c r="X112" s="12">
        <v>0</v>
      </c>
      <c r="Y112" s="12">
        <f>10*SUM(Z112:AB112)/5</f>
        <v>18</v>
      </c>
      <c r="Z112" s="12">
        <v>3</v>
      </c>
      <c r="AA112" s="12">
        <v>3</v>
      </c>
      <c r="AB112" s="12">
        <v>3</v>
      </c>
      <c r="AC112" s="7"/>
      <c r="AD112" s="7"/>
      <c r="AE112" t="s" s="2">
        <v>267</v>
      </c>
    </row>
    <row r="113" ht="13.55" customHeight="1">
      <c r="A113" t="s" s="2">
        <v>268</v>
      </c>
      <c r="B113" t="s" s="2">
        <v>34</v>
      </c>
      <c r="C113" t="s" s="3">
        <v>2</v>
      </c>
      <c r="D113" s="9">
        <f>ROUND(E113/100*100,2)</f>
        <v>50.6</v>
      </c>
      <c r="E113" s="10">
        <f>R113+W113+G113+Y113-$F$2*F113/10</f>
        <v>50.6</v>
      </c>
      <c r="F113" s="12">
        <v>5</v>
      </c>
      <c r="G113" s="12">
        <f>(H113*$H$2+I113*$I$2+J113*$J$2+K113*$K$2+L113*$L$2+M113*$M$2+N113*$N$2+O113*$O$2+P113*$P$2+Q113*$Q$2)/5</f>
        <v>28</v>
      </c>
      <c r="H113" s="12">
        <v>3</v>
      </c>
      <c r="I113" s="12">
        <v>0</v>
      </c>
      <c r="J113" s="12">
        <v>5</v>
      </c>
      <c r="K113" s="12">
        <v>5</v>
      </c>
      <c r="L113" s="12">
        <v>4</v>
      </c>
      <c r="M113" s="12">
        <v>3</v>
      </c>
      <c r="N113" s="12">
        <v>4</v>
      </c>
      <c r="O113" s="12">
        <v>3</v>
      </c>
      <c r="P113" s="12">
        <v>4</v>
      </c>
      <c r="Q113" s="12">
        <v>4</v>
      </c>
      <c r="R113" s="12">
        <f>3*SUM(S113:V113)/5</f>
        <v>9.6</v>
      </c>
      <c r="S113" s="12">
        <v>4</v>
      </c>
      <c r="T113" s="12">
        <v>4</v>
      </c>
      <c r="U113" s="12">
        <v>4</v>
      </c>
      <c r="V113" s="12">
        <v>4</v>
      </c>
      <c r="W113" s="12">
        <f>18*SUM(X113:X113)/5</f>
        <v>0</v>
      </c>
      <c r="X113" s="12">
        <v>0</v>
      </c>
      <c r="Y113" s="12">
        <f>10*SUM(Z113:AB113)/5</f>
        <v>18</v>
      </c>
      <c r="Z113" s="12">
        <v>3</v>
      </c>
      <c r="AA113" s="12">
        <v>4</v>
      </c>
      <c r="AB113" s="12">
        <v>2</v>
      </c>
      <c r="AC113" s="7"/>
      <c r="AD113" s="7"/>
      <c r="AE113" t="s" s="2">
        <v>269</v>
      </c>
    </row>
    <row r="114" ht="13.55" customHeight="1">
      <c r="A114" t="s" s="2">
        <v>270</v>
      </c>
      <c r="B114" t="s" s="2">
        <v>34</v>
      </c>
      <c r="C114" t="s" s="3">
        <v>2</v>
      </c>
      <c r="D114" s="9">
        <f>ROUND(E114/100*100,2)</f>
        <v>50.4</v>
      </c>
      <c r="E114" s="10">
        <f>R114+W114+G114+Y114-$F$2*F114/10</f>
        <v>50.4</v>
      </c>
      <c r="F114" s="12">
        <v>4</v>
      </c>
      <c r="G114" s="12">
        <f>(H114*$H$2+I114*$I$2+J114*$J$2+K114*$K$2+L114*$L$2+M114*$M$2+N114*$N$2+O114*$O$2+P114*$P$2+Q114*$Q$2)/5</f>
        <v>29.6</v>
      </c>
      <c r="H114" s="12">
        <v>4</v>
      </c>
      <c r="I114" s="12">
        <v>4</v>
      </c>
      <c r="J114" s="12">
        <v>4</v>
      </c>
      <c r="K114" s="12">
        <v>5</v>
      </c>
      <c r="L114" s="12">
        <v>4</v>
      </c>
      <c r="M114" s="12">
        <v>3</v>
      </c>
      <c r="N114" s="12">
        <v>3</v>
      </c>
      <c r="O114" s="12">
        <v>4</v>
      </c>
      <c r="P114" s="12">
        <v>3</v>
      </c>
      <c r="Q114" s="12">
        <v>3</v>
      </c>
      <c r="R114" s="12">
        <f>3*SUM(S114:V114)/5</f>
        <v>4.8</v>
      </c>
      <c r="S114" s="12">
        <v>4</v>
      </c>
      <c r="T114" s="12">
        <v>4</v>
      </c>
      <c r="U114" s="12">
        <v>0</v>
      </c>
      <c r="V114" s="12">
        <v>0</v>
      </c>
      <c r="W114" s="12">
        <f>18*SUM(X114:X114)/5</f>
        <v>0</v>
      </c>
      <c r="X114" s="12">
        <v>0</v>
      </c>
      <c r="Y114" s="12">
        <f>10*SUM(Z114:AB114)/5</f>
        <v>20</v>
      </c>
      <c r="Z114" s="12">
        <v>3</v>
      </c>
      <c r="AA114" s="12">
        <v>3</v>
      </c>
      <c r="AB114" s="12">
        <v>4</v>
      </c>
      <c r="AC114" s="7"/>
      <c r="AD114" s="7"/>
      <c r="AE114" t="s" s="2">
        <v>271</v>
      </c>
    </row>
    <row r="115" ht="13.55" customHeight="1">
      <c r="A115" t="s" s="2">
        <v>272</v>
      </c>
      <c r="B115" t="s" s="2">
        <v>34</v>
      </c>
      <c r="C115" t="s" s="3">
        <v>2</v>
      </c>
      <c r="D115" s="9">
        <f>ROUND(E115/100*100,2)</f>
        <v>50.2</v>
      </c>
      <c r="E115" s="10">
        <f>R115+W115+G115+Y115-$F$2*F115/10</f>
        <v>50.2</v>
      </c>
      <c r="F115" s="12">
        <v>1</v>
      </c>
      <c r="G115" s="12">
        <f>(H115*$H$2+I115*$I$2+J115*$J$2+K115*$K$2+L115*$L$2+M115*$M$2+N115*$N$2+O115*$O$2+P115*$P$2+Q115*$Q$2)/5</f>
        <v>24.8</v>
      </c>
      <c r="H115" s="12">
        <v>3</v>
      </c>
      <c r="I115" s="12">
        <v>4</v>
      </c>
      <c r="J115" s="12">
        <v>5</v>
      </c>
      <c r="K115" s="12">
        <v>5</v>
      </c>
      <c r="L115" s="12">
        <v>3</v>
      </c>
      <c r="M115" s="12">
        <v>2</v>
      </c>
      <c r="N115" s="12">
        <v>2</v>
      </c>
      <c r="O115" s="12">
        <v>2</v>
      </c>
      <c r="P115" s="12">
        <v>2</v>
      </c>
      <c r="Q115" s="12">
        <v>3</v>
      </c>
      <c r="R115" s="12">
        <f>3*SUM(S115:V115)/5</f>
        <v>8.4</v>
      </c>
      <c r="S115" s="12">
        <v>4</v>
      </c>
      <c r="T115" s="12">
        <v>4</v>
      </c>
      <c r="U115" s="12">
        <v>3</v>
      </c>
      <c r="V115" s="12">
        <v>3</v>
      </c>
      <c r="W115" s="12">
        <f>18*SUM(X115:X115)/5</f>
        <v>0</v>
      </c>
      <c r="X115" s="12">
        <v>0</v>
      </c>
      <c r="Y115" s="12">
        <f>10*SUM(Z115:AB115)/5</f>
        <v>18</v>
      </c>
      <c r="Z115" s="12">
        <v>3</v>
      </c>
      <c r="AA115" s="12">
        <v>3</v>
      </c>
      <c r="AB115" s="12">
        <v>3</v>
      </c>
      <c r="AC115" s="7"/>
      <c r="AD115" s="7"/>
      <c r="AE115" t="s" s="2">
        <v>273</v>
      </c>
    </row>
    <row r="116" ht="13.55" customHeight="1">
      <c r="A116" t="s" s="2">
        <v>274</v>
      </c>
      <c r="B116" t="s" s="2">
        <v>34</v>
      </c>
      <c r="C116" t="s" s="3">
        <v>2</v>
      </c>
      <c r="D116" s="9">
        <f>ROUND(E116/100*100,2)</f>
        <v>50</v>
      </c>
      <c r="E116" s="10">
        <f>R116+W116+G116+Y116-$F$2*F116/10</f>
        <v>50</v>
      </c>
      <c r="F116" s="12">
        <v>0</v>
      </c>
      <c r="G116" s="12">
        <f>(H116*$H$2+I116*$I$2+J116*$J$2+K116*$K$2+L116*$L$2+M116*$M$2+N116*$N$2+O116*$O$2+P116*$P$2+Q116*$Q$2)/5</f>
        <v>32</v>
      </c>
      <c r="H116" s="12">
        <v>4</v>
      </c>
      <c r="I116" s="12">
        <v>5</v>
      </c>
      <c r="J116" s="12">
        <v>5</v>
      </c>
      <c r="K116" s="12">
        <v>5</v>
      </c>
      <c r="L116" s="12">
        <v>4</v>
      </c>
      <c r="M116" s="12">
        <v>3</v>
      </c>
      <c r="N116" s="12">
        <v>3</v>
      </c>
      <c r="O116" s="12">
        <v>3</v>
      </c>
      <c r="P116" s="12">
        <v>4</v>
      </c>
      <c r="Q116" s="12">
        <v>4</v>
      </c>
      <c r="R116" s="12">
        <f>3*SUM(S116:V116)/5</f>
        <v>0</v>
      </c>
      <c r="S116" s="12">
        <v>0</v>
      </c>
      <c r="T116" s="12">
        <v>0</v>
      </c>
      <c r="U116" s="12">
        <v>0</v>
      </c>
      <c r="V116" s="12">
        <v>0</v>
      </c>
      <c r="W116" s="12">
        <f>18*SUM(X116:X116)/5</f>
        <v>0</v>
      </c>
      <c r="X116" s="12">
        <v>0</v>
      </c>
      <c r="Y116" s="12">
        <f>10*SUM(Z116:AB116)/5</f>
        <v>18</v>
      </c>
      <c r="Z116" s="12">
        <v>3</v>
      </c>
      <c r="AA116" s="12">
        <v>3</v>
      </c>
      <c r="AB116" s="12">
        <v>3</v>
      </c>
      <c r="AC116" s="7"/>
      <c r="AD116" s="7"/>
      <c r="AE116" t="s" s="2">
        <v>275</v>
      </c>
    </row>
    <row r="117" ht="13.55" customHeight="1">
      <c r="A117" t="s" s="2">
        <v>276</v>
      </c>
      <c r="B117" t="s" s="2">
        <v>34</v>
      </c>
      <c r="C117" t="s" s="3">
        <v>2</v>
      </c>
      <c r="D117" s="9">
        <f>ROUND(E117/100*100,2)</f>
        <v>50</v>
      </c>
      <c r="E117" s="10">
        <f>R117+W117+G117+Y117-$F$2*F117/10</f>
        <v>50</v>
      </c>
      <c r="F117" s="7"/>
      <c r="G117" s="12">
        <f>(H117*$H$2+I117*$I$2+J117*$J$2+K117*$K$2+L117*$L$2+M117*$M$2+N117*$N$2+O117*$O$2+P117*$P$2+Q117*$Q$2)/5</f>
        <v>24.8</v>
      </c>
      <c r="H117" s="12">
        <v>4</v>
      </c>
      <c r="I117" s="12">
        <v>4</v>
      </c>
      <c r="J117" s="12">
        <v>5</v>
      </c>
      <c r="K117" s="12">
        <v>4</v>
      </c>
      <c r="L117" s="12">
        <v>0</v>
      </c>
      <c r="M117" s="12">
        <v>4</v>
      </c>
      <c r="N117" s="12">
        <v>4</v>
      </c>
      <c r="O117" s="12">
        <v>3</v>
      </c>
      <c r="P117" s="12">
        <v>3</v>
      </c>
      <c r="Q117" s="12">
        <v>0</v>
      </c>
      <c r="R117" s="12">
        <f>3*SUM(S117:V117)/5</f>
        <v>7.2</v>
      </c>
      <c r="S117" s="12">
        <v>3</v>
      </c>
      <c r="T117" s="12">
        <v>3</v>
      </c>
      <c r="U117" s="12">
        <v>3</v>
      </c>
      <c r="V117" s="12">
        <v>3</v>
      </c>
      <c r="W117" s="12">
        <f>18*SUM(X117:X117)/5</f>
        <v>0</v>
      </c>
      <c r="X117" s="12">
        <v>0</v>
      </c>
      <c r="Y117" s="12">
        <f>10*SUM(Z117:AB117)/5</f>
        <v>18</v>
      </c>
      <c r="Z117" s="12">
        <v>3</v>
      </c>
      <c r="AA117" s="12">
        <v>3</v>
      </c>
      <c r="AB117" s="12">
        <v>3</v>
      </c>
      <c r="AC117" s="7"/>
      <c r="AD117" s="7"/>
      <c r="AE117" t="s" s="2">
        <v>277</v>
      </c>
    </row>
    <row r="118" ht="13.55" customHeight="1">
      <c r="A118" t="s" s="2">
        <v>278</v>
      </c>
      <c r="B118" t="s" s="2">
        <v>34</v>
      </c>
      <c r="C118" t="s" s="3">
        <v>2</v>
      </c>
      <c r="D118" s="9">
        <f>ROUND(E118/100*100,2)</f>
        <v>50</v>
      </c>
      <c r="E118" s="10">
        <f>R118+W118+G118+Y118-$F$2*F118/10</f>
        <v>50</v>
      </c>
      <c r="F118" s="12">
        <v>4</v>
      </c>
      <c r="G118" s="12">
        <f>(H118*$H$2+I118*$I$2+J118*$J$2+K118*$K$2+L118*$L$2+M118*$M$2+N118*$N$2+O118*$O$2+P118*$P$2+Q118*$Q$2)/5</f>
        <v>31.2</v>
      </c>
      <c r="H118" s="12">
        <v>4</v>
      </c>
      <c r="I118" s="12">
        <v>4</v>
      </c>
      <c r="J118" s="12">
        <v>5</v>
      </c>
      <c r="K118" s="12">
        <v>4</v>
      </c>
      <c r="L118" s="12">
        <v>3</v>
      </c>
      <c r="M118" s="12">
        <v>3</v>
      </c>
      <c r="N118" s="12">
        <v>4</v>
      </c>
      <c r="O118" s="12">
        <v>4</v>
      </c>
      <c r="P118" s="12">
        <v>4</v>
      </c>
      <c r="Q118" s="12">
        <v>4</v>
      </c>
      <c r="R118" s="12">
        <f>3*SUM(S118:V118)/5</f>
        <v>4.8</v>
      </c>
      <c r="S118" s="12">
        <v>2</v>
      </c>
      <c r="T118" s="12">
        <v>2</v>
      </c>
      <c r="U118" s="12">
        <v>2</v>
      </c>
      <c r="V118" s="12">
        <v>2</v>
      </c>
      <c r="W118" s="12">
        <f>18*SUM(X118:X118)/5</f>
        <v>0</v>
      </c>
      <c r="X118" s="12">
        <v>0</v>
      </c>
      <c r="Y118" s="12">
        <f>10*SUM(Z118:AB118)/5</f>
        <v>18</v>
      </c>
      <c r="Z118" s="12">
        <v>3</v>
      </c>
      <c r="AA118" s="12">
        <v>3</v>
      </c>
      <c r="AB118" s="12">
        <v>3</v>
      </c>
      <c r="AC118" s="7"/>
      <c r="AD118" s="7"/>
      <c r="AE118" t="s" s="2">
        <v>279</v>
      </c>
    </row>
    <row r="119" ht="13.55" customHeight="1">
      <c r="A119" t="s" s="2">
        <v>280</v>
      </c>
      <c r="B119" t="s" s="2">
        <v>281</v>
      </c>
      <c r="C119" t="s" s="3">
        <v>2</v>
      </c>
      <c r="D119" s="9">
        <f>ROUND(E119/100*100,2)</f>
        <v>50</v>
      </c>
      <c r="E119" s="10">
        <f>R119+W119+G119+Y119-$F$2*F119/10</f>
        <v>50</v>
      </c>
      <c r="F119" s="7"/>
      <c r="G119" s="12">
        <f>(H119*$H$2+I119*$I$2+J119*$J$2+K119*$K$2+L119*$L$2+M119*$M$2+N119*$N$2+O119*$O$2+P119*$P$2+Q119*$Q$2)/5</f>
        <v>29.6</v>
      </c>
      <c r="H119" s="12">
        <v>4</v>
      </c>
      <c r="I119" s="12">
        <v>4</v>
      </c>
      <c r="J119" s="12">
        <v>5</v>
      </c>
      <c r="K119" s="12">
        <v>4</v>
      </c>
      <c r="L119" s="12">
        <v>3</v>
      </c>
      <c r="M119" s="12">
        <v>4</v>
      </c>
      <c r="N119" s="12">
        <v>4</v>
      </c>
      <c r="O119" s="12">
        <v>2</v>
      </c>
      <c r="P119" s="12">
        <v>3</v>
      </c>
      <c r="Q119" s="12">
        <v>4</v>
      </c>
      <c r="R119" s="12">
        <f>3*SUM(S119:V119)/5</f>
        <v>2.4</v>
      </c>
      <c r="S119" s="12">
        <v>2</v>
      </c>
      <c r="T119" s="12">
        <v>2</v>
      </c>
      <c r="U119" s="12">
        <v>0</v>
      </c>
      <c r="V119" s="12">
        <v>0</v>
      </c>
      <c r="W119" s="12">
        <f>18*SUM(X119:X119)/5</f>
        <v>0</v>
      </c>
      <c r="X119" s="12">
        <v>0</v>
      </c>
      <c r="Y119" s="12">
        <f>10*SUM(Z119:AB119)/5</f>
        <v>18</v>
      </c>
      <c r="Z119" s="12">
        <v>3</v>
      </c>
      <c r="AA119" s="12">
        <v>3</v>
      </c>
      <c r="AB119" s="12">
        <v>3</v>
      </c>
      <c r="AC119" s="7"/>
      <c r="AD119" s="7"/>
      <c r="AE119" t="s" s="2">
        <v>282</v>
      </c>
    </row>
    <row r="120" ht="13.55" customHeight="1">
      <c r="A120" t="s" s="2">
        <v>283</v>
      </c>
      <c r="B120" t="s" s="2">
        <v>284</v>
      </c>
      <c r="C120" t="s" s="3">
        <v>2</v>
      </c>
      <c r="D120" s="9">
        <f>ROUND(E120/100*100,2)</f>
        <v>49.8</v>
      </c>
      <c r="E120" s="10">
        <f>R120+W120+G120+Y120-$F$2*F120/10</f>
        <v>49.8</v>
      </c>
      <c r="F120" s="12">
        <v>3</v>
      </c>
      <c r="G120" s="12">
        <f>(H120*$H$2+I120*$I$2+J120*$J$2+K120*$K$2+L120*$L$2+M120*$M$2+N120*$N$2+O120*$O$2+P120*$P$2+Q120*$Q$2)/5</f>
        <v>29.6</v>
      </c>
      <c r="H120" s="12">
        <v>4</v>
      </c>
      <c r="I120" s="12">
        <v>4</v>
      </c>
      <c r="J120" s="12">
        <v>5</v>
      </c>
      <c r="K120" s="12">
        <v>4</v>
      </c>
      <c r="L120" s="12">
        <v>3</v>
      </c>
      <c r="M120" s="12">
        <v>3</v>
      </c>
      <c r="N120" s="12">
        <v>4</v>
      </c>
      <c r="O120" s="12">
        <v>3</v>
      </c>
      <c r="P120" s="12">
        <v>4</v>
      </c>
      <c r="Q120" s="12">
        <v>3</v>
      </c>
      <c r="R120" s="12">
        <f>3*SUM(S120:V120)/5</f>
        <v>7.2</v>
      </c>
      <c r="S120" s="12">
        <v>4</v>
      </c>
      <c r="T120" s="12">
        <v>4</v>
      </c>
      <c r="U120" s="12">
        <v>2</v>
      </c>
      <c r="V120" s="12">
        <v>2</v>
      </c>
      <c r="W120" s="12">
        <f>18*SUM(X120:X120)/5</f>
        <v>0</v>
      </c>
      <c r="X120" s="12">
        <v>0</v>
      </c>
      <c r="Y120" s="12">
        <f>10*SUM(Z120:AB120)/5</f>
        <v>16</v>
      </c>
      <c r="Z120" s="12">
        <v>3</v>
      </c>
      <c r="AA120" s="12">
        <v>3</v>
      </c>
      <c r="AB120" s="12">
        <v>2</v>
      </c>
      <c r="AC120" s="7"/>
      <c r="AD120" s="7"/>
      <c r="AE120" t="s" s="2">
        <v>285</v>
      </c>
    </row>
    <row r="121" ht="13.55" customHeight="1">
      <c r="A121" t="s" s="2">
        <v>286</v>
      </c>
      <c r="B121" t="s" s="2">
        <v>34</v>
      </c>
      <c r="C121" t="s" s="3">
        <v>2</v>
      </c>
      <c r="D121" s="9">
        <f>ROUND(E121/100*100,2)</f>
        <v>49.6</v>
      </c>
      <c r="E121" s="10">
        <f>R121+W121+G121+Y121-$F$2*F121/10</f>
        <v>49.6</v>
      </c>
      <c r="F121" s="12">
        <v>2</v>
      </c>
      <c r="G121" s="12">
        <f>(H121*$H$2+I121*$I$2+J121*$J$2+K121*$K$2+L121*$L$2+M121*$M$2+N121*$N$2+O121*$O$2+P121*$P$2+Q121*$Q$2)/5</f>
        <v>28.8</v>
      </c>
      <c r="H121" s="12">
        <v>4</v>
      </c>
      <c r="I121" s="12">
        <v>4</v>
      </c>
      <c r="J121" s="12">
        <v>4</v>
      </c>
      <c r="K121" s="12">
        <v>5</v>
      </c>
      <c r="L121" s="12">
        <v>4</v>
      </c>
      <c r="M121" s="12">
        <v>2</v>
      </c>
      <c r="N121" s="12">
        <v>4</v>
      </c>
      <c r="O121" s="12">
        <v>4</v>
      </c>
      <c r="P121" s="12">
        <v>4</v>
      </c>
      <c r="Q121" s="12">
        <v>1</v>
      </c>
      <c r="R121" s="12">
        <f>3*SUM(S121:V121)/5</f>
        <v>4.8</v>
      </c>
      <c r="S121" s="12">
        <v>2</v>
      </c>
      <c r="T121" s="12">
        <v>2</v>
      </c>
      <c r="U121" s="12">
        <v>2</v>
      </c>
      <c r="V121" s="12">
        <v>2</v>
      </c>
      <c r="W121" s="12">
        <f>18*SUM(X121:X121)/5</f>
        <v>0</v>
      </c>
      <c r="X121" s="12">
        <v>0</v>
      </c>
      <c r="Y121" s="12">
        <f>10*SUM(Z121:AB121)/5</f>
        <v>18</v>
      </c>
      <c r="Z121" s="12">
        <v>3</v>
      </c>
      <c r="AA121" s="12">
        <v>3</v>
      </c>
      <c r="AB121" s="12">
        <v>3</v>
      </c>
      <c r="AC121" s="7"/>
      <c r="AD121" s="7"/>
      <c r="AE121" t="s" s="2">
        <v>287</v>
      </c>
    </row>
    <row r="122" ht="13.55" customHeight="1">
      <c r="A122" t="s" s="2">
        <v>288</v>
      </c>
      <c r="B122" t="s" s="2">
        <v>34</v>
      </c>
      <c r="C122" t="s" s="3">
        <v>2</v>
      </c>
      <c r="D122" s="9">
        <f>ROUND(E122/100*100,2)</f>
        <v>49.6</v>
      </c>
      <c r="E122" s="10">
        <f>R122+W122+G122+Y122-$F$2*F122/10</f>
        <v>49.6</v>
      </c>
      <c r="F122" s="12">
        <v>0</v>
      </c>
      <c r="G122" s="12">
        <f>(H122*$H$2+I122*$I$2+J122*$J$2+K122*$K$2+L122*$L$2+M122*$M$2+N122*$N$2+O122*$O$2+P122*$P$2+Q122*$Q$2)/5</f>
        <v>31.2</v>
      </c>
      <c r="H122" s="12">
        <v>4</v>
      </c>
      <c r="I122" s="12">
        <v>5</v>
      </c>
      <c r="J122" s="12">
        <v>4</v>
      </c>
      <c r="K122" s="12">
        <v>4</v>
      </c>
      <c r="L122" s="12">
        <v>4</v>
      </c>
      <c r="M122" s="12">
        <v>3</v>
      </c>
      <c r="N122" s="12">
        <v>4</v>
      </c>
      <c r="O122" s="12">
        <v>3</v>
      </c>
      <c r="P122" s="12">
        <v>4</v>
      </c>
      <c r="Q122" s="12">
        <v>4</v>
      </c>
      <c r="R122" s="12">
        <f>3*SUM(S122:V122)/5</f>
        <v>2.4</v>
      </c>
      <c r="S122" s="12">
        <v>4</v>
      </c>
      <c r="T122" s="12">
        <v>0</v>
      </c>
      <c r="U122" s="12">
        <v>0</v>
      </c>
      <c r="V122" s="12">
        <v>0</v>
      </c>
      <c r="W122" s="12">
        <f>18*SUM(X122:X122)/5</f>
        <v>0</v>
      </c>
      <c r="X122" s="12">
        <v>0</v>
      </c>
      <c r="Y122" s="12">
        <f>10*SUM(Z122:AB122)/5</f>
        <v>16</v>
      </c>
      <c r="Z122" s="12">
        <v>3</v>
      </c>
      <c r="AA122" s="12">
        <v>2</v>
      </c>
      <c r="AB122" s="12">
        <v>3</v>
      </c>
      <c r="AC122" s="7"/>
      <c r="AD122" s="7"/>
      <c r="AE122" t="s" s="2">
        <v>289</v>
      </c>
    </row>
    <row r="123" ht="13.55" customHeight="1">
      <c r="A123" t="s" s="2">
        <v>290</v>
      </c>
      <c r="B123" t="s" s="2">
        <v>34</v>
      </c>
      <c r="C123" t="s" s="3">
        <v>2</v>
      </c>
      <c r="D123" s="9">
        <f>ROUND(E123/100*100,2)</f>
        <v>49.4</v>
      </c>
      <c r="E123" s="10">
        <f>R123+W123+G123+Y123-$F$2*F123/10</f>
        <v>49.4</v>
      </c>
      <c r="F123" s="12">
        <v>1</v>
      </c>
      <c r="G123" s="12">
        <f>(H123*$H$2+I123*$I$2+J123*$J$2+K123*$K$2+L123*$L$2+M123*$M$2+N123*$N$2+O123*$O$2+P123*$P$2+Q123*$Q$2)/5</f>
        <v>30.4</v>
      </c>
      <c r="H123" s="12">
        <v>4</v>
      </c>
      <c r="I123" s="12">
        <v>3</v>
      </c>
      <c r="J123" s="12">
        <v>5</v>
      </c>
      <c r="K123" s="12">
        <v>4</v>
      </c>
      <c r="L123" s="12">
        <v>4</v>
      </c>
      <c r="M123" s="12">
        <v>3</v>
      </c>
      <c r="N123" s="12">
        <v>3</v>
      </c>
      <c r="O123" s="12">
        <v>3</v>
      </c>
      <c r="P123" s="12">
        <v>5</v>
      </c>
      <c r="Q123" s="12">
        <v>4</v>
      </c>
      <c r="R123" s="12">
        <f>3*SUM(S123:V123)/5</f>
        <v>0</v>
      </c>
      <c r="S123" s="12">
        <v>0</v>
      </c>
      <c r="T123" s="12">
        <v>0</v>
      </c>
      <c r="U123" s="12">
        <v>0</v>
      </c>
      <c r="V123" s="12">
        <v>0</v>
      </c>
      <c r="W123" s="12">
        <f>18*SUM(X123:X123)/5</f>
        <v>0</v>
      </c>
      <c r="X123" s="12">
        <v>0</v>
      </c>
      <c r="Y123" s="12">
        <f>10*SUM(Z123:AB123)/5</f>
        <v>20</v>
      </c>
      <c r="Z123" s="12">
        <v>3</v>
      </c>
      <c r="AA123" s="12">
        <v>3</v>
      </c>
      <c r="AB123" s="12">
        <v>4</v>
      </c>
      <c r="AC123" s="7"/>
      <c r="AD123" s="7"/>
      <c r="AE123" t="s" s="2">
        <v>291</v>
      </c>
    </row>
    <row r="124" ht="13.55" customHeight="1">
      <c r="A124" t="s" s="2">
        <v>292</v>
      </c>
      <c r="B124" t="s" s="2">
        <v>293</v>
      </c>
      <c r="C124" t="s" s="3">
        <v>2</v>
      </c>
      <c r="D124" s="9">
        <f>ROUND(E124/100*100,2)</f>
        <v>48.4</v>
      </c>
      <c r="E124" s="10">
        <f>R124+W124+G124+Y124-$F$2*F124/10</f>
        <v>48.4</v>
      </c>
      <c r="F124" s="12">
        <v>0</v>
      </c>
      <c r="G124" s="12">
        <f>(H124*$H$2+I124*$I$2+J124*$J$2+K124*$K$2+L124*$L$2+M124*$M$2+N124*$N$2+O124*$O$2+P124*$P$2+Q124*$Q$2)/5</f>
        <v>30.4</v>
      </c>
      <c r="H124" s="12">
        <v>4</v>
      </c>
      <c r="I124" s="12">
        <v>4</v>
      </c>
      <c r="J124" s="12">
        <v>4</v>
      </c>
      <c r="K124" s="12">
        <v>4</v>
      </c>
      <c r="L124" s="12">
        <v>4</v>
      </c>
      <c r="M124" s="12">
        <v>2</v>
      </c>
      <c r="N124" s="12">
        <v>4</v>
      </c>
      <c r="O124" s="12">
        <v>4</v>
      </c>
      <c r="P124" s="12">
        <v>4</v>
      </c>
      <c r="Q124" s="12">
        <v>4</v>
      </c>
      <c r="R124" s="12">
        <f>3*SUM(S124:V124)/5</f>
        <v>0</v>
      </c>
      <c r="S124" s="12">
        <v>0</v>
      </c>
      <c r="T124" s="12">
        <v>0</v>
      </c>
      <c r="U124" s="12">
        <v>0</v>
      </c>
      <c r="V124" s="12">
        <v>0</v>
      </c>
      <c r="W124" s="12">
        <f>18*SUM(X124:X124)/5</f>
        <v>0</v>
      </c>
      <c r="X124" s="12">
        <v>0</v>
      </c>
      <c r="Y124" s="12">
        <f>10*SUM(Z124:AB124)/5</f>
        <v>18</v>
      </c>
      <c r="Z124" s="12">
        <v>3</v>
      </c>
      <c r="AA124" s="12">
        <v>3</v>
      </c>
      <c r="AB124" s="12">
        <v>3</v>
      </c>
      <c r="AC124" s="7"/>
      <c r="AD124" s="7"/>
      <c r="AE124" t="s" s="2">
        <v>294</v>
      </c>
    </row>
    <row r="125" ht="13.55" customHeight="1">
      <c r="A125" t="s" s="2">
        <v>295</v>
      </c>
      <c r="B125" t="s" s="2">
        <v>34</v>
      </c>
      <c r="C125" t="s" s="3">
        <v>2</v>
      </c>
      <c r="D125" s="9">
        <f>ROUND(E125/100*100,2)</f>
        <v>48.2</v>
      </c>
      <c r="E125" s="10">
        <f>R125+W125+G125+Y125-$F$2*F125/10</f>
        <v>48.2</v>
      </c>
      <c r="F125" s="12">
        <v>5</v>
      </c>
      <c r="G125" s="12">
        <f>(H125*$H$2+I125*$I$2+J125*$J$2+K125*$K$2+L125*$L$2+M125*$M$2+N125*$N$2+O125*$O$2+P125*$P$2+Q125*$Q$2)/5</f>
        <v>30.4</v>
      </c>
      <c r="H125" s="12">
        <v>4</v>
      </c>
      <c r="I125" s="12">
        <v>5</v>
      </c>
      <c r="J125" s="12">
        <v>4</v>
      </c>
      <c r="K125" s="12">
        <v>4</v>
      </c>
      <c r="L125" s="12">
        <v>3</v>
      </c>
      <c r="M125" s="12">
        <v>3</v>
      </c>
      <c r="N125" s="12">
        <v>4</v>
      </c>
      <c r="O125" s="12">
        <v>3</v>
      </c>
      <c r="P125" s="12">
        <v>4</v>
      </c>
      <c r="Q125" s="12">
        <v>4</v>
      </c>
      <c r="R125" s="12">
        <f>3*SUM(S125:V125)/5</f>
        <v>4.8</v>
      </c>
      <c r="S125" s="12">
        <v>2</v>
      </c>
      <c r="T125" s="12">
        <v>2</v>
      </c>
      <c r="U125" s="12">
        <v>2</v>
      </c>
      <c r="V125" s="12">
        <v>2</v>
      </c>
      <c r="W125" s="12">
        <f>18*SUM(X125:X125)/5</f>
        <v>0</v>
      </c>
      <c r="X125" s="12">
        <v>0</v>
      </c>
      <c r="Y125" s="12">
        <f>10*SUM(Z125:AB125)/5</f>
        <v>18</v>
      </c>
      <c r="Z125" s="12">
        <v>3</v>
      </c>
      <c r="AA125" s="12">
        <v>3</v>
      </c>
      <c r="AB125" s="12">
        <v>3</v>
      </c>
      <c r="AC125" s="7"/>
      <c r="AD125" s="7"/>
      <c r="AE125" t="s" s="2">
        <v>296</v>
      </c>
    </row>
    <row r="126" ht="13.55" customHeight="1">
      <c r="A126" t="s" s="2">
        <v>297</v>
      </c>
      <c r="B126" t="s" s="2">
        <v>34</v>
      </c>
      <c r="C126" t="s" s="3">
        <v>2</v>
      </c>
      <c r="D126" s="9">
        <f>ROUND(E126/100*100,2)</f>
        <v>48.2</v>
      </c>
      <c r="E126" s="10">
        <f>R126+W126+G126+Y126-$F$2*F126/10</f>
        <v>48.2</v>
      </c>
      <c r="F126" s="12">
        <v>1</v>
      </c>
      <c r="G126" s="12">
        <f>(H126*$H$2+I126*$I$2+J126*$J$2+K126*$K$2+L126*$L$2+M126*$M$2+N126*$N$2+O126*$O$2+P126*$P$2+Q126*$Q$2)/5</f>
        <v>24.8</v>
      </c>
      <c r="H126" s="12">
        <v>4</v>
      </c>
      <c r="I126" s="12">
        <v>3</v>
      </c>
      <c r="J126" s="12">
        <v>2</v>
      </c>
      <c r="K126" s="12">
        <v>2</v>
      </c>
      <c r="L126" s="12">
        <v>3</v>
      </c>
      <c r="M126" s="12">
        <v>2</v>
      </c>
      <c r="N126" s="12">
        <v>4</v>
      </c>
      <c r="O126" s="12">
        <v>4</v>
      </c>
      <c r="P126" s="12">
        <v>4</v>
      </c>
      <c r="Q126" s="12">
        <v>3</v>
      </c>
      <c r="R126" s="12">
        <f>3*SUM(S126:V126)/5</f>
        <v>8.4</v>
      </c>
      <c r="S126" s="12">
        <v>4</v>
      </c>
      <c r="T126" s="12">
        <v>3</v>
      </c>
      <c r="U126" s="12">
        <v>4</v>
      </c>
      <c r="V126" s="12">
        <v>3</v>
      </c>
      <c r="W126" s="12">
        <f>18*SUM(X126:X126)/5</f>
        <v>0</v>
      </c>
      <c r="X126" s="12">
        <v>0</v>
      </c>
      <c r="Y126" s="12">
        <f>10*SUM(Z126:AB126)/5</f>
        <v>16</v>
      </c>
      <c r="Z126" s="12">
        <v>2</v>
      </c>
      <c r="AA126" s="12">
        <v>3</v>
      </c>
      <c r="AB126" s="12">
        <v>3</v>
      </c>
      <c r="AC126" s="7"/>
      <c r="AD126" s="7"/>
      <c r="AE126" t="s" s="2">
        <v>298</v>
      </c>
    </row>
    <row r="127" ht="13.55" customHeight="1">
      <c r="A127" t="s" s="2">
        <v>299</v>
      </c>
      <c r="B127" t="s" s="2">
        <v>34</v>
      </c>
      <c r="C127" t="s" s="3">
        <v>2</v>
      </c>
      <c r="D127" s="9">
        <f>ROUND(E127/100*100,2)</f>
        <v>48</v>
      </c>
      <c r="E127" s="10">
        <f>R127+W127+G127+Y127-$F$2*F127/10</f>
        <v>48</v>
      </c>
      <c r="F127" s="12">
        <v>7</v>
      </c>
      <c r="G127" s="12">
        <f>(H127*$H$2+I127*$I$2+J127*$J$2+K127*$K$2+L127*$L$2+M127*$M$2+N127*$N$2+O127*$O$2+P127*$P$2+Q127*$Q$2)/5</f>
        <v>31.2</v>
      </c>
      <c r="H127" s="12">
        <v>4</v>
      </c>
      <c r="I127" s="12">
        <v>4</v>
      </c>
      <c r="J127" s="12">
        <v>5</v>
      </c>
      <c r="K127" s="12">
        <v>4</v>
      </c>
      <c r="L127" s="12">
        <v>3</v>
      </c>
      <c r="M127" s="12">
        <v>4</v>
      </c>
      <c r="N127" s="12">
        <v>4</v>
      </c>
      <c r="O127" s="12">
        <v>3</v>
      </c>
      <c r="P127" s="12">
        <v>4</v>
      </c>
      <c r="Q127" s="12">
        <v>4</v>
      </c>
      <c r="R127" s="12">
        <f>3*SUM(S127:V127)/5</f>
        <v>7.8</v>
      </c>
      <c r="S127" s="12">
        <v>3</v>
      </c>
      <c r="T127" s="12">
        <v>3</v>
      </c>
      <c r="U127" s="12">
        <v>3</v>
      </c>
      <c r="V127" s="12">
        <v>4</v>
      </c>
      <c r="W127" s="12">
        <f>18*SUM(X127:X127)/5</f>
        <v>0</v>
      </c>
      <c r="X127" s="12">
        <v>0</v>
      </c>
      <c r="Y127" s="12">
        <f>10*SUM(Z127:AB127)/5</f>
        <v>16</v>
      </c>
      <c r="Z127" s="12">
        <v>3</v>
      </c>
      <c r="AA127" s="12">
        <v>3</v>
      </c>
      <c r="AB127" s="12">
        <v>2</v>
      </c>
      <c r="AC127" s="7"/>
      <c r="AD127" s="7"/>
      <c r="AE127" t="s" s="2">
        <v>300</v>
      </c>
    </row>
    <row r="128" ht="13.55" customHeight="1">
      <c r="A128" t="s" s="2">
        <v>301</v>
      </c>
      <c r="B128" t="s" s="2">
        <v>34</v>
      </c>
      <c r="C128" t="s" s="3">
        <v>2</v>
      </c>
      <c r="D128" s="9">
        <f>ROUND(E128/100*100,2)</f>
        <v>48</v>
      </c>
      <c r="E128" s="10">
        <f>R128+W128+G128+Y128-$F$2*F128/10</f>
        <v>48</v>
      </c>
      <c r="F128" s="12">
        <v>3</v>
      </c>
      <c r="G128" s="12">
        <f>(H128*$H$2+I128*$I$2+J128*$J$2+K128*$K$2+L128*$L$2+M128*$M$2+N128*$N$2+O128*$O$2+P128*$P$2+Q128*$Q$2)/5</f>
        <v>26.4</v>
      </c>
      <c r="H128" s="12">
        <v>4</v>
      </c>
      <c r="I128" s="12">
        <v>4</v>
      </c>
      <c r="J128" s="12">
        <v>4</v>
      </c>
      <c r="K128" s="12">
        <v>4</v>
      </c>
      <c r="L128" s="12">
        <v>3</v>
      </c>
      <c r="M128" s="12">
        <v>2</v>
      </c>
      <c r="N128" s="12">
        <v>3</v>
      </c>
      <c r="O128" s="12">
        <v>3</v>
      </c>
      <c r="P128" s="12">
        <v>3</v>
      </c>
      <c r="Q128" s="12">
        <v>3</v>
      </c>
      <c r="R128" s="12">
        <f>3*SUM(S128:V128)/5</f>
        <v>6.6</v>
      </c>
      <c r="S128" s="12">
        <v>3</v>
      </c>
      <c r="T128" s="12">
        <v>3</v>
      </c>
      <c r="U128" s="12">
        <v>3</v>
      </c>
      <c r="V128" s="12">
        <v>2</v>
      </c>
      <c r="W128" s="12">
        <f>18*SUM(X128:X128)/5</f>
        <v>0</v>
      </c>
      <c r="X128" s="12">
        <v>0</v>
      </c>
      <c r="Y128" s="12">
        <f>10*SUM(Z128:AB128)/5</f>
        <v>18</v>
      </c>
      <c r="Z128" s="12">
        <v>3</v>
      </c>
      <c r="AA128" s="12">
        <v>3</v>
      </c>
      <c r="AB128" s="12">
        <v>3</v>
      </c>
      <c r="AC128" s="7"/>
      <c r="AD128" s="7"/>
      <c r="AE128" t="s" s="2">
        <v>302</v>
      </c>
    </row>
    <row r="129" ht="13.55" customHeight="1">
      <c r="A129" t="s" s="2">
        <v>303</v>
      </c>
      <c r="B129" t="s" s="2">
        <v>34</v>
      </c>
      <c r="C129" t="s" s="3">
        <v>2</v>
      </c>
      <c r="D129" s="9">
        <f>ROUND(E129/100*100,2)</f>
        <v>48</v>
      </c>
      <c r="E129" s="10">
        <f>R129+W129+G129+Y129-$F$2*F129/10</f>
        <v>48</v>
      </c>
      <c r="F129" s="7"/>
      <c r="G129" s="12">
        <f>(H129*$H$2+I129*$I$2+J129*$J$2+K129*$K$2+L129*$L$2+M129*$M$2+N129*$N$2+O129*$O$2+P129*$P$2+Q129*$Q$2)/5</f>
        <v>32</v>
      </c>
      <c r="H129" s="12">
        <v>5</v>
      </c>
      <c r="I129" s="12">
        <v>4</v>
      </c>
      <c r="J129" s="12">
        <v>5</v>
      </c>
      <c r="K129" s="12">
        <v>5</v>
      </c>
      <c r="L129" s="12">
        <v>3</v>
      </c>
      <c r="M129" s="12">
        <v>3</v>
      </c>
      <c r="N129" s="12">
        <v>4</v>
      </c>
      <c r="O129" s="12">
        <v>3</v>
      </c>
      <c r="P129" s="12">
        <v>4</v>
      </c>
      <c r="Q129" s="12">
        <v>4</v>
      </c>
      <c r="R129" s="12">
        <f>3*SUM(S129:V129)/5</f>
        <v>0</v>
      </c>
      <c r="S129" s="12">
        <v>0</v>
      </c>
      <c r="T129" s="12">
        <v>0</v>
      </c>
      <c r="U129" s="12">
        <v>0</v>
      </c>
      <c r="V129" s="12">
        <v>0</v>
      </c>
      <c r="W129" s="12">
        <f>18*SUM(X129:X129)/5</f>
        <v>0</v>
      </c>
      <c r="X129" s="12">
        <v>0</v>
      </c>
      <c r="Y129" s="12">
        <f>10*SUM(Z129:AB129)/5</f>
        <v>16</v>
      </c>
      <c r="Z129" s="12">
        <v>3</v>
      </c>
      <c r="AA129" s="12">
        <v>2</v>
      </c>
      <c r="AB129" s="12">
        <v>3</v>
      </c>
      <c r="AC129" s="7"/>
      <c r="AD129" s="7"/>
      <c r="AE129" t="s" s="2">
        <v>304</v>
      </c>
    </row>
    <row r="130" ht="13.55" customHeight="1">
      <c r="A130" t="s" s="2">
        <v>305</v>
      </c>
      <c r="B130" t="s" s="2">
        <v>34</v>
      </c>
      <c r="C130" t="s" s="3">
        <v>2</v>
      </c>
      <c r="D130" s="9">
        <f>ROUND(E130/100*100,2)</f>
        <v>47.6</v>
      </c>
      <c r="E130" s="10">
        <f>R130+W130+G130+Y130-$F$2*F130/10</f>
        <v>47.6</v>
      </c>
      <c r="F130" s="12">
        <v>0</v>
      </c>
      <c r="G130" s="12">
        <f>(H130*$H$2+I130*$I$2+J130*$J$2+K130*$K$2+L130*$L$2+M130*$M$2+N130*$N$2+O130*$O$2+P130*$P$2+Q130*$Q$2)/5</f>
        <v>29.6</v>
      </c>
      <c r="H130" s="12">
        <v>4</v>
      </c>
      <c r="I130" s="12">
        <v>4</v>
      </c>
      <c r="J130" s="12">
        <v>5</v>
      </c>
      <c r="K130" s="12">
        <v>5</v>
      </c>
      <c r="L130" s="12">
        <v>1</v>
      </c>
      <c r="M130" s="12">
        <v>3</v>
      </c>
      <c r="N130" s="12">
        <v>3</v>
      </c>
      <c r="O130" s="12">
        <v>4</v>
      </c>
      <c r="P130" s="12">
        <v>4</v>
      </c>
      <c r="Q130" s="12">
        <v>4</v>
      </c>
      <c r="R130" s="12">
        <f>3*SUM(S130:V130)/5</f>
        <v>0</v>
      </c>
      <c r="S130" s="12">
        <v>0</v>
      </c>
      <c r="T130" s="12">
        <v>0</v>
      </c>
      <c r="U130" s="12">
        <v>0</v>
      </c>
      <c r="V130" s="12">
        <v>0</v>
      </c>
      <c r="W130" s="12">
        <f>18*SUM(X130:X130)/5</f>
        <v>0</v>
      </c>
      <c r="X130" s="12">
        <v>0</v>
      </c>
      <c r="Y130" s="12">
        <f>10*SUM(Z130:AB130)/5</f>
        <v>18</v>
      </c>
      <c r="Z130" s="12">
        <v>3</v>
      </c>
      <c r="AA130" s="12">
        <v>3</v>
      </c>
      <c r="AB130" s="12">
        <v>3</v>
      </c>
      <c r="AC130" s="7"/>
      <c r="AD130" s="7"/>
      <c r="AE130" t="s" s="2">
        <v>306</v>
      </c>
    </row>
    <row r="131" ht="13.55" customHeight="1">
      <c r="A131" t="s" s="2">
        <v>307</v>
      </c>
      <c r="B131" t="s" s="2">
        <v>34</v>
      </c>
      <c r="C131" t="s" s="3">
        <v>2</v>
      </c>
      <c r="D131" s="9">
        <f>ROUND(E131/100*100,2)</f>
        <v>47.6</v>
      </c>
      <c r="E131" s="10">
        <f>R131+W131+G131+Y131-$F$2*F131/10</f>
        <v>47.6</v>
      </c>
      <c r="F131" s="12">
        <v>0</v>
      </c>
      <c r="G131" s="12">
        <f>(H131*$H$2+I131*$I$2+J131*$J$2+K131*$K$2+L131*$L$2+M131*$M$2+N131*$N$2+O131*$O$2+P131*$P$2+Q131*$Q$2)/5</f>
        <v>27.2</v>
      </c>
      <c r="H131" s="12">
        <v>4</v>
      </c>
      <c r="I131" s="12">
        <v>3</v>
      </c>
      <c r="J131" s="12">
        <v>5</v>
      </c>
      <c r="K131" s="12">
        <v>4</v>
      </c>
      <c r="L131" s="12">
        <v>0</v>
      </c>
      <c r="M131" s="12">
        <v>3</v>
      </c>
      <c r="N131" s="12">
        <v>4</v>
      </c>
      <c r="O131" s="12">
        <v>4</v>
      </c>
      <c r="P131" s="12">
        <v>4</v>
      </c>
      <c r="Q131" s="12">
        <v>3</v>
      </c>
      <c r="R131" s="12">
        <f>3*SUM(S131:V131)/5</f>
        <v>2.4</v>
      </c>
      <c r="S131" s="12">
        <v>4</v>
      </c>
      <c r="T131" s="12">
        <v>0</v>
      </c>
      <c r="U131" s="12">
        <v>0</v>
      </c>
      <c r="V131" s="12">
        <v>0</v>
      </c>
      <c r="W131" s="12">
        <f>18*SUM(X131:X131)/5</f>
        <v>0</v>
      </c>
      <c r="X131" s="12">
        <v>0</v>
      </c>
      <c r="Y131" s="12">
        <f>10*SUM(Z131:AB131)/5</f>
        <v>18</v>
      </c>
      <c r="Z131" s="12">
        <v>3</v>
      </c>
      <c r="AA131" s="12">
        <v>3</v>
      </c>
      <c r="AB131" s="12">
        <v>3</v>
      </c>
      <c r="AC131" s="7"/>
      <c r="AD131" s="7"/>
      <c r="AE131" t="s" s="2">
        <v>308</v>
      </c>
    </row>
    <row r="132" ht="13.55" customHeight="1">
      <c r="A132" t="s" s="2">
        <v>309</v>
      </c>
      <c r="B132" t="s" s="2">
        <v>162</v>
      </c>
      <c r="C132" t="s" s="3">
        <v>2</v>
      </c>
      <c r="D132" s="9">
        <f>ROUND(E132/100*100,2)</f>
        <v>47.6</v>
      </c>
      <c r="E132" s="10">
        <f>R132+W132+G132+Y132-$F$2*F132/10</f>
        <v>47.6</v>
      </c>
      <c r="F132" s="12">
        <v>1</v>
      </c>
      <c r="G132" s="12">
        <f>(H132*$H$2+I132*$I$2+J132*$J$2+K132*$K$2+L132*$L$2+M132*$M$2+N132*$N$2+O132*$O$2+P132*$P$2+Q132*$Q$2)/5</f>
        <v>28.8</v>
      </c>
      <c r="H132" s="12">
        <v>4</v>
      </c>
      <c r="I132" s="12">
        <v>4</v>
      </c>
      <c r="J132" s="12">
        <v>5</v>
      </c>
      <c r="K132" s="12">
        <v>4</v>
      </c>
      <c r="L132" s="12">
        <v>4</v>
      </c>
      <c r="M132" s="12">
        <v>3</v>
      </c>
      <c r="N132" s="12">
        <v>0</v>
      </c>
      <c r="O132" s="12">
        <v>4</v>
      </c>
      <c r="P132" s="12">
        <v>4</v>
      </c>
      <c r="Q132" s="12">
        <v>4</v>
      </c>
      <c r="R132" s="12">
        <f>3*SUM(S132:V132)/5</f>
        <v>1.8</v>
      </c>
      <c r="S132" s="12">
        <v>3</v>
      </c>
      <c r="T132" s="12">
        <v>0</v>
      </c>
      <c r="U132" s="12">
        <v>0</v>
      </c>
      <c r="V132" s="12">
        <v>0</v>
      </c>
      <c r="W132" s="12">
        <f>18*SUM(X132:X132)/5</f>
        <v>0</v>
      </c>
      <c r="X132" s="12">
        <v>0</v>
      </c>
      <c r="Y132" s="12">
        <f>10*SUM(Z132:AB132)/5</f>
        <v>18</v>
      </c>
      <c r="Z132" s="12">
        <v>3</v>
      </c>
      <c r="AA132" s="12">
        <v>3</v>
      </c>
      <c r="AB132" s="12">
        <v>3</v>
      </c>
      <c r="AC132" s="7"/>
      <c r="AD132" s="7"/>
      <c r="AE132" t="s" s="2">
        <v>310</v>
      </c>
    </row>
    <row r="133" ht="13.55" customHeight="1">
      <c r="A133" t="s" s="2">
        <v>311</v>
      </c>
      <c r="B133" t="s" s="2">
        <v>312</v>
      </c>
      <c r="C133" t="s" s="3">
        <v>2</v>
      </c>
      <c r="D133" s="9">
        <f>ROUND(E133/100*100,2)</f>
        <v>47.4</v>
      </c>
      <c r="E133" s="10">
        <f>R133+W133+G133+Y133-$F$2*F133/10</f>
        <v>47.4</v>
      </c>
      <c r="F133" s="12">
        <v>1</v>
      </c>
      <c r="G133" s="12">
        <f>(H133*$H$2+I133*$I$2+J133*$J$2+K133*$K$2+L133*$L$2+M133*$M$2+N133*$N$2+O133*$O$2+P133*$P$2+Q133*$Q$2)/5</f>
        <v>30.4</v>
      </c>
      <c r="H133" s="12">
        <v>4</v>
      </c>
      <c r="I133" s="12">
        <v>4</v>
      </c>
      <c r="J133" s="12">
        <v>5</v>
      </c>
      <c r="K133" s="12">
        <v>5</v>
      </c>
      <c r="L133" s="12">
        <v>3</v>
      </c>
      <c r="M133" s="12">
        <v>3</v>
      </c>
      <c r="N133" s="12">
        <v>3</v>
      </c>
      <c r="O133" s="12">
        <v>3</v>
      </c>
      <c r="P133" s="12">
        <v>4</v>
      </c>
      <c r="Q133" s="12">
        <v>4</v>
      </c>
      <c r="R133" s="12">
        <f>3*SUM(S133:V133)/5</f>
        <v>0</v>
      </c>
      <c r="S133" s="12">
        <v>0</v>
      </c>
      <c r="T133" s="12">
        <v>0</v>
      </c>
      <c r="U133" s="12">
        <v>0</v>
      </c>
      <c r="V133" s="12">
        <v>0</v>
      </c>
      <c r="W133" s="12">
        <f>18*SUM(X133:X133)/5</f>
        <v>0</v>
      </c>
      <c r="X133" s="12">
        <v>0</v>
      </c>
      <c r="Y133" s="12">
        <f>10*SUM(Z133:AB133)/5</f>
        <v>18</v>
      </c>
      <c r="Z133" s="12">
        <v>3</v>
      </c>
      <c r="AA133" s="12">
        <v>3</v>
      </c>
      <c r="AB133" s="12">
        <v>3</v>
      </c>
      <c r="AC133" s="7"/>
      <c r="AD133" s="7"/>
      <c r="AE133" t="s" s="2">
        <v>313</v>
      </c>
    </row>
    <row r="134" ht="13.55" customHeight="1">
      <c r="A134" t="s" s="2">
        <v>314</v>
      </c>
      <c r="B134" t="s" s="2">
        <v>34</v>
      </c>
      <c r="C134" t="s" s="3">
        <v>2</v>
      </c>
      <c r="D134" s="9">
        <f>ROUND(E134/100*100,2)</f>
        <v>46.6</v>
      </c>
      <c r="E134" s="10">
        <f>R134+W134+G134+Y134-$F$2*F134/10</f>
        <v>46.6</v>
      </c>
      <c r="F134" s="12">
        <v>1</v>
      </c>
      <c r="G134" s="12">
        <f>(H134*$H$2+I134*$I$2+J134*$J$2+K134*$K$2+L134*$L$2+M134*$M$2+N134*$N$2+O134*$O$2+P134*$P$2+Q134*$Q$2)/5</f>
        <v>33.6</v>
      </c>
      <c r="H134" s="12">
        <v>4</v>
      </c>
      <c r="I134" s="12">
        <v>5</v>
      </c>
      <c r="J134" s="12">
        <v>5</v>
      </c>
      <c r="K134" s="12">
        <v>5</v>
      </c>
      <c r="L134" s="12">
        <v>4</v>
      </c>
      <c r="M134" s="12">
        <v>4</v>
      </c>
      <c r="N134" s="12">
        <v>4</v>
      </c>
      <c r="O134" s="12">
        <v>4</v>
      </c>
      <c r="P134" s="12">
        <v>4</v>
      </c>
      <c r="Q134" s="12">
        <v>3</v>
      </c>
      <c r="R134" s="12">
        <f>3*SUM(S134:V134)/5</f>
        <v>0</v>
      </c>
      <c r="S134" s="12">
        <v>0</v>
      </c>
      <c r="T134" s="12">
        <v>0</v>
      </c>
      <c r="U134" s="12">
        <v>0</v>
      </c>
      <c r="V134" s="12">
        <v>0</v>
      </c>
      <c r="W134" s="12">
        <f>18*SUM(X134:X134)/5</f>
        <v>0</v>
      </c>
      <c r="X134" s="12">
        <v>0</v>
      </c>
      <c r="Y134" s="12">
        <f>10*SUM(Z134:AB134)/5</f>
        <v>14</v>
      </c>
      <c r="Z134" s="12">
        <v>3</v>
      </c>
      <c r="AA134" s="12">
        <v>1</v>
      </c>
      <c r="AB134" s="12">
        <v>3</v>
      </c>
      <c r="AC134" s="7"/>
      <c r="AD134" s="7"/>
      <c r="AE134" t="s" s="2">
        <v>315</v>
      </c>
    </row>
    <row r="135" ht="13.55" customHeight="1">
      <c r="A135" t="s" s="2">
        <v>316</v>
      </c>
      <c r="B135" t="s" s="2">
        <v>34</v>
      </c>
      <c r="C135" t="s" s="3">
        <v>2</v>
      </c>
      <c r="D135" s="9">
        <f>ROUND(E135/100*100,2)</f>
        <v>46.2</v>
      </c>
      <c r="E135" s="10">
        <f>R135+W135+G135+Y135-$F$2*F135/10</f>
        <v>46.2</v>
      </c>
      <c r="F135" s="12">
        <v>3</v>
      </c>
      <c r="G135" s="12">
        <f>(H135*$H$2+I135*$I$2+J135*$J$2+K135*$K$2+L135*$L$2+M135*$M$2+N135*$N$2+O135*$O$2+P135*$P$2+Q135*$Q$2)/5</f>
        <v>27.2</v>
      </c>
      <c r="H135" s="12">
        <v>3</v>
      </c>
      <c r="I135" s="12">
        <v>3</v>
      </c>
      <c r="J135" s="12">
        <v>5</v>
      </c>
      <c r="K135" s="12">
        <v>4</v>
      </c>
      <c r="L135" s="12">
        <v>2</v>
      </c>
      <c r="M135" s="12">
        <v>3</v>
      </c>
      <c r="N135" s="12">
        <v>3</v>
      </c>
      <c r="O135" s="12">
        <v>3</v>
      </c>
      <c r="P135" s="12">
        <v>4</v>
      </c>
      <c r="Q135" s="12">
        <v>4</v>
      </c>
      <c r="R135" s="12">
        <f>3*SUM(S135:V135)/5</f>
        <v>6</v>
      </c>
      <c r="S135" s="12">
        <v>2</v>
      </c>
      <c r="T135" s="12">
        <v>3</v>
      </c>
      <c r="U135" s="12">
        <v>2</v>
      </c>
      <c r="V135" s="12">
        <v>3</v>
      </c>
      <c r="W135" s="12">
        <f>18*SUM(X135:X135)/5</f>
        <v>0</v>
      </c>
      <c r="X135" s="12">
        <v>0</v>
      </c>
      <c r="Y135" s="12">
        <f>10*SUM(Z135:AB135)/5</f>
        <v>16</v>
      </c>
      <c r="Z135" s="12">
        <v>3</v>
      </c>
      <c r="AA135" s="12">
        <v>2</v>
      </c>
      <c r="AB135" s="12">
        <v>3</v>
      </c>
      <c r="AC135" s="7"/>
      <c r="AD135" s="7"/>
      <c r="AE135" t="s" s="2">
        <v>317</v>
      </c>
    </row>
    <row r="136" ht="13.55" customHeight="1">
      <c r="A136" t="s" s="2">
        <v>318</v>
      </c>
      <c r="B136" t="s" s="2">
        <v>34</v>
      </c>
      <c r="C136" t="s" s="3">
        <v>2</v>
      </c>
      <c r="D136" s="9">
        <f>ROUND(E136/100*100,2)</f>
        <v>45.8</v>
      </c>
      <c r="E136" s="10">
        <f>R136+W136+G136+Y136-$F$2*F136/10</f>
        <v>45.8</v>
      </c>
      <c r="F136" s="12">
        <v>1</v>
      </c>
      <c r="G136" s="12">
        <f>(H136*$H$2+I136*$I$2+J136*$J$2+K136*$K$2+L136*$L$2+M136*$M$2+N136*$N$2+O136*$O$2+P136*$P$2+Q136*$Q$2)/5</f>
        <v>28.8</v>
      </c>
      <c r="H136" s="12">
        <v>3</v>
      </c>
      <c r="I136" s="12">
        <v>3</v>
      </c>
      <c r="J136" s="12">
        <v>5</v>
      </c>
      <c r="K136" s="12">
        <v>4</v>
      </c>
      <c r="L136" s="12">
        <v>4</v>
      </c>
      <c r="M136" s="12">
        <v>1</v>
      </c>
      <c r="N136" s="12">
        <v>4</v>
      </c>
      <c r="O136" s="12">
        <v>4</v>
      </c>
      <c r="P136" s="12">
        <v>4</v>
      </c>
      <c r="Q136" s="12">
        <v>4</v>
      </c>
      <c r="R136" s="12">
        <f>3*SUM(S136:V136)/5</f>
        <v>0</v>
      </c>
      <c r="S136" s="12">
        <v>0</v>
      </c>
      <c r="T136" s="12">
        <v>0</v>
      </c>
      <c r="U136" s="12">
        <v>0</v>
      </c>
      <c r="V136" s="12">
        <v>0</v>
      </c>
      <c r="W136" s="12">
        <f>18*SUM(X136:X136)/5</f>
        <v>0</v>
      </c>
      <c r="X136" s="12">
        <v>0</v>
      </c>
      <c r="Y136" s="12">
        <f>10*SUM(Z136:AB136)/5</f>
        <v>18</v>
      </c>
      <c r="Z136" s="12">
        <v>3</v>
      </c>
      <c r="AA136" s="12">
        <v>3</v>
      </c>
      <c r="AB136" s="12">
        <v>3</v>
      </c>
      <c r="AC136" s="7"/>
      <c r="AD136" s="7"/>
      <c r="AE136" t="s" s="2">
        <v>319</v>
      </c>
    </row>
    <row r="137" ht="13.55" customHeight="1">
      <c r="A137" t="s" s="2">
        <v>320</v>
      </c>
      <c r="B137" t="s" s="2">
        <v>34</v>
      </c>
      <c r="C137" t="s" s="3">
        <v>2</v>
      </c>
      <c r="D137" s="9">
        <f>ROUND(E137/100*100,2)</f>
        <v>45.6</v>
      </c>
      <c r="E137" s="10">
        <f>R137+W137+G137+Y137-$F$2*F137/10</f>
        <v>45.6</v>
      </c>
      <c r="F137" s="7"/>
      <c r="G137" s="12">
        <f>(H137*$H$2+I137*$I$2+J137*$J$2+K137*$K$2+L137*$L$2+M137*$M$2+N137*$N$2+O137*$O$2+P137*$P$2+Q137*$Q$2)/5</f>
        <v>29.6</v>
      </c>
      <c r="H137" s="12">
        <v>4</v>
      </c>
      <c r="I137" s="12">
        <v>2</v>
      </c>
      <c r="J137" s="12">
        <v>5</v>
      </c>
      <c r="K137" s="12">
        <v>4</v>
      </c>
      <c r="L137" s="12">
        <v>4</v>
      </c>
      <c r="M137" s="12">
        <v>4</v>
      </c>
      <c r="N137" s="12">
        <v>4</v>
      </c>
      <c r="O137" s="12">
        <v>3</v>
      </c>
      <c r="P137" s="12">
        <v>3</v>
      </c>
      <c r="Q137" s="12">
        <v>4</v>
      </c>
      <c r="R137" s="12">
        <f>3*SUM(S137:V137)/5</f>
        <v>0</v>
      </c>
      <c r="S137" s="12">
        <v>0</v>
      </c>
      <c r="T137" s="12">
        <v>0</v>
      </c>
      <c r="U137" s="12">
        <v>0</v>
      </c>
      <c r="V137" s="12">
        <v>0</v>
      </c>
      <c r="W137" s="12">
        <f>18*SUM(X137:X137)/5</f>
        <v>0</v>
      </c>
      <c r="X137" s="12">
        <v>0</v>
      </c>
      <c r="Y137" s="12">
        <f>10*SUM(Z137:AB137)/5</f>
        <v>16</v>
      </c>
      <c r="Z137" s="12">
        <v>3</v>
      </c>
      <c r="AA137" s="12">
        <v>2</v>
      </c>
      <c r="AB137" s="12">
        <v>3</v>
      </c>
      <c r="AC137" s="7"/>
      <c r="AD137" s="7"/>
      <c r="AE137" t="s" s="2">
        <v>321</v>
      </c>
    </row>
    <row r="138" ht="13.55" customHeight="1">
      <c r="A138" t="s" s="2">
        <v>322</v>
      </c>
      <c r="B138" t="s" s="2">
        <v>323</v>
      </c>
      <c r="C138" t="s" s="3">
        <v>2</v>
      </c>
      <c r="D138" s="9">
        <f>ROUND(E138/100*100,2)</f>
        <v>45.6</v>
      </c>
      <c r="E138" s="10">
        <f>R138+W138+G138+Y138-$F$2*F138/10</f>
        <v>45.6</v>
      </c>
      <c r="F138" s="12">
        <v>0</v>
      </c>
      <c r="G138" s="12">
        <f>(H138*$H$2+I138*$I$2+J138*$J$2+K138*$K$2+L138*$L$2+M138*$M$2+N138*$N$2+O138*$O$2+P138*$P$2+Q138*$Q$2)/5</f>
        <v>29.6</v>
      </c>
      <c r="H138" s="12">
        <v>5</v>
      </c>
      <c r="I138" s="12">
        <v>5</v>
      </c>
      <c r="J138" s="12">
        <v>5</v>
      </c>
      <c r="K138" s="12">
        <v>4</v>
      </c>
      <c r="L138" s="12">
        <v>3</v>
      </c>
      <c r="M138" s="12">
        <v>3</v>
      </c>
      <c r="N138" s="12">
        <v>3</v>
      </c>
      <c r="O138" s="12">
        <v>3</v>
      </c>
      <c r="P138" s="12">
        <v>3</v>
      </c>
      <c r="Q138" s="12">
        <v>3</v>
      </c>
      <c r="R138" s="12">
        <f>3*SUM(S138:V138)/5</f>
        <v>0</v>
      </c>
      <c r="S138" s="12">
        <v>0</v>
      </c>
      <c r="T138" s="12">
        <v>0</v>
      </c>
      <c r="U138" s="12">
        <v>0</v>
      </c>
      <c r="V138" s="12">
        <v>0</v>
      </c>
      <c r="W138" s="12">
        <f>18*SUM(X138:X138)/5</f>
        <v>0</v>
      </c>
      <c r="X138" s="12">
        <v>0</v>
      </c>
      <c r="Y138" s="12">
        <f>10*SUM(Z138:AB138)/5</f>
        <v>16</v>
      </c>
      <c r="Z138" s="12">
        <v>3</v>
      </c>
      <c r="AA138" s="12">
        <v>3</v>
      </c>
      <c r="AB138" s="12">
        <v>2</v>
      </c>
      <c r="AC138" s="7"/>
      <c r="AD138" s="7"/>
      <c r="AE138" t="s" s="2">
        <v>324</v>
      </c>
    </row>
    <row r="139" ht="13.55" customHeight="1">
      <c r="A139" t="s" s="2">
        <v>325</v>
      </c>
      <c r="B139" t="s" s="2">
        <v>34</v>
      </c>
      <c r="C139" t="s" s="3">
        <v>2</v>
      </c>
      <c r="D139" s="9">
        <f>ROUND(E139/100*100,2)</f>
        <v>45.2</v>
      </c>
      <c r="E139" s="10">
        <f>R139+W139+G139+Y139-$F$2*F139/10</f>
        <v>45.2</v>
      </c>
      <c r="F139" s="12">
        <v>0</v>
      </c>
      <c r="G139" s="12">
        <f>(H139*$H$2+I139*$I$2+J139*$J$2+K139*$K$2+L139*$L$2+M139*$M$2+N139*$N$2+O139*$O$2+P139*$P$2+Q139*$Q$2)/5</f>
        <v>23.2</v>
      </c>
      <c r="H139" s="12">
        <v>3</v>
      </c>
      <c r="I139" s="12">
        <v>3</v>
      </c>
      <c r="J139" s="12">
        <v>3</v>
      </c>
      <c r="K139" s="12">
        <v>3</v>
      </c>
      <c r="L139" s="12">
        <v>3</v>
      </c>
      <c r="M139" s="12">
        <v>2</v>
      </c>
      <c r="N139" s="12">
        <v>3</v>
      </c>
      <c r="O139" s="12">
        <v>4</v>
      </c>
      <c r="P139" s="12">
        <v>3</v>
      </c>
      <c r="Q139" s="12">
        <v>2</v>
      </c>
      <c r="R139" s="12">
        <f>3*SUM(S139:V139)/5</f>
        <v>6</v>
      </c>
      <c r="S139" s="12">
        <v>3</v>
      </c>
      <c r="T139" s="12">
        <v>2</v>
      </c>
      <c r="U139" s="12">
        <v>3</v>
      </c>
      <c r="V139" s="12">
        <v>2</v>
      </c>
      <c r="W139" s="12">
        <f>18*SUM(X139:X139)/5</f>
        <v>0</v>
      </c>
      <c r="X139" s="12">
        <v>0</v>
      </c>
      <c r="Y139" s="12">
        <f>10*SUM(Z139:AB139)/5</f>
        <v>16</v>
      </c>
      <c r="Z139" s="12">
        <v>3</v>
      </c>
      <c r="AA139" s="12">
        <v>3</v>
      </c>
      <c r="AB139" s="12">
        <v>2</v>
      </c>
      <c r="AC139" s="7"/>
      <c r="AD139" s="7"/>
      <c r="AE139" t="s" s="2">
        <v>326</v>
      </c>
    </row>
    <row r="140" ht="13.55" customHeight="1">
      <c r="A140" t="s" s="2">
        <v>327</v>
      </c>
      <c r="B140" t="s" s="2">
        <v>118</v>
      </c>
      <c r="C140" t="s" s="3">
        <v>2</v>
      </c>
      <c r="D140" s="9">
        <f>ROUND(E140/100*100,2)</f>
        <v>45.2</v>
      </c>
      <c r="E140" s="10">
        <f>R140+W140+G140+Y140-$F$2*F140/10</f>
        <v>45.2</v>
      </c>
      <c r="F140" s="12">
        <v>0</v>
      </c>
      <c r="G140" s="12">
        <f>(H140*$H$2+I140*$I$2+J140*$J$2+K140*$K$2+L140*$L$2+M140*$M$2+N140*$N$2+O140*$O$2+P140*$P$2+Q140*$Q$2)/5</f>
        <v>27.2</v>
      </c>
      <c r="H140" s="12">
        <v>4</v>
      </c>
      <c r="I140" s="12">
        <v>1</v>
      </c>
      <c r="J140" s="12">
        <v>5</v>
      </c>
      <c r="K140" s="12">
        <v>5</v>
      </c>
      <c r="L140" s="12">
        <v>4</v>
      </c>
      <c r="M140" s="12">
        <v>3</v>
      </c>
      <c r="N140" s="12">
        <v>4</v>
      </c>
      <c r="O140" s="12">
        <v>4</v>
      </c>
      <c r="P140" s="12">
        <v>4</v>
      </c>
      <c r="Q140" s="12">
        <v>0</v>
      </c>
      <c r="R140" s="12">
        <f>3*SUM(S140:V140)/5</f>
        <v>0</v>
      </c>
      <c r="S140" s="12">
        <v>0</v>
      </c>
      <c r="T140" s="12">
        <v>0</v>
      </c>
      <c r="U140" s="12">
        <v>0</v>
      </c>
      <c r="V140" s="12">
        <v>0</v>
      </c>
      <c r="W140" s="12">
        <f>18*SUM(X140:X140)/5</f>
        <v>0</v>
      </c>
      <c r="X140" s="12">
        <v>0</v>
      </c>
      <c r="Y140" s="12">
        <f>10*SUM(Z140:AB140)/5</f>
        <v>18</v>
      </c>
      <c r="Z140" s="12">
        <v>3</v>
      </c>
      <c r="AA140" s="12">
        <v>3</v>
      </c>
      <c r="AB140" s="12">
        <v>3</v>
      </c>
      <c r="AC140" s="7"/>
      <c r="AD140" s="7"/>
      <c r="AE140" t="s" s="2">
        <v>328</v>
      </c>
    </row>
    <row r="141" ht="13.55" customHeight="1">
      <c r="A141" t="s" s="2">
        <v>329</v>
      </c>
      <c r="B141" t="s" s="2">
        <v>284</v>
      </c>
      <c r="C141" t="s" s="3">
        <v>2</v>
      </c>
      <c r="D141" s="9">
        <f>ROUND(E141/100*100,2)</f>
        <v>45.2</v>
      </c>
      <c r="E141" s="10">
        <f>R141+W141+G141+Y141-$F$2*F141/10</f>
        <v>45.2</v>
      </c>
      <c r="F141" s="12">
        <v>0</v>
      </c>
      <c r="G141" s="12">
        <f>(H141*$H$2+I141*$I$2+J141*$J$2+K141*$K$2+L141*$L$2+M141*$M$2+N141*$N$2+O141*$O$2+P141*$P$2+Q141*$Q$2)/5</f>
        <v>31.2</v>
      </c>
      <c r="H141" s="12">
        <v>4</v>
      </c>
      <c r="I141" s="12">
        <v>3</v>
      </c>
      <c r="J141" s="12">
        <v>5</v>
      </c>
      <c r="K141" s="12">
        <v>5</v>
      </c>
      <c r="L141" s="12">
        <v>3</v>
      </c>
      <c r="M141" s="12">
        <v>3</v>
      </c>
      <c r="N141" s="12">
        <v>4</v>
      </c>
      <c r="O141" s="12">
        <v>4</v>
      </c>
      <c r="P141" s="12">
        <v>4</v>
      </c>
      <c r="Q141" s="12">
        <v>4</v>
      </c>
      <c r="R141" s="12">
        <f>3*SUM(S141:V141)/5</f>
        <v>0</v>
      </c>
      <c r="S141" s="12">
        <v>0</v>
      </c>
      <c r="T141" s="12">
        <v>0</v>
      </c>
      <c r="U141" s="12">
        <v>0</v>
      </c>
      <c r="V141" s="12">
        <v>0</v>
      </c>
      <c r="W141" s="12">
        <f>18*SUM(X141:X141)/5</f>
        <v>0</v>
      </c>
      <c r="X141" s="12">
        <v>0</v>
      </c>
      <c r="Y141" s="12">
        <f>10*SUM(Z141:AB141)/5</f>
        <v>14</v>
      </c>
      <c r="Z141" s="12">
        <v>2</v>
      </c>
      <c r="AA141" s="12">
        <v>2</v>
      </c>
      <c r="AB141" s="12">
        <v>3</v>
      </c>
      <c r="AC141" s="7"/>
      <c r="AD141" s="7"/>
      <c r="AE141" t="s" s="2">
        <v>330</v>
      </c>
    </row>
    <row r="142" ht="13.55" customHeight="1">
      <c r="A142" t="s" s="2">
        <v>331</v>
      </c>
      <c r="B142" t="s" s="2">
        <v>34</v>
      </c>
      <c r="C142" t="s" s="3">
        <v>2</v>
      </c>
      <c r="D142" s="9">
        <f>ROUND(E142/100*100,2)</f>
        <v>45</v>
      </c>
      <c r="E142" s="10">
        <f>R142+W142+G142+Y142-$F$2*F142/10</f>
        <v>45</v>
      </c>
      <c r="F142" s="12">
        <v>5</v>
      </c>
      <c r="G142" s="12">
        <f>(H142*$H$2+I142*$I$2+J142*$J$2+K142*$K$2+L142*$L$2+M142*$M$2+N142*$N$2+O142*$O$2+P142*$P$2+Q142*$Q$2)/5</f>
        <v>27.2</v>
      </c>
      <c r="H142" s="12">
        <v>4</v>
      </c>
      <c r="I142" s="12">
        <v>2</v>
      </c>
      <c r="J142" s="12">
        <v>5</v>
      </c>
      <c r="K142" s="12">
        <v>3</v>
      </c>
      <c r="L142" s="12">
        <v>3</v>
      </c>
      <c r="M142" s="12">
        <v>3</v>
      </c>
      <c r="N142" s="12">
        <v>3</v>
      </c>
      <c r="O142" s="12">
        <v>3</v>
      </c>
      <c r="P142" s="12">
        <v>4</v>
      </c>
      <c r="Q142" s="12">
        <v>4</v>
      </c>
      <c r="R142" s="12">
        <f>3*SUM(S142:V142)/5</f>
        <v>4.8</v>
      </c>
      <c r="S142" s="12">
        <v>2</v>
      </c>
      <c r="T142" s="12">
        <v>2</v>
      </c>
      <c r="U142" s="12">
        <v>2</v>
      </c>
      <c r="V142" s="12">
        <v>2</v>
      </c>
      <c r="W142" s="12">
        <f>18*SUM(X142:X142)/5</f>
        <v>0</v>
      </c>
      <c r="X142" s="12">
        <v>0</v>
      </c>
      <c r="Y142" s="12">
        <f>10*SUM(Z142:AB142)/5</f>
        <v>18</v>
      </c>
      <c r="Z142" s="12">
        <v>3</v>
      </c>
      <c r="AA142" s="12">
        <v>3</v>
      </c>
      <c r="AB142" s="12">
        <v>3</v>
      </c>
      <c r="AC142" s="7"/>
      <c r="AD142" s="7"/>
      <c r="AE142" t="s" s="2">
        <v>332</v>
      </c>
    </row>
    <row r="143" ht="13.55" customHeight="1">
      <c r="A143" t="s" s="2">
        <v>333</v>
      </c>
      <c r="B143" t="s" s="2">
        <v>34</v>
      </c>
      <c r="C143" t="s" s="3">
        <v>2</v>
      </c>
      <c r="D143" s="9">
        <f>ROUND(E143/100*100,2)</f>
        <v>44.4</v>
      </c>
      <c r="E143" s="10">
        <f>R143+W143+G143+Y143-$F$2*F143/10</f>
        <v>44.4</v>
      </c>
      <c r="F143" s="12">
        <v>0</v>
      </c>
      <c r="G143" s="12">
        <f>(H143*$H$2+I143*$I$2+J143*$J$2+K143*$K$2+L143*$L$2+M143*$M$2+N143*$N$2+O143*$O$2+P143*$P$2+Q143*$Q$2)/5</f>
        <v>26.4</v>
      </c>
      <c r="H143" s="12">
        <v>4</v>
      </c>
      <c r="I143" s="12">
        <v>5</v>
      </c>
      <c r="J143" s="12">
        <v>4</v>
      </c>
      <c r="K143" s="12">
        <v>5</v>
      </c>
      <c r="L143" s="12">
        <v>2</v>
      </c>
      <c r="M143" s="12">
        <v>2</v>
      </c>
      <c r="N143" s="12">
        <v>3</v>
      </c>
      <c r="O143" s="12">
        <v>3</v>
      </c>
      <c r="P143" s="12">
        <v>2</v>
      </c>
      <c r="Q143" s="12">
        <v>3</v>
      </c>
      <c r="R143" s="12">
        <f>3*SUM(S143:V143)/5</f>
        <v>0</v>
      </c>
      <c r="S143" s="12">
        <v>0</v>
      </c>
      <c r="T143" s="12">
        <v>0</v>
      </c>
      <c r="U143" s="12">
        <v>0</v>
      </c>
      <c r="V143" s="12">
        <v>0</v>
      </c>
      <c r="W143" s="12">
        <f>18*SUM(X143:X143)/5</f>
        <v>0</v>
      </c>
      <c r="X143" s="12">
        <v>0</v>
      </c>
      <c r="Y143" s="12">
        <f>10*SUM(Z143:AB143)/5</f>
        <v>18</v>
      </c>
      <c r="Z143" s="12">
        <v>3</v>
      </c>
      <c r="AA143" s="12">
        <v>3</v>
      </c>
      <c r="AB143" s="12">
        <v>3</v>
      </c>
      <c r="AC143" s="7"/>
      <c r="AD143" s="7"/>
      <c r="AE143" t="s" s="2">
        <v>334</v>
      </c>
    </row>
    <row r="144" ht="13.55" customHeight="1">
      <c r="A144" t="s" s="2">
        <v>335</v>
      </c>
      <c r="B144" t="s" s="2">
        <v>336</v>
      </c>
      <c r="C144" t="s" s="3">
        <v>2</v>
      </c>
      <c r="D144" s="9">
        <f>ROUND(E144/100*100,2)</f>
        <v>44.4</v>
      </c>
      <c r="E144" s="10">
        <f>R144+W144+G144+Y144-$F$2*F144/10</f>
        <v>44.4</v>
      </c>
      <c r="F144" s="12">
        <v>3</v>
      </c>
      <c r="G144" s="12">
        <f>(H144*$H$2+I144*$I$2+J144*$J$2+K144*$K$2+L144*$L$2+M144*$M$2+N144*$N$2+O144*$O$2+P144*$P$2+Q144*$Q$2)/5</f>
        <v>26.4</v>
      </c>
      <c r="H144" s="12">
        <v>4</v>
      </c>
      <c r="I144" s="12">
        <v>3</v>
      </c>
      <c r="J144" s="12">
        <v>4</v>
      </c>
      <c r="K144" s="12">
        <v>4</v>
      </c>
      <c r="L144" s="12">
        <v>3</v>
      </c>
      <c r="M144" s="12">
        <v>2</v>
      </c>
      <c r="N144" s="12">
        <v>3</v>
      </c>
      <c r="O144" s="12">
        <v>3</v>
      </c>
      <c r="P144" s="12">
        <v>4</v>
      </c>
      <c r="Q144" s="12">
        <v>3</v>
      </c>
      <c r="R144" s="12">
        <f>3*SUM(S144:V144)/5</f>
        <v>3</v>
      </c>
      <c r="S144" s="12">
        <v>3</v>
      </c>
      <c r="T144" s="12">
        <v>2</v>
      </c>
      <c r="U144" s="12">
        <v>0</v>
      </c>
      <c r="V144" s="12">
        <v>0</v>
      </c>
      <c r="W144" s="12">
        <f>18*SUM(X144:X144)/5</f>
        <v>0</v>
      </c>
      <c r="X144" s="12">
        <v>0</v>
      </c>
      <c r="Y144" s="12">
        <f>10*SUM(Z144:AB144)/5</f>
        <v>18</v>
      </c>
      <c r="Z144" s="12">
        <v>3</v>
      </c>
      <c r="AA144" s="12">
        <v>3</v>
      </c>
      <c r="AB144" s="12">
        <v>3</v>
      </c>
      <c r="AC144" s="7"/>
      <c r="AD144" s="7"/>
      <c r="AE144" t="s" s="2">
        <v>337</v>
      </c>
    </row>
    <row r="145" ht="13.55" customHeight="1">
      <c r="A145" t="s" s="2">
        <v>338</v>
      </c>
      <c r="B145" t="s" s="2">
        <v>34</v>
      </c>
      <c r="C145" t="s" s="3">
        <v>2</v>
      </c>
      <c r="D145" s="9">
        <f>ROUND(E145/100*100,2)</f>
        <v>43.6</v>
      </c>
      <c r="E145" s="10">
        <f>R145+W145+G145+Y145-$F$2*F145/10</f>
        <v>43.6</v>
      </c>
      <c r="F145" s="12">
        <v>6</v>
      </c>
      <c r="G145" s="12">
        <f>(H145*$H$2+I145*$I$2+J145*$J$2+K145*$K$2+L145*$L$2+M145*$M$2+N145*$N$2+O145*$O$2+P145*$P$2+Q145*$Q$2)/5</f>
        <v>27.2</v>
      </c>
      <c r="H145" s="12">
        <v>4</v>
      </c>
      <c r="I145" s="12">
        <v>3</v>
      </c>
      <c r="J145" s="12">
        <v>4</v>
      </c>
      <c r="K145" s="12">
        <v>4</v>
      </c>
      <c r="L145" s="12">
        <v>3</v>
      </c>
      <c r="M145" s="12">
        <v>3</v>
      </c>
      <c r="N145" s="12">
        <v>3</v>
      </c>
      <c r="O145" s="12">
        <v>4</v>
      </c>
      <c r="P145" s="12">
        <v>3</v>
      </c>
      <c r="Q145" s="12">
        <v>3</v>
      </c>
      <c r="R145" s="12">
        <f>3*SUM(S145:V145)/5</f>
        <v>8.4</v>
      </c>
      <c r="S145" s="12">
        <v>4</v>
      </c>
      <c r="T145" s="12">
        <v>4</v>
      </c>
      <c r="U145" s="12">
        <v>3</v>
      </c>
      <c r="V145" s="12">
        <v>3</v>
      </c>
      <c r="W145" s="12">
        <f>18*SUM(X145:X145)/5</f>
        <v>0</v>
      </c>
      <c r="X145" s="12">
        <v>0</v>
      </c>
      <c r="Y145" s="12">
        <f>10*SUM(Z145:AB145)/5</f>
        <v>14</v>
      </c>
      <c r="Z145" s="12">
        <v>3</v>
      </c>
      <c r="AA145" s="12">
        <v>3</v>
      </c>
      <c r="AB145" s="12">
        <v>1</v>
      </c>
      <c r="AC145" s="7"/>
      <c r="AD145" s="7"/>
      <c r="AE145" t="s" s="2">
        <v>339</v>
      </c>
    </row>
    <row r="146" ht="13.55" customHeight="1">
      <c r="A146" t="s" s="2">
        <v>340</v>
      </c>
      <c r="B146" t="s" s="2">
        <v>34</v>
      </c>
      <c r="C146" t="s" s="3">
        <v>2</v>
      </c>
      <c r="D146" s="9">
        <f>ROUND(E146/100*100,2)</f>
        <v>43.4</v>
      </c>
      <c r="E146" s="10">
        <f>R146+W146+G146+Y146-$F$2*F146/10</f>
        <v>43.4</v>
      </c>
      <c r="F146" s="12">
        <v>5</v>
      </c>
      <c r="G146" s="12">
        <f>(H146*$H$2+I146*$I$2+J146*$J$2+K146*$K$2+L146*$L$2+M146*$M$2+N146*$N$2+O146*$O$2+P146*$P$2+Q146*$Q$2)/5</f>
        <v>29.6</v>
      </c>
      <c r="H146" s="12">
        <v>4</v>
      </c>
      <c r="I146" s="12">
        <v>4</v>
      </c>
      <c r="J146" s="12">
        <v>5</v>
      </c>
      <c r="K146" s="12">
        <v>4</v>
      </c>
      <c r="L146" s="12">
        <v>3</v>
      </c>
      <c r="M146" s="12">
        <v>3</v>
      </c>
      <c r="N146" s="12">
        <v>4</v>
      </c>
      <c r="O146" s="12">
        <v>4</v>
      </c>
      <c r="P146" s="12">
        <v>3</v>
      </c>
      <c r="Q146" s="12">
        <v>3</v>
      </c>
      <c r="R146" s="12">
        <f>3*SUM(S146:V146)/5</f>
        <v>4.8</v>
      </c>
      <c r="S146" s="12">
        <v>2</v>
      </c>
      <c r="T146" s="12">
        <v>2</v>
      </c>
      <c r="U146" s="12">
        <v>2</v>
      </c>
      <c r="V146" s="12">
        <v>2</v>
      </c>
      <c r="W146" s="12">
        <f>18*SUM(X146:X146)/5</f>
        <v>0</v>
      </c>
      <c r="X146" s="12">
        <v>0</v>
      </c>
      <c r="Y146" s="12">
        <f>10*SUM(Z146:AB146)/5</f>
        <v>14</v>
      </c>
      <c r="Z146" s="12">
        <v>2</v>
      </c>
      <c r="AA146" s="12">
        <v>3</v>
      </c>
      <c r="AB146" s="12">
        <v>2</v>
      </c>
      <c r="AC146" s="7"/>
      <c r="AD146" s="7"/>
      <c r="AE146" t="s" s="2">
        <v>341</v>
      </c>
    </row>
    <row r="147" ht="13.55" customHeight="1">
      <c r="A147" t="s" s="2">
        <v>342</v>
      </c>
      <c r="B147" t="s" s="2">
        <v>34</v>
      </c>
      <c r="C147" t="s" s="3">
        <v>2</v>
      </c>
      <c r="D147" s="9">
        <f>ROUND(E147/100*100,2)</f>
        <v>43.2</v>
      </c>
      <c r="E147" s="10">
        <f>R147+W147+G147+Y147-$F$2*F147/10</f>
        <v>43.2</v>
      </c>
      <c r="F147" s="12">
        <v>0</v>
      </c>
      <c r="G147" s="12">
        <f>(H147*$H$2+I147*$I$2+J147*$J$2+K147*$K$2+L147*$L$2+M147*$M$2+N147*$N$2+O147*$O$2+P147*$P$2+Q147*$Q$2)/5</f>
        <v>23.2</v>
      </c>
      <c r="H147" s="12">
        <v>4</v>
      </c>
      <c r="I147" s="12">
        <v>4</v>
      </c>
      <c r="J147" s="12">
        <v>4</v>
      </c>
      <c r="K147" s="12">
        <v>4</v>
      </c>
      <c r="L147" s="12">
        <v>4</v>
      </c>
      <c r="M147" s="12">
        <v>0</v>
      </c>
      <c r="N147" s="12">
        <v>1</v>
      </c>
      <c r="O147" s="12">
        <v>3</v>
      </c>
      <c r="P147" s="12">
        <v>3</v>
      </c>
      <c r="Q147" s="12">
        <v>2</v>
      </c>
      <c r="R147" s="12">
        <f>3*SUM(S147:V147)/5</f>
        <v>6</v>
      </c>
      <c r="S147" s="12">
        <v>3</v>
      </c>
      <c r="T147" s="12">
        <v>3</v>
      </c>
      <c r="U147" s="12">
        <v>2</v>
      </c>
      <c r="V147" s="12">
        <v>2</v>
      </c>
      <c r="W147" s="12">
        <f>18*SUM(X147:X147)/5</f>
        <v>0</v>
      </c>
      <c r="X147" s="12">
        <v>0</v>
      </c>
      <c r="Y147" s="12">
        <f>10*SUM(Z147:AB147)/5</f>
        <v>14</v>
      </c>
      <c r="Z147" s="12">
        <v>2</v>
      </c>
      <c r="AA147" s="12">
        <v>3</v>
      </c>
      <c r="AB147" s="12">
        <v>2</v>
      </c>
      <c r="AC147" s="7"/>
      <c r="AD147" s="7"/>
      <c r="AE147" t="s" s="2">
        <v>343</v>
      </c>
    </row>
    <row r="148" ht="13.55" customHeight="1">
      <c r="A148" t="s" s="2">
        <v>344</v>
      </c>
      <c r="B148" t="s" s="2">
        <v>34</v>
      </c>
      <c r="C148" t="s" s="3">
        <v>2</v>
      </c>
      <c r="D148" s="9">
        <f>ROUND(E148/100*100,2)</f>
        <v>42.4</v>
      </c>
      <c r="E148" s="10">
        <f>R148+W148+G148+Y148-$F$2*F148/10</f>
        <v>42.4</v>
      </c>
      <c r="F148" s="12">
        <v>6</v>
      </c>
      <c r="G148" s="12">
        <f>(H148*$H$2+I148*$I$2+J148*$J$2+K148*$K$2+L148*$L$2+M148*$M$2+N148*$N$2+O148*$O$2+P148*$P$2+Q148*$Q$2)/5</f>
        <v>25.6</v>
      </c>
      <c r="H148" s="12">
        <v>4</v>
      </c>
      <c r="I148" s="12">
        <v>1</v>
      </c>
      <c r="J148" s="12">
        <v>3</v>
      </c>
      <c r="K148" s="12">
        <v>4</v>
      </c>
      <c r="L148" s="12">
        <v>4</v>
      </c>
      <c r="M148" s="12">
        <v>3</v>
      </c>
      <c r="N148" s="12">
        <v>3</v>
      </c>
      <c r="O148" s="12">
        <v>4</v>
      </c>
      <c r="P148" s="12">
        <v>3</v>
      </c>
      <c r="Q148" s="12">
        <v>3</v>
      </c>
      <c r="R148" s="12">
        <f>3*SUM(S148:V148)/5</f>
        <v>4.8</v>
      </c>
      <c r="S148" s="12">
        <v>2</v>
      </c>
      <c r="T148" s="12">
        <v>2</v>
      </c>
      <c r="U148" s="12">
        <v>2</v>
      </c>
      <c r="V148" s="12">
        <v>2</v>
      </c>
      <c r="W148" s="12">
        <f>18*SUM(X148:X148)/5</f>
        <v>0</v>
      </c>
      <c r="X148" s="12">
        <v>0</v>
      </c>
      <c r="Y148" s="12">
        <f>10*SUM(Z148:AB148)/5</f>
        <v>18</v>
      </c>
      <c r="Z148" s="12">
        <v>2</v>
      </c>
      <c r="AA148" s="12">
        <v>4</v>
      </c>
      <c r="AB148" s="12">
        <v>3</v>
      </c>
      <c r="AC148" s="7"/>
      <c r="AD148" s="7"/>
      <c r="AE148" t="s" s="2">
        <v>345</v>
      </c>
    </row>
    <row r="149" ht="13.55" customHeight="1">
      <c r="A149" t="s" s="2">
        <v>346</v>
      </c>
      <c r="B149" t="s" s="2">
        <v>347</v>
      </c>
      <c r="C149" t="s" s="3">
        <v>2</v>
      </c>
      <c r="D149" s="9">
        <f>ROUND(E149/100*100,2)</f>
        <v>42.4</v>
      </c>
      <c r="E149" s="10">
        <f>R149+W149+G149+Y149-$F$2*F149/10</f>
        <v>42.4</v>
      </c>
      <c r="F149" s="12">
        <v>2</v>
      </c>
      <c r="G149" s="12">
        <f>(H149*$H$2+I149*$I$2+J149*$J$2+K149*$K$2+L149*$L$2+M149*$M$2+N149*$N$2+O149*$O$2+P149*$P$2+Q149*$Q$2)/5</f>
        <v>29.6</v>
      </c>
      <c r="H149" s="12">
        <v>4</v>
      </c>
      <c r="I149" s="12">
        <v>4</v>
      </c>
      <c r="J149" s="12">
        <v>5</v>
      </c>
      <c r="K149" s="12">
        <v>4</v>
      </c>
      <c r="L149" s="12">
        <v>3</v>
      </c>
      <c r="M149" s="12">
        <v>3</v>
      </c>
      <c r="N149" s="12">
        <v>4</v>
      </c>
      <c r="O149" s="12">
        <v>3</v>
      </c>
      <c r="P149" s="12">
        <v>4</v>
      </c>
      <c r="Q149" s="12">
        <v>3</v>
      </c>
      <c r="R149" s="12">
        <f>3*SUM(S149:V149)/5</f>
        <v>4.8</v>
      </c>
      <c r="S149" s="12">
        <v>2</v>
      </c>
      <c r="T149" s="12">
        <v>2</v>
      </c>
      <c r="U149" s="12">
        <v>2</v>
      </c>
      <c r="V149" s="12">
        <v>2</v>
      </c>
      <c r="W149" s="12">
        <f>18*SUM(X149:X149)/5</f>
        <v>0</v>
      </c>
      <c r="X149" s="12">
        <v>0</v>
      </c>
      <c r="Y149" s="12">
        <f>10*SUM(Z149:AB149)/5</f>
        <v>10</v>
      </c>
      <c r="Z149" s="12">
        <v>3</v>
      </c>
      <c r="AA149" s="12">
        <v>0</v>
      </c>
      <c r="AB149" s="12">
        <v>2</v>
      </c>
      <c r="AC149" s="7"/>
      <c r="AD149" s="7"/>
      <c r="AE149" t="s" s="2">
        <v>348</v>
      </c>
    </row>
    <row r="150" ht="13.55" customHeight="1">
      <c r="A150" t="s" s="2">
        <v>349</v>
      </c>
      <c r="B150" t="s" s="2">
        <v>34</v>
      </c>
      <c r="C150" t="s" s="3">
        <v>2</v>
      </c>
      <c r="D150" s="9">
        <f>ROUND(E150/100*100,2)</f>
        <v>42</v>
      </c>
      <c r="E150" s="10">
        <f>R150+W150+G150+Y150-$F$2*F150/10</f>
        <v>42</v>
      </c>
      <c r="F150" s="12">
        <v>0</v>
      </c>
      <c r="G150" s="12">
        <f>(H150*$H$2+I150*$I$2+J150*$J$2+K150*$K$2+L150*$L$2+M150*$M$2+N150*$N$2+O150*$O$2+P150*$P$2+Q150*$Q$2)/5</f>
        <v>28</v>
      </c>
      <c r="H150" s="12">
        <v>4</v>
      </c>
      <c r="I150" s="12">
        <v>4</v>
      </c>
      <c r="J150" s="12">
        <v>5</v>
      </c>
      <c r="K150" s="12">
        <v>5</v>
      </c>
      <c r="L150" s="12">
        <v>0</v>
      </c>
      <c r="M150" s="12">
        <v>4</v>
      </c>
      <c r="N150" s="12">
        <v>4</v>
      </c>
      <c r="O150" s="12">
        <v>4</v>
      </c>
      <c r="P150" s="12">
        <v>4</v>
      </c>
      <c r="Q150" s="12">
        <v>1</v>
      </c>
      <c r="R150" s="12">
        <f>3*SUM(S150:V150)/5</f>
        <v>0</v>
      </c>
      <c r="S150" s="12">
        <v>0</v>
      </c>
      <c r="T150" s="12">
        <v>0</v>
      </c>
      <c r="U150" s="12">
        <v>0</v>
      </c>
      <c r="V150" s="12">
        <v>0</v>
      </c>
      <c r="W150" s="12">
        <f>18*SUM(X150:X150)/5</f>
        <v>0</v>
      </c>
      <c r="X150" s="12">
        <v>0</v>
      </c>
      <c r="Y150" s="12">
        <f>10*SUM(Z150:AB150)/5</f>
        <v>14</v>
      </c>
      <c r="Z150" s="12">
        <v>2</v>
      </c>
      <c r="AA150" s="12">
        <v>2</v>
      </c>
      <c r="AB150" s="12">
        <v>3</v>
      </c>
      <c r="AC150" s="7"/>
      <c r="AD150" s="7"/>
      <c r="AE150" t="s" s="2">
        <v>350</v>
      </c>
    </row>
    <row r="151" ht="13.55" customHeight="1">
      <c r="A151" t="s" s="2">
        <v>351</v>
      </c>
      <c r="B151" t="s" s="2">
        <v>352</v>
      </c>
      <c r="C151" t="s" s="3">
        <v>2</v>
      </c>
      <c r="D151" s="9">
        <f>ROUND(E151/100*100,2)</f>
        <v>41.6</v>
      </c>
      <c r="E151" s="10">
        <f>R151+W151+G151+Y151-$F$2*F151/10</f>
        <v>41.6</v>
      </c>
      <c r="F151" s="12">
        <v>0</v>
      </c>
      <c r="G151" s="12">
        <f>(H151*$H$2+I151*$I$2+J151*$J$2+K151*$K$2+L151*$L$2+M151*$M$2+N151*$N$2+O151*$O$2+P151*$P$2+Q151*$Q$2)/5</f>
        <v>25.6</v>
      </c>
      <c r="H151" s="12">
        <v>4</v>
      </c>
      <c r="I151" s="12">
        <v>4</v>
      </c>
      <c r="J151" s="12">
        <v>4</v>
      </c>
      <c r="K151" s="12">
        <v>4</v>
      </c>
      <c r="L151" s="12">
        <v>4</v>
      </c>
      <c r="M151" s="12">
        <v>0</v>
      </c>
      <c r="N151" s="12">
        <v>0</v>
      </c>
      <c r="O151" s="12">
        <v>4</v>
      </c>
      <c r="P151" s="12">
        <v>4</v>
      </c>
      <c r="Q151" s="12">
        <v>4</v>
      </c>
      <c r="R151" s="12">
        <f>3*SUM(S151:V151)/5</f>
        <v>0</v>
      </c>
      <c r="S151" s="12">
        <v>0</v>
      </c>
      <c r="T151" s="12">
        <v>0</v>
      </c>
      <c r="U151" s="12">
        <v>0</v>
      </c>
      <c r="V151" s="12">
        <v>0</v>
      </c>
      <c r="W151" s="12">
        <f>18*SUM(X151:X151)/5</f>
        <v>0</v>
      </c>
      <c r="X151" s="12">
        <v>0</v>
      </c>
      <c r="Y151" s="12">
        <f>10*SUM(Z151:AB151)/5</f>
        <v>16</v>
      </c>
      <c r="Z151" s="12">
        <v>2</v>
      </c>
      <c r="AA151" s="12">
        <v>2</v>
      </c>
      <c r="AB151" s="12">
        <v>4</v>
      </c>
      <c r="AC151" s="7"/>
      <c r="AD151" s="7"/>
      <c r="AE151" t="s" s="2">
        <v>353</v>
      </c>
    </row>
    <row r="152" ht="13.55" customHeight="1">
      <c r="A152" t="s" s="2">
        <v>354</v>
      </c>
      <c r="B152" t="s" s="2">
        <v>34</v>
      </c>
      <c r="C152" t="s" s="3">
        <v>2</v>
      </c>
      <c r="D152" s="9">
        <f>ROUND(E152/100*100,2)</f>
        <v>40.8</v>
      </c>
      <c r="E152" s="10">
        <f>R152+W152+G152+Y152-$F$2*F152/10</f>
        <v>40.8</v>
      </c>
      <c r="F152" s="12">
        <v>0</v>
      </c>
      <c r="G152" s="12">
        <f>(H152*$H$2+I152*$I$2+J152*$J$2+K152*$K$2+L152*$L$2+M152*$M$2+N152*$N$2+O152*$O$2+P152*$P$2+Q152*$Q$2)/5</f>
        <v>28.8</v>
      </c>
      <c r="H152" s="12">
        <v>4</v>
      </c>
      <c r="I152" s="12">
        <v>4</v>
      </c>
      <c r="J152" s="12">
        <v>5</v>
      </c>
      <c r="K152" s="12">
        <v>4</v>
      </c>
      <c r="L152" s="12">
        <v>3</v>
      </c>
      <c r="M152" s="12">
        <v>3</v>
      </c>
      <c r="N152" s="12">
        <v>3</v>
      </c>
      <c r="O152" s="12">
        <v>3</v>
      </c>
      <c r="P152" s="12">
        <v>4</v>
      </c>
      <c r="Q152" s="12">
        <v>3</v>
      </c>
      <c r="R152" s="12">
        <f>3*SUM(S152:V152)/5</f>
        <v>0</v>
      </c>
      <c r="S152" s="12">
        <v>0</v>
      </c>
      <c r="T152" s="12">
        <v>0</v>
      </c>
      <c r="U152" s="12">
        <v>0</v>
      </c>
      <c r="V152" s="12">
        <v>0</v>
      </c>
      <c r="W152" s="12">
        <f>18*SUM(X152:X152)/5</f>
        <v>0</v>
      </c>
      <c r="X152" s="12">
        <v>0</v>
      </c>
      <c r="Y152" s="12">
        <f>10*SUM(Z152:AB152)/5</f>
        <v>12</v>
      </c>
      <c r="Z152" s="12">
        <v>2</v>
      </c>
      <c r="AA152" s="12">
        <v>2</v>
      </c>
      <c r="AB152" s="12">
        <v>2</v>
      </c>
      <c r="AC152" s="7"/>
      <c r="AD152" s="7"/>
      <c r="AE152" t="s" s="2">
        <v>355</v>
      </c>
    </row>
    <row r="153" ht="13.55" customHeight="1">
      <c r="A153" t="s" s="2">
        <v>356</v>
      </c>
      <c r="B153" t="s" s="2">
        <v>34</v>
      </c>
      <c r="C153" t="s" s="3">
        <v>2</v>
      </c>
      <c r="D153" s="9">
        <f>ROUND(E153/100*100,2)</f>
        <v>40.6</v>
      </c>
      <c r="E153" s="10">
        <f>R153+W153+G153+Y153-$F$2*F153/10</f>
        <v>40.6</v>
      </c>
      <c r="F153" s="12">
        <v>3</v>
      </c>
      <c r="G153" s="12">
        <f>(H153*$H$2+I153*$I$2+J153*$J$2+K153*$K$2+L153*$L$2+M153*$M$2+N153*$N$2+O153*$O$2+P153*$P$2+Q153*$Q$2)/5</f>
        <v>24.8</v>
      </c>
      <c r="H153" s="12">
        <v>4</v>
      </c>
      <c r="I153" s="12">
        <v>3</v>
      </c>
      <c r="J153" s="12">
        <v>3</v>
      </c>
      <c r="K153" s="12">
        <v>3</v>
      </c>
      <c r="L153" s="12">
        <v>3</v>
      </c>
      <c r="M153" s="12">
        <v>3</v>
      </c>
      <c r="N153" s="12">
        <v>3</v>
      </c>
      <c r="O153" s="12">
        <v>3</v>
      </c>
      <c r="P153" s="12">
        <v>3</v>
      </c>
      <c r="Q153" s="12">
        <v>3</v>
      </c>
      <c r="R153" s="12">
        <f>3*SUM(S153:V153)/5</f>
        <v>4.8</v>
      </c>
      <c r="S153" s="12">
        <v>4</v>
      </c>
      <c r="T153" s="12">
        <v>4</v>
      </c>
      <c r="U153" s="12">
        <v>0</v>
      </c>
      <c r="V153" s="12">
        <v>0</v>
      </c>
      <c r="W153" s="12">
        <f>18*SUM(X153:X153)/5</f>
        <v>0</v>
      </c>
      <c r="X153" s="12">
        <v>0</v>
      </c>
      <c r="Y153" s="12">
        <f>10*SUM(Z153:AB153)/5</f>
        <v>14</v>
      </c>
      <c r="Z153" s="12">
        <v>3</v>
      </c>
      <c r="AA153" s="12">
        <v>2</v>
      </c>
      <c r="AB153" s="12">
        <v>2</v>
      </c>
      <c r="AC153" s="7"/>
      <c r="AD153" s="7"/>
      <c r="AE153" t="s" s="2">
        <v>357</v>
      </c>
    </row>
    <row r="154" ht="13.55" customHeight="1">
      <c r="A154" t="s" s="2">
        <v>358</v>
      </c>
      <c r="B154" t="s" s="2">
        <v>34</v>
      </c>
      <c r="C154" t="s" s="3">
        <v>2</v>
      </c>
      <c r="D154" s="9">
        <f>ROUND(E154/100*100,2)</f>
        <v>40.4</v>
      </c>
      <c r="E154" s="10">
        <f>R154+W154+G154+Y154-$F$2*F154/10</f>
        <v>40.4</v>
      </c>
      <c r="F154" s="12">
        <v>0</v>
      </c>
      <c r="G154" s="12">
        <f>(H154*$H$2+I154*$I$2+J154*$J$2+K154*$K$2+L154*$L$2+M154*$M$2+N154*$N$2+O154*$O$2+P154*$P$2+Q154*$Q$2)/5</f>
        <v>20.8</v>
      </c>
      <c r="H154" s="12">
        <v>1</v>
      </c>
      <c r="I154" s="12">
        <v>1</v>
      </c>
      <c r="J154" s="12">
        <v>5</v>
      </c>
      <c r="K154" s="12">
        <v>3</v>
      </c>
      <c r="L154" s="12">
        <v>2</v>
      </c>
      <c r="M154" s="12">
        <v>2</v>
      </c>
      <c r="N154" s="12">
        <v>3</v>
      </c>
      <c r="O154" s="12">
        <v>3</v>
      </c>
      <c r="P154" s="12">
        <v>4</v>
      </c>
      <c r="Q154" s="12">
        <v>2</v>
      </c>
      <c r="R154" s="12">
        <f>3*SUM(S154:V154)/5</f>
        <v>3.6</v>
      </c>
      <c r="S154" s="12">
        <v>3</v>
      </c>
      <c r="T154" s="12">
        <v>3</v>
      </c>
      <c r="U154" s="12">
        <v>0</v>
      </c>
      <c r="V154" s="12">
        <v>0</v>
      </c>
      <c r="W154" s="12">
        <f>18*SUM(X154:X154)/5</f>
        <v>0</v>
      </c>
      <c r="X154" s="12">
        <v>0</v>
      </c>
      <c r="Y154" s="12">
        <f>10*SUM(Z154:AB154)/5</f>
        <v>16</v>
      </c>
      <c r="Z154" s="12">
        <v>3</v>
      </c>
      <c r="AA154" s="12">
        <v>3</v>
      </c>
      <c r="AB154" s="12">
        <v>2</v>
      </c>
      <c r="AC154" s="7"/>
      <c r="AD154" s="7"/>
      <c r="AE154" t="s" s="2">
        <v>359</v>
      </c>
    </row>
    <row r="155" ht="13.55" customHeight="1">
      <c r="A155" t="s" s="2">
        <v>360</v>
      </c>
      <c r="B155" t="s" s="2">
        <v>281</v>
      </c>
      <c r="C155" t="s" s="3">
        <v>2</v>
      </c>
      <c r="D155" s="9">
        <f>ROUND(E155/100*100,2)</f>
        <v>37.8</v>
      </c>
      <c r="E155" s="10">
        <f>R155+W155+G155+Y155-$F$2*F155/10</f>
        <v>37.8</v>
      </c>
      <c r="F155" s="12">
        <v>2</v>
      </c>
      <c r="G155" s="12">
        <f>(H155*$H$2+I155*$I$2+J155*$J$2+K155*$K$2+L155*$L$2+M155*$M$2+N155*$N$2+O155*$O$2+P155*$P$2+Q155*$Q$2)/5</f>
        <v>27.2</v>
      </c>
      <c r="H155" s="12">
        <v>4</v>
      </c>
      <c r="I155" s="12">
        <v>4</v>
      </c>
      <c r="J155" s="12">
        <v>5</v>
      </c>
      <c r="K155" s="12">
        <v>4</v>
      </c>
      <c r="L155" s="12">
        <v>1</v>
      </c>
      <c r="M155" s="12">
        <v>2</v>
      </c>
      <c r="N155" s="12">
        <v>4</v>
      </c>
      <c r="O155" s="12">
        <v>4</v>
      </c>
      <c r="P155" s="12">
        <v>4</v>
      </c>
      <c r="Q155" s="12">
        <v>2</v>
      </c>
      <c r="R155" s="12">
        <f>3*SUM(S155:V155)/5</f>
        <v>0.6</v>
      </c>
      <c r="S155" s="12">
        <v>1</v>
      </c>
      <c r="T155" s="12">
        <v>0</v>
      </c>
      <c r="U155" s="12">
        <v>0</v>
      </c>
      <c r="V155" s="12">
        <v>0</v>
      </c>
      <c r="W155" s="12">
        <f>18*SUM(X155:X155)/5</f>
        <v>0</v>
      </c>
      <c r="X155" s="12">
        <v>0</v>
      </c>
      <c r="Y155" s="12">
        <f>10*SUM(Z155:AB155)/5</f>
        <v>12</v>
      </c>
      <c r="Z155" s="12">
        <v>2</v>
      </c>
      <c r="AA155" s="12">
        <v>2</v>
      </c>
      <c r="AB155" s="12">
        <v>2</v>
      </c>
      <c r="AC155" s="7"/>
      <c r="AD155" s="7"/>
      <c r="AE155" t="s" s="2">
        <v>361</v>
      </c>
    </row>
    <row r="156" ht="13.55" customHeight="1">
      <c r="A156" t="s" s="2">
        <v>362</v>
      </c>
      <c r="B156" t="s" s="2">
        <v>34</v>
      </c>
      <c r="C156" t="s" s="3">
        <v>2</v>
      </c>
      <c r="D156" s="9">
        <f>ROUND(E156/100*100,2)</f>
        <v>36.8</v>
      </c>
      <c r="E156" s="10">
        <f>R156+W156+G156+Y156-$F$2*F156/10</f>
        <v>36.8</v>
      </c>
      <c r="F156" s="12">
        <v>6</v>
      </c>
      <c r="G156" s="12">
        <f>(H156*$H$2+I156*$I$2+J156*$J$2+K156*$K$2+L156*$L$2+M156*$M$2+N156*$N$2+O156*$O$2+P156*$P$2+Q156*$Q$2)/5</f>
        <v>24</v>
      </c>
      <c r="H156" s="12">
        <v>4</v>
      </c>
      <c r="I156" s="12">
        <v>3</v>
      </c>
      <c r="J156" s="12">
        <v>3</v>
      </c>
      <c r="K156" s="12">
        <v>3</v>
      </c>
      <c r="L156" s="12">
        <v>2</v>
      </c>
      <c r="M156" s="12">
        <v>3</v>
      </c>
      <c r="N156" s="12">
        <v>3</v>
      </c>
      <c r="O156" s="12">
        <v>3</v>
      </c>
      <c r="P156" s="12">
        <v>3</v>
      </c>
      <c r="Q156" s="12">
        <v>3</v>
      </c>
      <c r="R156" s="12">
        <f>3*SUM(S156:V156)/5</f>
        <v>4.8</v>
      </c>
      <c r="S156" s="12">
        <v>2</v>
      </c>
      <c r="T156" s="12">
        <v>2</v>
      </c>
      <c r="U156" s="12">
        <v>2</v>
      </c>
      <c r="V156" s="12">
        <v>2</v>
      </c>
      <c r="W156" s="12">
        <f>18*SUM(X156:X156)/5</f>
        <v>0</v>
      </c>
      <c r="X156" s="12">
        <v>0</v>
      </c>
      <c r="Y156" s="12">
        <f>10*SUM(Z156:AB156)/5</f>
        <v>14</v>
      </c>
      <c r="Z156" s="12">
        <v>2</v>
      </c>
      <c r="AA156" s="12">
        <v>3</v>
      </c>
      <c r="AB156" s="12">
        <v>2</v>
      </c>
      <c r="AC156" s="7"/>
      <c r="AD156" s="7"/>
      <c r="AE156" t="s" s="2">
        <v>363</v>
      </c>
    </row>
    <row r="157" ht="13.55" customHeight="1">
      <c r="A157" t="s" s="2">
        <v>364</v>
      </c>
      <c r="B157" t="s" s="2">
        <v>365</v>
      </c>
      <c r="C157" t="s" s="3">
        <v>2</v>
      </c>
      <c r="D157" s="9">
        <f>ROUND(E157/100*100,2)</f>
        <v>34.4</v>
      </c>
      <c r="E157" s="10">
        <f>R157+W157+G157+Y157-$F$2*F157/10</f>
        <v>34.4</v>
      </c>
      <c r="F157" s="12">
        <v>4</v>
      </c>
      <c r="G157" s="12">
        <f>(H157*$H$2+I157*$I$2+J157*$J$2+K157*$K$2+L157*$L$2+M157*$M$2+N157*$N$2+O157*$O$2+P157*$P$2+Q157*$Q$2)/5</f>
        <v>22.4</v>
      </c>
      <c r="H157" s="12">
        <v>3</v>
      </c>
      <c r="I157" s="12">
        <v>5</v>
      </c>
      <c r="J157" s="12">
        <v>1</v>
      </c>
      <c r="K157" s="12">
        <v>2</v>
      </c>
      <c r="L157" s="12">
        <v>2</v>
      </c>
      <c r="M157" s="12">
        <v>3</v>
      </c>
      <c r="N157" s="12">
        <v>3</v>
      </c>
      <c r="O157" s="12">
        <v>3</v>
      </c>
      <c r="P157" s="12">
        <v>5</v>
      </c>
      <c r="Q157" s="12">
        <v>1</v>
      </c>
      <c r="R157" s="12">
        <f>3*SUM(S157:V157)/5</f>
        <v>0</v>
      </c>
      <c r="S157" s="12">
        <v>0</v>
      </c>
      <c r="T157" s="12">
        <v>0</v>
      </c>
      <c r="U157" s="12">
        <v>0</v>
      </c>
      <c r="V157" s="12">
        <v>0</v>
      </c>
      <c r="W157" s="12">
        <f>18*SUM(X157:X157)/5</f>
        <v>0</v>
      </c>
      <c r="X157" s="12">
        <v>0</v>
      </c>
      <c r="Y157" s="12">
        <f>10*SUM(Z157:AB157)/5</f>
        <v>16</v>
      </c>
      <c r="Z157" s="12">
        <v>3</v>
      </c>
      <c r="AA157" s="12">
        <v>2</v>
      </c>
      <c r="AB157" s="12">
        <v>3</v>
      </c>
      <c r="AC157" s="7"/>
      <c r="AD157" s="7"/>
      <c r="AE157" t="s" s="2">
        <v>366</v>
      </c>
    </row>
    <row r="158" ht="13.55" customHeight="1">
      <c r="A158" t="s" s="2">
        <v>367</v>
      </c>
      <c r="B158" t="s" s="2">
        <v>34</v>
      </c>
      <c r="C158" t="s" s="3">
        <v>2</v>
      </c>
      <c r="D158" s="9">
        <f>ROUND(E158/100*100,2)</f>
        <v>30</v>
      </c>
      <c r="E158" s="10">
        <f>R158+W158+G158+Y158-$F$2*F158/10</f>
        <v>30</v>
      </c>
      <c r="F158" s="12">
        <v>0</v>
      </c>
      <c r="G158" s="12">
        <f>(H158*$H$2+I158*$I$2+J158*$J$2+K158*$K$2+L158*$L$2+M158*$M$2+N158*$N$2+O158*$O$2+P158*$P$2+Q158*$Q$2)/5</f>
        <v>16</v>
      </c>
      <c r="H158" s="12">
        <v>4</v>
      </c>
      <c r="I158" s="12">
        <v>4</v>
      </c>
      <c r="J158" s="12">
        <v>5</v>
      </c>
      <c r="K158" s="12">
        <v>0</v>
      </c>
      <c r="L158" s="12">
        <v>3</v>
      </c>
      <c r="M158" s="12">
        <v>0</v>
      </c>
      <c r="N158" s="12">
        <v>0</v>
      </c>
      <c r="O158" s="12">
        <v>0</v>
      </c>
      <c r="P158" s="12">
        <v>4</v>
      </c>
      <c r="Q158" s="12">
        <v>0</v>
      </c>
      <c r="R158" s="12">
        <f>3*SUM(S158:V158)/5</f>
        <v>0</v>
      </c>
      <c r="S158" s="12">
        <v>0</v>
      </c>
      <c r="T158" s="12">
        <v>0</v>
      </c>
      <c r="U158" s="12">
        <v>0</v>
      </c>
      <c r="V158" s="12">
        <v>0</v>
      </c>
      <c r="W158" s="12">
        <f>18*SUM(X158:X158)/5</f>
        <v>0</v>
      </c>
      <c r="X158" s="12">
        <v>0</v>
      </c>
      <c r="Y158" s="12">
        <f>10*SUM(Z158:AB158)/5</f>
        <v>14</v>
      </c>
      <c r="Z158" s="12">
        <v>2</v>
      </c>
      <c r="AA158" s="12">
        <v>2</v>
      </c>
      <c r="AB158" s="12">
        <v>3</v>
      </c>
      <c r="AC158" s="7"/>
      <c r="AD158" s="7"/>
      <c r="AE158" t="s" s="2">
        <v>368</v>
      </c>
    </row>
    <row r="159" ht="13.55" customHeight="1">
      <c r="A159" t="s" s="2">
        <v>369</v>
      </c>
      <c r="B159" t="s" s="2">
        <v>34</v>
      </c>
      <c r="C159" t="s" s="3">
        <v>2</v>
      </c>
      <c r="D159" s="9">
        <f>ROUND(E159/100*100,2)</f>
        <v>29.6</v>
      </c>
      <c r="E159" s="10">
        <f>R159+W159+G159+Y159-$F$2*F159/10</f>
        <v>29.6</v>
      </c>
      <c r="F159" s="12">
        <v>7</v>
      </c>
      <c r="G159" s="12">
        <f>(H159*$H$2+I159*$I$2+J159*$J$2+K159*$K$2+L159*$L$2+M159*$M$2+N159*$N$2+O159*$O$2+P159*$P$2+Q159*$Q$2)/5</f>
        <v>20.8</v>
      </c>
      <c r="H159" s="12">
        <v>3</v>
      </c>
      <c r="I159" s="12">
        <v>2</v>
      </c>
      <c r="J159" s="12">
        <v>3</v>
      </c>
      <c r="K159" s="12">
        <v>2</v>
      </c>
      <c r="L159" s="12">
        <v>3</v>
      </c>
      <c r="M159" s="12">
        <v>3</v>
      </c>
      <c r="N159" s="12">
        <v>3</v>
      </c>
      <c r="O159" s="12">
        <v>3</v>
      </c>
      <c r="P159" s="12">
        <v>2</v>
      </c>
      <c r="Q159" s="12">
        <v>2</v>
      </c>
      <c r="R159" s="12">
        <f>3*SUM(S159:V159)/5</f>
        <v>1.8</v>
      </c>
      <c r="S159" s="12">
        <v>2</v>
      </c>
      <c r="T159" s="12">
        <v>1</v>
      </c>
      <c r="U159" s="12">
        <v>0</v>
      </c>
      <c r="V159" s="12">
        <v>0</v>
      </c>
      <c r="W159" s="12">
        <f>18*SUM(X159:X159)/5</f>
        <v>0</v>
      </c>
      <c r="X159" s="12">
        <v>0</v>
      </c>
      <c r="Y159" s="12">
        <f>10*SUM(Z159:AB159)/5</f>
        <v>14</v>
      </c>
      <c r="Z159" s="12">
        <v>2</v>
      </c>
      <c r="AA159" s="12">
        <v>3</v>
      </c>
      <c r="AB159" s="12">
        <v>2</v>
      </c>
      <c r="AC159" s="7"/>
      <c r="AD159" s="7"/>
      <c r="AE159" t="s" s="2">
        <v>370</v>
      </c>
    </row>
    <row r="160" ht="13.55" customHeight="1">
      <c r="A160" t="s" s="2">
        <v>371</v>
      </c>
      <c r="B160" t="s" s="2">
        <v>372</v>
      </c>
      <c r="C160" t="s" s="3">
        <v>2</v>
      </c>
      <c r="D160" s="9">
        <f>ROUND(E160/100*100,2)</f>
        <v>29</v>
      </c>
      <c r="E160" s="10">
        <f>R160+W160+G160+Y160-$F$2*F160/10</f>
        <v>29</v>
      </c>
      <c r="F160" s="12">
        <v>2</v>
      </c>
      <c r="G160" s="12">
        <f>(H160*$H$2+I160*$I$2+J160*$J$2+K160*$K$2+L160*$L$2+M160*$M$2+N160*$N$2+O160*$O$2+P160*$P$2+Q160*$Q$2)/5</f>
        <v>12.8</v>
      </c>
      <c r="H160" s="12">
        <v>3</v>
      </c>
      <c r="I160" s="12">
        <v>4</v>
      </c>
      <c r="J160" s="12">
        <v>1</v>
      </c>
      <c r="K160" s="12">
        <v>3</v>
      </c>
      <c r="L160" s="12">
        <v>0</v>
      </c>
      <c r="M160" s="12">
        <v>0</v>
      </c>
      <c r="N160" s="12">
        <v>0</v>
      </c>
      <c r="O160" s="12">
        <v>0</v>
      </c>
      <c r="P160" s="12">
        <v>2</v>
      </c>
      <c r="Q160" s="12">
        <v>3</v>
      </c>
      <c r="R160" s="12">
        <f>3*SUM(S160:V160)/5</f>
        <v>4.2</v>
      </c>
      <c r="S160" s="12">
        <v>4</v>
      </c>
      <c r="T160" s="12">
        <v>3</v>
      </c>
      <c r="U160" s="12">
        <v>0</v>
      </c>
      <c r="V160" s="12">
        <v>0</v>
      </c>
      <c r="W160" s="12">
        <f>18*SUM(X160:X160)/5</f>
        <v>0</v>
      </c>
      <c r="X160" s="12">
        <v>0</v>
      </c>
      <c r="Y160" s="12">
        <f>10*SUM(Z160:AB160)/5</f>
        <v>14</v>
      </c>
      <c r="Z160" s="12">
        <v>2</v>
      </c>
      <c r="AA160" s="12">
        <v>2</v>
      </c>
      <c r="AB160" s="12">
        <v>3</v>
      </c>
      <c r="AC160" s="7"/>
      <c r="AD160" s="7"/>
      <c r="AE160" t="s" s="2">
        <v>373</v>
      </c>
    </row>
    <row r="161" ht="13.55" customHeight="1">
      <c r="A161" t="s" s="2">
        <v>374</v>
      </c>
      <c r="B161" t="s" s="2">
        <v>281</v>
      </c>
      <c r="C161" t="s" s="3">
        <v>2</v>
      </c>
      <c r="D161" s="9">
        <f>ROUND(E161/100*100,2)</f>
        <v>17.4</v>
      </c>
      <c r="E161" s="10">
        <f>R161+W161+G161+Y161-$F$2*F161/10</f>
        <v>17.4</v>
      </c>
      <c r="F161" s="12">
        <v>5</v>
      </c>
      <c r="G161" s="12">
        <f>(H161*$H$2+I161*$I$2+J161*$J$2+K161*$K$2+L161*$L$2+M161*$M$2+N161*$N$2+O161*$O$2+P161*$P$2+Q161*$Q$2)/5</f>
        <v>6.4</v>
      </c>
      <c r="H161" s="12">
        <v>0</v>
      </c>
      <c r="I161" s="12">
        <v>4</v>
      </c>
      <c r="J161" s="12">
        <v>0</v>
      </c>
      <c r="K161" s="12">
        <v>0</v>
      </c>
      <c r="L161" s="12">
        <v>2</v>
      </c>
      <c r="M161" s="12">
        <v>0</v>
      </c>
      <c r="N161" s="12">
        <v>0</v>
      </c>
      <c r="O161" s="12">
        <v>0</v>
      </c>
      <c r="P161" s="12">
        <v>1</v>
      </c>
      <c r="Q161" s="12">
        <v>1</v>
      </c>
      <c r="R161" s="12">
        <f>3*SUM(S161:V161)/5</f>
        <v>0</v>
      </c>
      <c r="S161" s="12">
        <v>0</v>
      </c>
      <c r="T161" s="12">
        <v>0</v>
      </c>
      <c r="U161" s="12">
        <v>0</v>
      </c>
      <c r="V161" s="12">
        <v>0</v>
      </c>
      <c r="W161" s="12">
        <f>18*SUM(X161:X161)/5</f>
        <v>0</v>
      </c>
      <c r="X161" s="12">
        <v>0</v>
      </c>
      <c r="Y161" s="12">
        <f>10*SUM(Z161:AB161)/5</f>
        <v>16</v>
      </c>
      <c r="Z161" s="12">
        <v>2</v>
      </c>
      <c r="AA161" s="12">
        <v>2</v>
      </c>
      <c r="AB161" s="12">
        <v>4</v>
      </c>
      <c r="AC161" s="7"/>
      <c r="AD161" s="7"/>
      <c r="AE161" t="s" s="2">
        <v>375</v>
      </c>
    </row>
    <row r="162" ht="13.55" customHeight="1">
      <c r="A162" t="s" s="2">
        <v>376</v>
      </c>
      <c r="B162" t="s" s="2">
        <v>284</v>
      </c>
      <c r="C162" t="s" s="3">
        <v>2</v>
      </c>
      <c r="D162" s="9">
        <f>ROUND(E162/100*100,2)</f>
        <v>3.6</v>
      </c>
      <c r="E162" s="10">
        <f>R162+W162+G162+Y162-$F$2*F162/10</f>
        <v>3.6</v>
      </c>
      <c r="F162" s="12">
        <v>0</v>
      </c>
      <c r="G162" s="12">
        <f>(H162*$H$2+I162*$I$2+J162*$J$2+K162*$K$2+L162*$L$2+M162*$M$2+N162*$N$2+O162*$O$2+P162*$P$2+Q162*$Q$2)/5</f>
        <v>0</v>
      </c>
      <c r="H162" s="12">
        <v>0</v>
      </c>
      <c r="I162" s="12">
        <v>0</v>
      </c>
      <c r="J162" s="12">
        <v>0</v>
      </c>
      <c r="K162" s="12">
        <v>0</v>
      </c>
      <c r="L162" s="12">
        <v>0</v>
      </c>
      <c r="M162" s="12">
        <v>0</v>
      </c>
      <c r="N162" s="12">
        <v>0</v>
      </c>
      <c r="O162" s="12">
        <v>0</v>
      </c>
      <c r="P162" s="12">
        <v>0</v>
      </c>
      <c r="Q162" s="12">
        <v>0</v>
      </c>
      <c r="R162" s="12">
        <f>3*SUM(S162:V162)/5</f>
        <v>0</v>
      </c>
      <c r="S162" s="12">
        <v>0</v>
      </c>
      <c r="T162" s="12">
        <v>0</v>
      </c>
      <c r="U162" s="12">
        <v>0</v>
      </c>
      <c r="V162" s="12">
        <v>0</v>
      </c>
      <c r="W162" s="12">
        <f>18*SUM(X162:X162)/5</f>
        <v>3.6</v>
      </c>
      <c r="X162" s="12">
        <v>1</v>
      </c>
      <c r="Y162" s="12">
        <f>10*SUM(Z162:AB162)/5</f>
        <v>0</v>
      </c>
      <c r="Z162" s="12">
        <v>0</v>
      </c>
      <c r="AA162" s="12">
        <v>0</v>
      </c>
      <c r="AB162" s="12">
        <v>0</v>
      </c>
      <c r="AC162" s="7"/>
      <c r="AD162" s="7"/>
      <c r="AE162" t="s" s="2">
        <v>377</v>
      </c>
    </row>
    <row r="163" ht="13.55" customHeight="1">
      <c r="A163" t="s" s="2">
        <v>378</v>
      </c>
      <c r="B163" t="s" s="2">
        <v>34</v>
      </c>
      <c r="C163" t="s" s="3">
        <v>2</v>
      </c>
      <c r="D163" s="9">
        <f>ROUND(E163/100*100,2)</f>
        <v>0</v>
      </c>
      <c r="E163" s="10">
        <f>R163+W163+G163+Y163-$F$2*F163/10</f>
        <v>0</v>
      </c>
      <c r="F163" s="12">
        <v>0</v>
      </c>
      <c r="G163" s="12">
        <f>(H163*$H$2+I163*$I$2+J163*$J$2+K163*$K$2+L163*$L$2+M163*$M$2+N163*$N$2+O163*$O$2+P163*$P$2+Q163*$Q$2)/5</f>
        <v>0</v>
      </c>
      <c r="H163" s="12">
        <v>0</v>
      </c>
      <c r="I163" s="12">
        <v>0</v>
      </c>
      <c r="J163" s="12">
        <v>0</v>
      </c>
      <c r="K163" s="12">
        <v>0</v>
      </c>
      <c r="L163" s="12">
        <v>0</v>
      </c>
      <c r="M163" s="12">
        <v>0</v>
      </c>
      <c r="N163" s="12">
        <v>0</v>
      </c>
      <c r="O163" s="12">
        <v>0</v>
      </c>
      <c r="P163" s="12">
        <v>0</v>
      </c>
      <c r="Q163" s="12">
        <v>0</v>
      </c>
      <c r="R163" s="12">
        <f>3*SUM(S163:V163)/5</f>
        <v>0</v>
      </c>
      <c r="S163" s="12">
        <v>0</v>
      </c>
      <c r="T163" s="12">
        <v>0</v>
      </c>
      <c r="U163" s="12">
        <v>0</v>
      </c>
      <c r="V163" s="12">
        <v>0</v>
      </c>
      <c r="W163" s="12">
        <f>18*SUM(X163:X163)/5</f>
        <v>0</v>
      </c>
      <c r="X163" s="12">
        <v>0</v>
      </c>
      <c r="Y163" s="12">
        <f>10*SUM(Z163:AB163)/5</f>
        <v>0</v>
      </c>
      <c r="Z163" s="12">
        <v>0</v>
      </c>
      <c r="AA163" s="12">
        <v>0</v>
      </c>
      <c r="AB163" s="12">
        <v>0</v>
      </c>
      <c r="AC163" s="7"/>
      <c r="AD163" s="7"/>
      <c r="AE163" t="s" s="2">
        <v>379</v>
      </c>
    </row>
    <row r="164" ht="13.55" customHeight="1">
      <c r="A164" t="s" s="2">
        <v>380</v>
      </c>
      <c r="B164" t="s" s="2">
        <v>34</v>
      </c>
      <c r="C164" t="s" s="3">
        <v>2</v>
      </c>
      <c r="D164" s="9">
        <f>ROUND(E164/100*100,2)</f>
        <v>0</v>
      </c>
      <c r="E164" s="10">
        <f>R164+W164+G164+Y164-$F$2*F164/10</f>
        <v>0</v>
      </c>
      <c r="F164" s="7"/>
      <c r="G164" s="12">
        <f>(H164*$H$2+I164*$I$2+J164*$J$2+K164*$K$2+L164*$L$2+M164*$M$2+N164*$N$2+O164*$O$2+P164*$P$2+Q164*$Q$2)/5</f>
        <v>0</v>
      </c>
      <c r="H164" s="12">
        <v>0</v>
      </c>
      <c r="I164" s="12">
        <v>0</v>
      </c>
      <c r="J164" s="12">
        <v>0</v>
      </c>
      <c r="K164" s="12">
        <v>0</v>
      </c>
      <c r="L164" s="12">
        <v>0</v>
      </c>
      <c r="M164" s="12">
        <v>0</v>
      </c>
      <c r="N164" s="12">
        <v>0</v>
      </c>
      <c r="O164" s="12">
        <v>0</v>
      </c>
      <c r="P164" s="12">
        <v>0</v>
      </c>
      <c r="Q164" s="12">
        <v>0</v>
      </c>
      <c r="R164" s="12">
        <f>3*SUM(S164:V164)/5</f>
        <v>0</v>
      </c>
      <c r="S164" s="12">
        <v>0</v>
      </c>
      <c r="T164" s="12">
        <v>0</v>
      </c>
      <c r="U164" s="12">
        <v>0</v>
      </c>
      <c r="V164" s="12">
        <v>0</v>
      </c>
      <c r="W164" s="12">
        <f>18*SUM(X164:X164)/5</f>
        <v>0</v>
      </c>
      <c r="X164" s="12">
        <v>0</v>
      </c>
      <c r="Y164" s="12">
        <f>10*SUM(Z164:AB164)/5</f>
        <v>0</v>
      </c>
      <c r="Z164" s="12">
        <v>0</v>
      </c>
      <c r="AA164" s="12">
        <v>0</v>
      </c>
      <c r="AB164" s="12">
        <v>0</v>
      </c>
      <c r="AC164" s="7"/>
      <c r="AD164" s="7"/>
      <c r="AE164" t="s" s="2">
        <v>381</v>
      </c>
    </row>
    <row r="165" ht="13.55" customHeight="1">
      <c r="A165" t="s" s="2">
        <v>382</v>
      </c>
      <c r="B165" t="s" s="16">
        <v>383</v>
      </c>
      <c r="C165" t="s" s="3">
        <v>2</v>
      </c>
      <c r="D165" s="9">
        <f>ROUND(E165/100*100,2)</f>
        <v>0</v>
      </c>
      <c r="E165" s="10">
        <f>R165+W165+G165+Y165-$F$2*F165/10</f>
        <v>0</v>
      </c>
      <c r="F165" s="12">
        <v>0</v>
      </c>
      <c r="G165" s="12">
        <f>(H165*$H$2+I165*$I$2+J165*$J$2+K165*$K$2+L165*$L$2+M165*$M$2+N165*$N$2+O165*$O$2+P165*$P$2+Q165*$Q$2)/5</f>
        <v>0</v>
      </c>
      <c r="H165" s="12">
        <v>0</v>
      </c>
      <c r="I165" s="12">
        <v>0</v>
      </c>
      <c r="J165" s="12">
        <v>0</v>
      </c>
      <c r="K165" s="12">
        <v>0</v>
      </c>
      <c r="L165" s="12">
        <v>0</v>
      </c>
      <c r="M165" s="12">
        <v>0</v>
      </c>
      <c r="N165" s="12">
        <v>0</v>
      </c>
      <c r="O165" s="12">
        <v>0</v>
      </c>
      <c r="P165" s="12">
        <v>0</v>
      </c>
      <c r="Q165" s="12">
        <v>0</v>
      </c>
      <c r="R165" s="12">
        <f>3*SUM(S165:V165)/5</f>
        <v>0</v>
      </c>
      <c r="S165" s="12">
        <v>0</v>
      </c>
      <c r="T165" s="12">
        <v>0</v>
      </c>
      <c r="U165" s="12">
        <v>0</v>
      </c>
      <c r="V165" s="12">
        <v>0</v>
      </c>
      <c r="W165" s="12">
        <f>18*SUM(X165:X165)/5</f>
        <v>0</v>
      </c>
      <c r="X165" s="12">
        <v>0</v>
      </c>
      <c r="Y165" s="12">
        <f>10*SUM(Z165:AB165)/5</f>
        <v>0</v>
      </c>
      <c r="Z165" s="12">
        <v>0</v>
      </c>
      <c r="AA165" s="12">
        <v>0</v>
      </c>
      <c r="AB165" s="12">
        <v>0</v>
      </c>
      <c r="AC165" s="7"/>
      <c r="AD165" s="7"/>
      <c r="AE165" t="s" s="2">
        <v>384</v>
      </c>
    </row>
    <row r="166" ht="13.55" customHeight="1">
      <c r="A166" t="s" s="3">
        <v>385</v>
      </c>
      <c r="B166" t="s" s="17">
        <v>386</v>
      </c>
      <c r="C166" t="s" s="18">
        <v>2</v>
      </c>
      <c r="D166" s="9">
        <f>ROUND(E166/100*100,2)</f>
        <v>0</v>
      </c>
      <c r="E166" s="10">
        <f>R166+W166+G166+Y166-$F$2*F166/10</f>
        <v>0</v>
      </c>
      <c r="F166" s="7"/>
      <c r="G166" s="12">
        <f>(H166*$H$2+I166*$I$2+J166*$J$2+K166*$K$2+L166*$L$2+M166*$M$2+N166*$N$2+O166*$O$2+P166*$P$2+Q166*$Q$2)/5</f>
        <v>0</v>
      </c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12">
        <f>3*SUM(S166:V166)/5</f>
        <v>0</v>
      </c>
      <c r="S166" s="7"/>
      <c r="T166" s="7"/>
      <c r="U166" s="7"/>
      <c r="V166" s="7"/>
      <c r="W166" s="12">
        <f>18*SUM(X166:X166)/5</f>
        <v>0</v>
      </c>
      <c r="X166" s="7"/>
      <c r="Y166" s="12">
        <f>10*SUM(Z166:AB166)/5</f>
        <v>0</v>
      </c>
      <c r="Z166" s="7"/>
      <c r="AA166" s="7"/>
      <c r="AB166" s="7"/>
      <c r="AC166" s="7"/>
      <c r="AD166" s="7"/>
      <c r="AE166" t="s" s="2">
        <v>387</v>
      </c>
    </row>
    <row r="167" ht="13.55" customHeight="1">
      <c r="A167" t="s" s="3">
        <v>388</v>
      </c>
      <c r="B167" t="s" s="17">
        <v>386</v>
      </c>
      <c r="C167" t="s" s="18">
        <v>2</v>
      </c>
      <c r="D167" s="9">
        <f>ROUND(E167/100*100,2)</f>
        <v>0</v>
      </c>
      <c r="E167" s="10">
        <f>R167+W167+G167+Y167-$F$2*F167/10</f>
        <v>0</v>
      </c>
      <c r="F167" s="7"/>
      <c r="G167" s="12">
        <f>(H167*$H$2+I167*$I$2+J167*$J$2+K167*$K$2+L167*$L$2+M167*$M$2+N167*$N$2+O167*$O$2+P167*$P$2+Q167*$Q$2)/5</f>
        <v>0</v>
      </c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12">
        <f>3*SUM(S167:V167)/5</f>
        <v>0</v>
      </c>
      <c r="S167" s="7"/>
      <c r="T167" s="7"/>
      <c r="U167" s="7"/>
      <c r="V167" s="7"/>
      <c r="W167" s="12">
        <f>18*SUM(X167:X167)/5</f>
        <v>0</v>
      </c>
      <c r="X167" s="7"/>
      <c r="Y167" s="12">
        <f>10*SUM(Z167:AB167)/5</f>
        <v>0</v>
      </c>
      <c r="Z167" s="7"/>
      <c r="AA167" s="7"/>
      <c r="AB167" s="7"/>
      <c r="AC167" s="7"/>
      <c r="AD167" s="7"/>
      <c r="AE167" t="s" s="2">
        <v>389</v>
      </c>
    </row>
    <row r="168" ht="13.55" customHeight="1">
      <c r="A168" t="s" s="3">
        <v>390</v>
      </c>
      <c r="B168" t="s" s="17">
        <v>386</v>
      </c>
      <c r="C168" t="s" s="18">
        <v>2</v>
      </c>
      <c r="D168" s="9">
        <f>ROUND(E168/100*100,2)</f>
        <v>0</v>
      </c>
      <c r="E168" s="10">
        <f>R168+W168+G168+Y168-$F$2*F168/10</f>
        <v>0</v>
      </c>
      <c r="F168" s="7"/>
      <c r="G168" s="12">
        <f>(H168*$H$2+I168*$I$2+J168*$J$2+K168*$K$2+L168*$L$2+M168*$M$2+N168*$N$2+O168*$O$2+P168*$P$2+Q168*$Q$2)/5</f>
        <v>0</v>
      </c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12">
        <f>3*SUM(S168:V168)/5</f>
        <v>0</v>
      </c>
      <c r="S168" s="7"/>
      <c r="T168" s="7"/>
      <c r="U168" s="7"/>
      <c r="V168" s="7"/>
      <c r="W168" s="12">
        <f>18*SUM(X168:X168)/5</f>
        <v>0</v>
      </c>
      <c r="X168" s="7"/>
      <c r="Y168" s="12">
        <f>10*SUM(Z168:AB168)/5</f>
        <v>0</v>
      </c>
      <c r="Z168" s="7"/>
      <c r="AA168" s="7"/>
      <c r="AB168" s="7"/>
      <c r="AC168" s="7"/>
      <c r="AD168" s="7"/>
      <c r="AE168" t="s" s="2">
        <v>391</v>
      </c>
    </row>
    <row r="169" ht="13.55" customHeight="1">
      <c r="A169" t="s" s="3">
        <v>392</v>
      </c>
      <c r="B169" t="s" s="17">
        <v>386</v>
      </c>
      <c r="C169" t="s" s="18">
        <v>2</v>
      </c>
      <c r="D169" s="9">
        <f>ROUND(E169/100*100,2)</f>
        <v>0</v>
      </c>
      <c r="E169" s="10">
        <f>R169+W169+G169+Y169-$F$2*F169/10</f>
        <v>0</v>
      </c>
      <c r="F169" s="7"/>
      <c r="G169" s="12">
        <f>(H169*$H$2+I169*$I$2+J169*$J$2+K169*$K$2+L169*$L$2+M169*$M$2+N169*$N$2+O169*$O$2+P169*$P$2+Q169*$Q$2)/5</f>
        <v>0</v>
      </c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12">
        <f>3*SUM(S169:V169)/5</f>
        <v>0</v>
      </c>
      <c r="S169" s="7"/>
      <c r="T169" s="7"/>
      <c r="U169" s="7"/>
      <c r="V169" s="7"/>
      <c r="W169" s="12">
        <f>18*SUM(X169:X169)/5</f>
        <v>0</v>
      </c>
      <c r="X169" s="7"/>
      <c r="Y169" s="12">
        <f>10*SUM(Z169:AB169)/5</f>
        <v>0</v>
      </c>
      <c r="Z169" s="7"/>
      <c r="AA169" s="7"/>
      <c r="AB169" s="7"/>
      <c r="AC169" s="7"/>
      <c r="AD169" s="7"/>
      <c r="AE169" t="s" s="2">
        <v>393</v>
      </c>
    </row>
    <row r="170" ht="13.55" customHeight="1">
      <c r="A170" t="s" s="3">
        <v>394</v>
      </c>
      <c r="B170" t="s" s="17">
        <v>386</v>
      </c>
      <c r="C170" t="s" s="18">
        <v>2</v>
      </c>
      <c r="D170" s="9">
        <f>ROUND(E170/100*100,2)</f>
        <v>0</v>
      </c>
      <c r="E170" s="10">
        <f>R170+W170+G170+Y170-$F$2*F170/10</f>
        <v>0</v>
      </c>
      <c r="F170" s="7"/>
      <c r="G170" s="12">
        <f>(H170*$H$2+I170*$I$2+J170*$J$2+K170*$K$2+L170*$L$2+M170*$M$2+N170*$N$2+O170*$O$2+P170*$P$2+Q170*$Q$2)/5</f>
        <v>0</v>
      </c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12">
        <f>3*SUM(S170:V170)/5</f>
        <v>0</v>
      </c>
      <c r="S170" s="7"/>
      <c r="T170" s="7"/>
      <c r="U170" s="7"/>
      <c r="V170" s="7"/>
      <c r="W170" s="12">
        <f>18*SUM(X170:X170)/5</f>
        <v>0</v>
      </c>
      <c r="X170" s="7"/>
      <c r="Y170" s="12">
        <f>10*SUM(Z170:AB170)/5</f>
        <v>0</v>
      </c>
      <c r="Z170" s="7"/>
      <c r="AA170" s="7"/>
      <c r="AB170" s="7"/>
      <c r="AC170" s="7"/>
      <c r="AD170" s="7"/>
      <c r="AE170" t="s" s="2">
        <v>395</v>
      </c>
    </row>
    <row r="171" ht="13.55" customHeight="1">
      <c r="A171" t="s" s="3">
        <v>396</v>
      </c>
      <c r="B171" t="s" s="17">
        <v>386</v>
      </c>
      <c r="C171" t="s" s="18">
        <v>2</v>
      </c>
      <c r="D171" s="9">
        <f>ROUND(E171/100*100,2)</f>
        <v>0</v>
      </c>
      <c r="E171" s="10">
        <f>R171+W171+G171+Y171-$F$2*F171/10</f>
        <v>0</v>
      </c>
      <c r="F171" s="7"/>
      <c r="G171" s="12">
        <f>(H171*$H$2+I171*$I$2+J171*$J$2+K171*$K$2+L171*$L$2+M171*$M$2+N171*$N$2+O171*$O$2+P171*$P$2+Q171*$Q$2)/5</f>
        <v>0</v>
      </c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12">
        <f>3*SUM(S171:V171)/5</f>
        <v>0</v>
      </c>
      <c r="S171" s="7"/>
      <c r="T171" s="7"/>
      <c r="U171" s="7"/>
      <c r="V171" s="7"/>
      <c r="W171" s="12">
        <f>18*SUM(X171:X171)/5</f>
        <v>0</v>
      </c>
      <c r="X171" s="7"/>
      <c r="Y171" s="12">
        <f>10*SUM(Z171:AB171)/5</f>
        <v>0</v>
      </c>
      <c r="Z171" s="7"/>
      <c r="AA171" s="7"/>
      <c r="AB171" s="7"/>
      <c r="AC171" s="7"/>
      <c r="AD171" s="7"/>
      <c r="AE171" t="s" s="2">
        <v>397</v>
      </c>
    </row>
    <row r="172" ht="13.55" customHeight="1">
      <c r="A172" t="s" s="3">
        <v>398</v>
      </c>
      <c r="B172" t="s" s="17">
        <v>386</v>
      </c>
      <c r="C172" t="s" s="18">
        <v>2</v>
      </c>
      <c r="D172" s="9">
        <f>ROUND(E172/100*100,2)</f>
        <v>0</v>
      </c>
      <c r="E172" s="10">
        <f>R172+W172+G172+Y172-$F$2*F172/10</f>
        <v>0</v>
      </c>
      <c r="F172" s="7"/>
      <c r="G172" s="12">
        <f>(H172*$H$2+I172*$I$2+J172*$J$2+K172*$K$2+L172*$L$2+M172*$M$2+N172*$N$2+O172*$O$2+P172*$P$2+Q172*$Q$2)/5</f>
        <v>0</v>
      </c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12">
        <f>3*SUM(S172:V172)/5</f>
        <v>0</v>
      </c>
      <c r="S172" s="7"/>
      <c r="T172" s="7"/>
      <c r="U172" s="7"/>
      <c r="V172" s="7"/>
      <c r="W172" s="12">
        <f>18*SUM(X172:X172)/5</f>
        <v>0</v>
      </c>
      <c r="X172" s="7"/>
      <c r="Y172" s="12">
        <f>10*SUM(Z172:AB172)/5</f>
        <v>0</v>
      </c>
      <c r="Z172" s="7"/>
      <c r="AA172" s="7"/>
      <c r="AB172" s="7"/>
      <c r="AC172" s="7"/>
      <c r="AD172" s="7"/>
      <c r="AE172" t="s" s="2">
        <v>399</v>
      </c>
    </row>
    <row r="173" ht="13.55" customHeight="1">
      <c r="A173" t="s" s="3">
        <v>400</v>
      </c>
      <c r="B173" t="s" s="17">
        <v>386</v>
      </c>
      <c r="C173" t="s" s="18">
        <v>2</v>
      </c>
      <c r="D173" s="9">
        <f>ROUND(E173/100*100,2)</f>
        <v>0</v>
      </c>
      <c r="E173" s="10">
        <f>R173+W173+G173+Y173-$F$2*F173/10</f>
        <v>0</v>
      </c>
      <c r="F173" s="7"/>
      <c r="G173" s="12">
        <f>(H173*$H$2+I173*$I$2+J173*$J$2+K173*$K$2+L173*$L$2+M173*$M$2+N173*$N$2+O173*$O$2+P173*$P$2+Q173*$Q$2)/5</f>
        <v>0</v>
      </c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12">
        <f>3*SUM(S173:V173)/5</f>
        <v>0</v>
      </c>
      <c r="S173" s="7"/>
      <c r="T173" s="7"/>
      <c r="U173" s="7"/>
      <c r="V173" s="7"/>
      <c r="W173" s="12">
        <f>18*SUM(X173:X173)/5</f>
        <v>0</v>
      </c>
      <c r="X173" s="7"/>
      <c r="Y173" s="12">
        <f>10*SUM(Z173:AB173)/5</f>
        <v>0</v>
      </c>
      <c r="Z173" s="7"/>
      <c r="AA173" s="7"/>
      <c r="AB173" s="7"/>
      <c r="AC173" s="7"/>
      <c r="AD173" s="7"/>
      <c r="AE173" t="s" s="2">
        <v>401</v>
      </c>
    </row>
    <row r="174" ht="13.55" customHeight="1">
      <c r="A174" t="s" s="3">
        <v>402</v>
      </c>
      <c r="B174" t="s" s="17">
        <v>386</v>
      </c>
      <c r="C174" t="s" s="18">
        <v>2</v>
      </c>
      <c r="D174" s="9">
        <f>ROUND(E174/100*100,2)</f>
        <v>0</v>
      </c>
      <c r="E174" s="10">
        <f>R174+W174+G174+Y174-$F$2*F174/10</f>
        <v>0</v>
      </c>
      <c r="F174" s="7"/>
      <c r="G174" s="12">
        <f>(H174*$H$2+I174*$I$2+J174*$J$2+K174*$K$2+L174*$L$2+M174*$M$2+N174*$N$2+O174*$O$2+P174*$P$2+Q174*$Q$2)/5</f>
        <v>0</v>
      </c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12">
        <f>3*SUM(S174:V174)/5</f>
        <v>0</v>
      </c>
      <c r="S174" s="7"/>
      <c r="T174" s="7"/>
      <c r="U174" s="7"/>
      <c r="V174" s="7"/>
      <c r="W174" s="12">
        <f>18*SUM(X174:X174)/5</f>
        <v>0</v>
      </c>
      <c r="X174" s="7"/>
      <c r="Y174" s="12">
        <f>10*SUM(Z174:AB174)/5</f>
        <v>0</v>
      </c>
      <c r="Z174" s="7"/>
      <c r="AA174" s="7"/>
      <c r="AB174" s="7"/>
      <c r="AC174" s="7"/>
      <c r="AD174" s="7"/>
      <c r="AE174" t="s" s="2">
        <v>403</v>
      </c>
    </row>
    <row r="175" ht="13.55" customHeight="1">
      <c r="A175" t="s" s="3">
        <v>404</v>
      </c>
      <c r="B175" t="s" s="17">
        <v>386</v>
      </c>
      <c r="C175" t="s" s="18">
        <v>2</v>
      </c>
      <c r="D175" s="9">
        <f>ROUND(E175/100*100,2)</f>
        <v>0</v>
      </c>
      <c r="E175" s="10">
        <f>R175+W175+G175+Y175-$F$2*F175/10</f>
        <v>0</v>
      </c>
      <c r="F175" s="7"/>
      <c r="G175" s="12">
        <f>(H175*$H$2+I175*$I$2+J175*$J$2+K175*$K$2+L175*$L$2+M175*$M$2+N175*$N$2+O175*$O$2+P175*$P$2+Q175*$Q$2)/5</f>
        <v>0</v>
      </c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12">
        <f>3*SUM(S175:V175)/5</f>
        <v>0</v>
      </c>
      <c r="S175" s="7"/>
      <c r="T175" s="7"/>
      <c r="U175" s="7"/>
      <c r="V175" s="7"/>
      <c r="W175" s="12">
        <f>18*SUM(X175:X175)/5</f>
        <v>0</v>
      </c>
      <c r="X175" s="7"/>
      <c r="Y175" s="12">
        <f>10*SUM(Z175:AB175)/5</f>
        <v>0</v>
      </c>
      <c r="Z175" s="7"/>
      <c r="AA175" s="7"/>
      <c r="AB175" s="7"/>
      <c r="AC175" s="7"/>
      <c r="AD175" s="7"/>
      <c r="AE175" t="s" s="2">
        <v>405</v>
      </c>
    </row>
    <row r="176" ht="13.55" customHeight="1">
      <c r="A176" t="s" s="3">
        <v>406</v>
      </c>
      <c r="B176" t="s" s="17">
        <v>386</v>
      </c>
      <c r="C176" t="s" s="18">
        <v>2</v>
      </c>
      <c r="D176" s="9">
        <f>ROUND(E176/100*100,2)</f>
        <v>0</v>
      </c>
      <c r="E176" s="10">
        <f>R176+W176+G176+Y176-$F$2*F176/10</f>
        <v>0</v>
      </c>
      <c r="F176" s="7"/>
      <c r="G176" s="12">
        <f>(H176*$H$2+I176*$I$2+J176*$J$2+K176*$K$2+L176*$L$2+M176*$M$2+N176*$N$2+O176*$O$2+P176*$P$2+Q176*$Q$2)/5</f>
        <v>0</v>
      </c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12">
        <f>3*SUM(S176:V176)/5</f>
        <v>0</v>
      </c>
      <c r="S176" s="7"/>
      <c r="T176" s="7"/>
      <c r="U176" s="7"/>
      <c r="V176" s="7"/>
      <c r="W176" s="12">
        <f>18*SUM(X176:X176)/5</f>
        <v>0</v>
      </c>
      <c r="X176" s="7"/>
      <c r="Y176" s="12">
        <f>10*SUM(Z176:AB176)/5</f>
        <v>0</v>
      </c>
      <c r="Z176" s="7"/>
      <c r="AA176" s="7"/>
      <c r="AB176" s="7"/>
      <c r="AC176" s="7"/>
      <c r="AD176" s="7"/>
      <c r="AE176" t="s" s="2">
        <v>407</v>
      </c>
    </row>
    <row r="177" ht="13.55" customHeight="1">
      <c r="A177" t="s" s="3">
        <v>408</v>
      </c>
      <c r="B177" t="s" s="17">
        <v>386</v>
      </c>
      <c r="C177" t="s" s="18">
        <v>2</v>
      </c>
      <c r="D177" s="9">
        <f>ROUND(E177/100*100,2)</f>
        <v>0</v>
      </c>
      <c r="E177" s="10">
        <f>R177+W177+G177+Y177-$F$2*F177/10</f>
        <v>0</v>
      </c>
      <c r="F177" s="7"/>
      <c r="G177" s="12">
        <f>(H177*$H$2+I177*$I$2+J177*$J$2+K177*$K$2+L177*$L$2+M177*$M$2+N177*$N$2+O177*$O$2+P177*$P$2+Q177*$Q$2)/5</f>
        <v>0</v>
      </c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12">
        <f>3*SUM(S177:V177)/5</f>
        <v>0</v>
      </c>
      <c r="S177" s="7"/>
      <c r="T177" s="7"/>
      <c r="U177" s="7"/>
      <c r="V177" s="7"/>
      <c r="W177" s="12">
        <f>18*SUM(X177:X177)/5</f>
        <v>0</v>
      </c>
      <c r="X177" s="7"/>
      <c r="Y177" s="12">
        <f>10*SUM(Z177:AB177)/5</f>
        <v>0</v>
      </c>
      <c r="Z177" s="7"/>
      <c r="AA177" s="7"/>
      <c r="AB177" s="7"/>
      <c r="AC177" s="7"/>
      <c r="AD177" s="7"/>
      <c r="AE177" t="s" s="2">
        <v>409</v>
      </c>
    </row>
    <row r="178" ht="13.55" customHeight="1">
      <c r="A178" t="s" s="3">
        <v>410</v>
      </c>
      <c r="B178" t="s" s="17">
        <v>386</v>
      </c>
      <c r="C178" t="s" s="18">
        <v>2</v>
      </c>
      <c r="D178" s="9">
        <f>ROUND(E178/100*100,2)</f>
        <v>0</v>
      </c>
      <c r="E178" s="10">
        <f>R178+W178+G178+Y178-$F$2*F178/10</f>
        <v>0</v>
      </c>
      <c r="F178" s="7"/>
      <c r="G178" s="12">
        <f>(H178*$H$2+I178*$I$2+J178*$J$2+K178*$K$2+L178*$L$2+M178*$M$2+N178*$N$2+O178*$O$2+P178*$P$2+Q178*$Q$2)/5</f>
        <v>0</v>
      </c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12">
        <f>3*SUM(S178:V178)/5</f>
        <v>0</v>
      </c>
      <c r="S178" s="7"/>
      <c r="T178" s="7"/>
      <c r="U178" s="7"/>
      <c r="V178" s="7"/>
      <c r="W178" s="12">
        <f>18*SUM(X178:X178)/5</f>
        <v>0</v>
      </c>
      <c r="X178" s="7"/>
      <c r="Y178" s="12">
        <f>10*SUM(Z178:AB178)/5</f>
        <v>0</v>
      </c>
      <c r="Z178" s="7"/>
      <c r="AA178" s="7"/>
      <c r="AB178" s="7"/>
      <c r="AC178" s="7"/>
      <c r="AD178" s="7"/>
      <c r="AE178" t="s" s="2">
        <v>411</v>
      </c>
    </row>
    <row r="179" ht="13.55" customHeight="1">
      <c r="A179" t="s" s="3">
        <v>412</v>
      </c>
      <c r="B179" t="s" s="17">
        <v>386</v>
      </c>
      <c r="C179" t="s" s="18">
        <v>2</v>
      </c>
      <c r="D179" s="9">
        <f>ROUND(E179/100*100,2)</f>
        <v>0</v>
      </c>
      <c r="E179" s="10">
        <f>R179+W179+G179+Y179-$F$2*F179/10</f>
        <v>0</v>
      </c>
      <c r="F179" s="7"/>
      <c r="G179" s="12">
        <f>(H179*$H$2+I179*$I$2+J179*$J$2+K179*$K$2+L179*$L$2+M179*$M$2+N179*$N$2+O179*$O$2+P179*$P$2+Q179*$Q$2)/5</f>
        <v>0</v>
      </c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12">
        <f>3*SUM(S179:V179)/5</f>
        <v>0</v>
      </c>
      <c r="S179" s="7"/>
      <c r="T179" s="7"/>
      <c r="U179" s="7"/>
      <c r="V179" s="7"/>
      <c r="W179" s="12">
        <f>18*SUM(X179:X179)/5</f>
        <v>0</v>
      </c>
      <c r="X179" s="7"/>
      <c r="Y179" s="12">
        <f>10*SUM(Z179:AB179)/5</f>
        <v>0</v>
      </c>
      <c r="Z179" s="7"/>
      <c r="AA179" s="7"/>
      <c r="AB179" s="7"/>
      <c r="AC179" s="7"/>
      <c r="AD179" s="7"/>
      <c r="AE179" t="s" s="2">
        <v>413</v>
      </c>
    </row>
    <row r="180" ht="13.55" customHeight="1">
      <c r="A180" t="s" s="3">
        <v>414</v>
      </c>
      <c r="B180" t="s" s="17">
        <v>386</v>
      </c>
      <c r="C180" t="s" s="18">
        <v>2</v>
      </c>
      <c r="D180" s="9">
        <f>ROUND(E180/100*100,2)</f>
        <v>0</v>
      </c>
      <c r="E180" s="10">
        <f>R180+W180+G180+Y180-$F$2*F180/10</f>
        <v>0</v>
      </c>
      <c r="F180" s="7"/>
      <c r="G180" s="12">
        <f>(H180*$H$2+I180*$I$2+J180*$J$2+K180*$K$2+L180*$L$2+M180*$M$2+N180*$N$2+O180*$O$2+P180*$P$2+Q180*$Q$2)/5</f>
        <v>0</v>
      </c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12">
        <f>3*SUM(S180:V180)/5</f>
        <v>0</v>
      </c>
      <c r="S180" s="7"/>
      <c r="T180" s="7"/>
      <c r="U180" s="7"/>
      <c r="V180" s="7"/>
      <c r="W180" s="12">
        <f>18*SUM(X180:X180)/5</f>
        <v>0</v>
      </c>
      <c r="X180" s="7"/>
      <c r="Y180" s="12">
        <f>10*SUM(Z180:AB180)/5</f>
        <v>0</v>
      </c>
      <c r="Z180" s="7"/>
      <c r="AA180" s="7"/>
      <c r="AB180" s="7"/>
      <c r="AC180" s="7"/>
      <c r="AD180" s="7"/>
      <c r="AE180" t="s" s="2">
        <v>415</v>
      </c>
    </row>
    <row r="181" ht="13.55" customHeight="1">
      <c r="A181" t="s" s="3">
        <v>416</v>
      </c>
      <c r="B181" t="s" s="17">
        <v>386</v>
      </c>
      <c r="C181" t="s" s="18">
        <v>2</v>
      </c>
      <c r="D181" s="9">
        <f>ROUND(E181/100*100,2)</f>
        <v>0</v>
      </c>
      <c r="E181" s="10">
        <f>R181+W181+G181+Y181-$F$2*F181/10</f>
        <v>0</v>
      </c>
      <c r="F181" s="7"/>
      <c r="G181" s="12">
        <f>(H181*$H$2+I181*$I$2+J181*$J$2+K181*$K$2+L181*$L$2+M181*$M$2+N181*$N$2+O181*$O$2+P181*$P$2+Q181*$Q$2)/5</f>
        <v>0</v>
      </c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12">
        <f>3*SUM(S181:V181)/5</f>
        <v>0</v>
      </c>
      <c r="S181" s="7"/>
      <c r="T181" s="7"/>
      <c r="U181" s="7"/>
      <c r="V181" s="7"/>
      <c r="W181" s="12">
        <f>18*SUM(X181:X181)/5</f>
        <v>0</v>
      </c>
      <c r="X181" s="7"/>
      <c r="Y181" s="12">
        <f>10*SUM(Z181:AB181)/5</f>
        <v>0</v>
      </c>
      <c r="Z181" s="7"/>
      <c r="AA181" s="7"/>
      <c r="AB181" s="7"/>
      <c r="AC181" s="7"/>
      <c r="AD181" s="7"/>
      <c r="AE181" t="s" s="2">
        <v>417</v>
      </c>
    </row>
    <row r="182" ht="13.55" customHeight="1">
      <c r="A182" t="s" s="3">
        <v>418</v>
      </c>
      <c r="B182" t="s" s="17">
        <v>386</v>
      </c>
      <c r="C182" t="s" s="18">
        <v>2</v>
      </c>
      <c r="D182" s="9">
        <f>ROUND(E182/100*100,2)</f>
        <v>0</v>
      </c>
      <c r="E182" s="10">
        <f>R182+W182+G182+Y182-$F$2*F182/10</f>
        <v>0</v>
      </c>
      <c r="F182" s="7"/>
      <c r="G182" s="12">
        <f>(H182*$H$2+I182*$I$2+J182*$J$2+K182*$K$2+L182*$L$2+M182*$M$2+N182*$N$2+O182*$O$2+P182*$P$2+Q182*$Q$2)/5</f>
        <v>0</v>
      </c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12">
        <f>3*SUM(S182:V182)/5</f>
        <v>0</v>
      </c>
      <c r="S182" s="7"/>
      <c r="T182" s="7"/>
      <c r="U182" s="7"/>
      <c r="V182" s="7"/>
      <c r="W182" s="12">
        <f>18*SUM(X182:X182)/5</f>
        <v>0</v>
      </c>
      <c r="X182" s="7"/>
      <c r="Y182" s="12">
        <f>10*SUM(Z182:AB182)/5</f>
        <v>0</v>
      </c>
      <c r="Z182" s="7"/>
      <c r="AA182" s="7"/>
      <c r="AB182" s="7"/>
      <c r="AC182" s="7"/>
      <c r="AD182" s="7"/>
      <c r="AE182" t="s" s="2">
        <v>419</v>
      </c>
    </row>
    <row r="183" ht="13.55" customHeight="1">
      <c r="A183" t="s" s="3">
        <v>420</v>
      </c>
      <c r="B183" t="s" s="17">
        <v>386</v>
      </c>
      <c r="C183" t="s" s="18">
        <v>2</v>
      </c>
      <c r="D183" s="9">
        <f>ROUND(E183/100*100,2)</f>
        <v>0</v>
      </c>
      <c r="E183" s="10">
        <f>R183+W183+G183+Y183-$F$2*F183/10</f>
        <v>0</v>
      </c>
      <c r="F183" s="7"/>
      <c r="G183" s="12">
        <f>(H183*$H$2+I183*$I$2+J183*$J$2+K183*$K$2+L183*$L$2+M183*$M$2+N183*$N$2+O183*$O$2+P183*$P$2+Q183*$Q$2)/5</f>
        <v>0</v>
      </c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12">
        <f>3*SUM(S183:V183)/5</f>
        <v>0</v>
      </c>
      <c r="S183" s="7"/>
      <c r="T183" s="7"/>
      <c r="U183" s="7"/>
      <c r="V183" s="7"/>
      <c r="W183" s="12">
        <f>18*SUM(X183:X183)/5</f>
        <v>0</v>
      </c>
      <c r="X183" s="7"/>
      <c r="Y183" s="12">
        <f>10*SUM(Z183:AB183)/5</f>
        <v>0</v>
      </c>
      <c r="Z183" s="7"/>
      <c r="AA183" s="7"/>
      <c r="AB183" s="7"/>
      <c r="AC183" s="7"/>
      <c r="AD183" s="7"/>
      <c r="AE183" t="s" s="2">
        <v>421</v>
      </c>
    </row>
    <row r="184" ht="13.55" customHeight="1">
      <c r="A184" t="s" s="3">
        <v>422</v>
      </c>
      <c r="B184" t="s" s="17">
        <v>386</v>
      </c>
      <c r="C184" t="s" s="18">
        <v>2</v>
      </c>
      <c r="D184" s="9">
        <f>ROUND(E184/100*100,2)</f>
        <v>0</v>
      </c>
      <c r="E184" s="10">
        <f>R184+W184+G184+Y184-$F$2*F184/10</f>
        <v>0</v>
      </c>
      <c r="F184" s="7"/>
      <c r="G184" s="12">
        <f>(H184*$H$2+I184*$I$2+J184*$J$2+K184*$K$2+L184*$L$2+M184*$M$2+N184*$N$2+O184*$O$2+P184*$P$2+Q184*$Q$2)/5</f>
        <v>0</v>
      </c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12">
        <f>3*SUM(S184:V184)/5</f>
        <v>0</v>
      </c>
      <c r="S184" s="7"/>
      <c r="T184" s="7"/>
      <c r="U184" s="7"/>
      <c r="V184" s="7"/>
      <c r="W184" s="12">
        <f>18*SUM(X184:X184)/5</f>
        <v>0</v>
      </c>
      <c r="X184" s="7"/>
      <c r="Y184" s="12">
        <f>10*SUM(Z184:AB184)/5</f>
        <v>0</v>
      </c>
      <c r="Z184" s="7"/>
      <c r="AA184" s="7"/>
      <c r="AB184" s="7"/>
      <c r="AC184" s="7"/>
      <c r="AD184" s="7"/>
      <c r="AE184" t="s" s="2">
        <v>423</v>
      </c>
    </row>
    <row r="185" ht="13.55" customHeight="1">
      <c r="A185" t="s" s="3">
        <v>424</v>
      </c>
      <c r="B185" t="s" s="17">
        <v>386</v>
      </c>
      <c r="C185" t="s" s="18">
        <v>2</v>
      </c>
      <c r="D185" s="9">
        <f>ROUND(E185/100*100,2)</f>
        <v>0</v>
      </c>
      <c r="E185" s="10">
        <f>R185+W185+G185+Y185-$F$2*F185/10</f>
        <v>0</v>
      </c>
      <c r="F185" s="7"/>
      <c r="G185" s="12">
        <f>(H185*$H$2+I185*$I$2+J185*$J$2+K185*$K$2+L185*$L$2+M185*$M$2+N185*$N$2+O185*$O$2+P185*$P$2+Q185*$Q$2)/5</f>
        <v>0</v>
      </c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12">
        <f>3*SUM(S185:V185)/5</f>
        <v>0</v>
      </c>
      <c r="S185" s="7"/>
      <c r="T185" s="7"/>
      <c r="U185" s="7"/>
      <c r="V185" s="7"/>
      <c r="W185" s="12">
        <f>18*SUM(X185:X185)/5</f>
        <v>0</v>
      </c>
      <c r="X185" s="7"/>
      <c r="Y185" s="12">
        <f>10*SUM(Z185:AB185)/5</f>
        <v>0</v>
      </c>
      <c r="Z185" s="7"/>
      <c r="AA185" s="7"/>
      <c r="AB185" s="7"/>
      <c r="AC185" s="7"/>
      <c r="AD185" s="7"/>
      <c r="AE185" t="s" s="2">
        <v>425</v>
      </c>
    </row>
    <row r="186" ht="13.55" customHeight="1">
      <c r="A186" s="7"/>
      <c r="B186" s="19"/>
      <c r="C186" t="s" s="2">
        <v>2</v>
      </c>
      <c r="D186" s="19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</row>
    <row r="187" ht="13.55" customHeight="1">
      <c r="A187" s="7"/>
      <c r="B187" s="7"/>
      <c r="C187" t="s" s="2">
        <v>2</v>
      </c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</row>
    <row r="188" ht="13.55" customHeight="1">
      <c r="A188" s="7"/>
      <c r="B188" s="7"/>
      <c r="C188" t="s" s="2">
        <v>2</v>
      </c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