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D0FD662-7261-495D-8DE0-8C34B7E09F51}" xr6:coauthVersionLast="45" xr6:coauthVersionMax="45" xr10:uidLastSave="{00000000-0000-0000-0000-000000000000}"/>
  <bookViews>
    <workbookView xWindow="-120" yWindow="480" windowWidth="20730" windowHeight="11160" firstSheet="2" activeTab="3" xr2:uid="{87E8593B-BF3C-4E7C-8A75-BF778A4935D6}"/>
  </bookViews>
  <sheets>
    <sheet name="Sheet1" sheetId="1" r:id="rId1"/>
    <sheet name="Variabel X" sheetId="2" r:id="rId2"/>
    <sheet name="Variabel Y" sheetId="3" r:id="rId3"/>
    <sheet name="Perhitunga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B18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2" i="4"/>
  <c r="E18" i="4" s="1"/>
  <c r="I6" i="4" s="1"/>
  <c r="D2" i="4"/>
  <c r="F3" i="4"/>
  <c r="F2" i="4"/>
  <c r="E2" i="2"/>
  <c r="E1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2" i="3"/>
  <c r="E1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D18" i="4" l="1"/>
  <c r="I5" i="4" s="1"/>
  <c r="F18" i="4"/>
  <c r="I4" i="4" s="1"/>
  <c r="I8" i="4" s="1"/>
  <c r="I11" i="4" s="1"/>
</calcChain>
</file>

<file path=xl/sharedStrings.xml><?xml version="1.0" encoding="utf-8"?>
<sst xmlns="http://schemas.openxmlformats.org/spreadsheetml/2006/main" count="67" uniqueCount="44">
  <si>
    <t>Variabel X (Berhubung dg linkedin)</t>
  </si>
  <si>
    <t>Variabel Y (Berhubung Dengan Motivasi Diri)</t>
  </si>
  <si>
    <t>1. Kepuasan Terhadap UI Linked IN</t>
  </si>
  <si>
    <t>1. Kepuasan Interaksi antar User</t>
  </si>
  <si>
    <t>2. Kepuasan Terhadap Konten Linked In</t>
  </si>
  <si>
    <t>2. Kepuasan Thd Lowongan</t>
  </si>
  <si>
    <t>3. Kepuasan Secara Keseluruhan</t>
  </si>
  <si>
    <t>3. Kepuasan Branding Diri</t>
  </si>
  <si>
    <t>AVG</t>
  </si>
  <si>
    <t>Tripitra</t>
  </si>
  <si>
    <t>Dias</t>
  </si>
  <si>
    <t>Ghazy</t>
  </si>
  <si>
    <t>M. Pramadita</t>
  </si>
  <si>
    <t>Azzam</t>
  </si>
  <si>
    <t>Dewi</t>
  </si>
  <si>
    <t>Anonim</t>
  </si>
  <si>
    <t>Rofiqoh</t>
  </si>
  <si>
    <t>Rafika</t>
  </si>
  <si>
    <t>Ridho</t>
  </si>
  <si>
    <t>Moh. Erdianto</t>
  </si>
  <si>
    <t>RFB</t>
  </si>
  <si>
    <t>Lisha</t>
  </si>
  <si>
    <t>Taufik</t>
  </si>
  <si>
    <t>Alda</t>
  </si>
  <si>
    <t>Moh Erdianto</t>
  </si>
  <si>
    <t>X</t>
  </si>
  <si>
    <t>Y</t>
  </si>
  <si>
    <t>X^2</t>
  </si>
  <si>
    <t>Y^2</t>
  </si>
  <si>
    <t>XY</t>
  </si>
  <si>
    <t xml:space="preserve">Perhitungan Total </t>
  </si>
  <si>
    <t xml:space="preserve"> </t>
  </si>
  <si>
    <t>A</t>
  </si>
  <si>
    <t>B</t>
  </si>
  <si>
    <t>C</t>
  </si>
  <si>
    <t>Koefisien Korelasi dengan rumus product moment Karl Pearson</t>
  </si>
  <si>
    <t>r=</t>
  </si>
  <si>
    <t>Pengujian Signifikansi Korelasi Sederhana</t>
  </si>
  <si>
    <t>t  hitung =</t>
  </si>
  <si>
    <t>t  tabel pada taraf kepercayaan 95% (0,05) dengan derajat kebebasan N-2 (nilai t tabel adalah 1, 7709)</t>
  </si>
  <si>
    <t>sehingga t  hitung  &gt; t  tabel</t>
  </si>
  <si>
    <t>Penafsiran Koefisien Korelasi</t>
  </si>
  <si>
    <t>Penjumlahan total</t>
  </si>
  <si>
    <r>
      <t>kesimpulan : korelasi sedang (</t>
    </r>
    <r>
      <rPr>
        <i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</si>
</sst>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59A6-40D6-46F2-BBA4-00A11A1137CA}">
  <dimension ref="A1:D4"/>
  <sheetViews>
    <sheetView workbookViewId="0">
      <selection activeCell="D1" sqref="D1:D4"/>
    </sheetView>
  </sheetViews>
  <sheetFormatPr defaultRowHeight="15" x14ac:dyDescent="0.25"/>
  <cols>
    <col min="1" max="1" width="33.42578125" customWidth="1"/>
    <col min="4" max="4" width="33" customWidth="1"/>
  </cols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D2" t="s">
        <v>3</v>
      </c>
    </row>
    <row r="3" spans="1:4" x14ac:dyDescent="0.25">
      <c r="A3" t="s">
        <v>4</v>
      </c>
      <c r="D3" t="s">
        <v>5</v>
      </c>
    </row>
    <row r="4" spans="1:4" x14ac:dyDescent="0.25">
      <c r="A4" t="s">
        <v>6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2F00-C375-47BA-8F68-CD10BEFD21DF}">
  <dimension ref="A1:K16"/>
  <sheetViews>
    <sheetView workbookViewId="0">
      <selection activeCell="E2" sqref="E2"/>
    </sheetView>
  </sheetViews>
  <sheetFormatPr defaultRowHeight="15" x14ac:dyDescent="0.25"/>
  <cols>
    <col min="1" max="1" width="9.28515625" customWidth="1"/>
  </cols>
  <sheetData>
    <row r="1" spans="1:11" x14ac:dyDescent="0.25">
      <c r="B1" s="2">
        <v>1</v>
      </c>
      <c r="C1" s="2">
        <v>2</v>
      </c>
      <c r="D1" s="2">
        <v>3</v>
      </c>
      <c r="E1" s="2" t="s">
        <v>8</v>
      </c>
      <c r="G1" t="s">
        <v>0</v>
      </c>
    </row>
    <row r="2" spans="1:11" x14ac:dyDescent="0.25">
      <c r="A2" t="s">
        <v>9</v>
      </c>
      <c r="B2" s="1">
        <v>5</v>
      </c>
      <c r="C2" s="1">
        <v>5</v>
      </c>
      <c r="D2" s="1">
        <v>5</v>
      </c>
      <c r="E2" s="1">
        <f t="shared" ref="E2:E16" si="0">AVERAGE(B2:D2)</f>
        <v>5</v>
      </c>
      <c r="G2" t="s">
        <v>2</v>
      </c>
      <c r="K2" s="1"/>
    </row>
    <row r="3" spans="1:11" x14ac:dyDescent="0.25">
      <c r="A3" t="s">
        <v>10</v>
      </c>
      <c r="B3" s="1">
        <v>3</v>
      </c>
      <c r="C3" s="1">
        <v>3</v>
      </c>
      <c r="D3" s="1">
        <v>2</v>
      </c>
      <c r="E3" s="1">
        <f t="shared" si="0"/>
        <v>2.6666666666666665</v>
      </c>
      <c r="G3" t="s">
        <v>4</v>
      </c>
      <c r="K3" s="1"/>
    </row>
    <row r="4" spans="1:11" x14ac:dyDescent="0.25">
      <c r="A4" t="s">
        <v>11</v>
      </c>
      <c r="B4" s="1">
        <v>4</v>
      </c>
      <c r="C4" s="1">
        <v>4</v>
      </c>
      <c r="D4" s="1">
        <v>4</v>
      </c>
      <c r="E4" s="1">
        <f t="shared" si="0"/>
        <v>4</v>
      </c>
      <c r="G4" t="s">
        <v>6</v>
      </c>
      <c r="K4" s="1"/>
    </row>
    <row r="5" spans="1:11" x14ac:dyDescent="0.25">
      <c r="A5" t="s">
        <v>12</v>
      </c>
      <c r="B5" s="1">
        <v>4</v>
      </c>
      <c r="C5" s="1">
        <v>4</v>
      </c>
      <c r="D5" s="1">
        <v>3</v>
      </c>
      <c r="E5" s="1">
        <f t="shared" si="0"/>
        <v>3.6666666666666665</v>
      </c>
      <c r="K5" s="1"/>
    </row>
    <row r="6" spans="1:11" x14ac:dyDescent="0.25">
      <c r="A6" t="s">
        <v>13</v>
      </c>
      <c r="B6" s="1">
        <v>4</v>
      </c>
      <c r="C6" s="1">
        <v>4</v>
      </c>
      <c r="D6" s="1">
        <v>4</v>
      </c>
      <c r="E6" s="1">
        <f t="shared" si="0"/>
        <v>4</v>
      </c>
      <c r="K6" s="1"/>
    </row>
    <row r="7" spans="1:11" x14ac:dyDescent="0.25">
      <c r="A7" t="s">
        <v>14</v>
      </c>
      <c r="B7" s="1">
        <v>4</v>
      </c>
      <c r="C7" s="1">
        <v>4</v>
      </c>
      <c r="D7" s="1">
        <v>5</v>
      </c>
      <c r="E7" s="1">
        <f t="shared" si="0"/>
        <v>4.333333333333333</v>
      </c>
      <c r="K7" s="1"/>
    </row>
    <row r="8" spans="1:11" x14ac:dyDescent="0.25">
      <c r="A8" t="s">
        <v>15</v>
      </c>
      <c r="B8" s="1">
        <v>4</v>
      </c>
      <c r="C8" s="1">
        <v>4</v>
      </c>
      <c r="D8" s="1">
        <v>3</v>
      </c>
      <c r="E8" s="1">
        <f t="shared" si="0"/>
        <v>3.6666666666666665</v>
      </c>
      <c r="K8" s="1"/>
    </row>
    <row r="9" spans="1:11" x14ac:dyDescent="0.25">
      <c r="A9" t="s">
        <v>16</v>
      </c>
      <c r="B9" s="1">
        <v>3</v>
      </c>
      <c r="C9" s="1">
        <v>4</v>
      </c>
      <c r="D9" s="1">
        <v>4</v>
      </c>
      <c r="E9" s="1">
        <f t="shared" si="0"/>
        <v>3.6666666666666665</v>
      </c>
      <c r="K9" s="1"/>
    </row>
    <row r="10" spans="1:11" x14ac:dyDescent="0.25">
      <c r="A10" t="s">
        <v>17</v>
      </c>
      <c r="B10" s="1">
        <v>4</v>
      </c>
      <c r="C10" s="1">
        <v>4</v>
      </c>
      <c r="D10" s="1">
        <v>4</v>
      </c>
      <c r="E10" s="1">
        <f t="shared" si="0"/>
        <v>4</v>
      </c>
      <c r="K10" s="1"/>
    </row>
    <row r="11" spans="1:11" x14ac:dyDescent="0.25">
      <c r="A11" t="s">
        <v>18</v>
      </c>
      <c r="B11" s="1">
        <v>4</v>
      </c>
      <c r="C11" s="1">
        <v>4</v>
      </c>
      <c r="D11" s="1">
        <v>3</v>
      </c>
      <c r="E11" s="1">
        <f t="shared" si="0"/>
        <v>3.6666666666666665</v>
      </c>
      <c r="K11" s="1"/>
    </row>
    <row r="12" spans="1:11" x14ac:dyDescent="0.25">
      <c r="A12" t="s">
        <v>19</v>
      </c>
      <c r="B12" s="1">
        <v>2</v>
      </c>
      <c r="C12" s="1">
        <v>2</v>
      </c>
      <c r="D12" s="1">
        <v>3</v>
      </c>
      <c r="E12" s="1">
        <f t="shared" si="0"/>
        <v>2.3333333333333335</v>
      </c>
      <c r="K12" s="1"/>
    </row>
    <row r="13" spans="1:11" x14ac:dyDescent="0.25">
      <c r="A13" t="s">
        <v>20</v>
      </c>
      <c r="B13" s="1">
        <v>4</v>
      </c>
      <c r="C13" s="1">
        <v>3</v>
      </c>
      <c r="D13" s="1">
        <v>4</v>
      </c>
      <c r="E13" s="1">
        <f t="shared" si="0"/>
        <v>3.6666666666666665</v>
      </c>
      <c r="K13" s="1"/>
    </row>
    <row r="14" spans="1:11" x14ac:dyDescent="0.25">
      <c r="A14" t="s">
        <v>21</v>
      </c>
      <c r="B14" s="1">
        <v>4</v>
      </c>
      <c r="C14" s="1">
        <v>4</v>
      </c>
      <c r="D14" s="1">
        <v>4</v>
      </c>
      <c r="E14" s="1">
        <f t="shared" si="0"/>
        <v>4</v>
      </c>
      <c r="K14" s="1"/>
    </row>
    <row r="15" spans="1:11" x14ac:dyDescent="0.25">
      <c r="A15" t="s">
        <v>22</v>
      </c>
      <c r="B15" s="1">
        <v>4</v>
      </c>
      <c r="C15" s="1">
        <v>3</v>
      </c>
      <c r="D15" s="1">
        <v>4</v>
      </c>
      <c r="E15" s="1">
        <f t="shared" si="0"/>
        <v>3.6666666666666665</v>
      </c>
      <c r="K15" s="1"/>
    </row>
    <row r="16" spans="1:11" x14ac:dyDescent="0.25">
      <c r="A16" t="s">
        <v>23</v>
      </c>
      <c r="B16" s="1">
        <v>4</v>
      </c>
      <c r="C16" s="1">
        <v>4</v>
      </c>
      <c r="D16" s="1">
        <v>4</v>
      </c>
      <c r="E16" s="1">
        <f t="shared" si="0"/>
        <v>4</v>
      </c>
      <c r="K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C8C1-7688-4CFD-8978-A90988A05823}">
  <dimension ref="A1:G17"/>
  <sheetViews>
    <sheetView workbookViewId="0">
      <selection activeCell="D16" sqref="D16"/>
    </sheetView>
  </sheetViews>
  <sheetFormatPr defaultRowHeight="15" x14ac:dyDescent="0.25"/>
  <sheetData>
    <row r="1" spans="1:7" x14ac:dyDescent="0.25">
      <c r="B1" s="2">
        <v>1</v>
      </c>
      <c r="C1" s="2">
        <v>2</v>
      </c>
      <c r="D1" s="2">
        <v>3</v>
      </c>
      <c r="E1" s="2" t="s">
        <v>8</v>
      </c>
      <c r="G1" t="s">
        <v>1</v>
      </c>
    </row>
    <row r="2" spans="1:7" x14ac:dyDescent="0.25">
      <c r="A2" t="s">
        <v>9</v>
      </c>
      <c r="B2" s="1">
        <v>5</v>
      </c>
      <c r="C2" s="1">
        <v>5</v>
      </c>
      <c r="D2" s="1">
        <v>5</v>
      </c>
      <c r="E2" s="1">
        <f>AVERAGE(B2:D2)</f>
        <v>5</v>
      </c>
      <c r="G2" t="s">
        <v>3</v>
      </c>
    </row>
    <row r="3" spans="1:7" x14ac:dyDescent="0.25">
      <c r="A3" t="s">
        <v>10</v>
      </c>
      <c r="B3" s="1">
        <v>2</v>
      </c>
      <c r="C3" s="1">
        <v>3</v>
      </c>
      <c r="D3" s="1">
        <v>3</v>
      </c>
      <c r="E3" s="1">
        <f t="shared" ref="E3:E15" si="0">AVERAGE(B3:D3)</f>
        <v>2.6666666666666665</v>
      </c>
      <c r="G3" t="s">
        <v>5</v>
      </c>
    </row>
    <row r="4" spans="1:7" x14ac:dyDescent="0.25">
      <c r="A4" t="s">
        <v>11</v>
      </c>
      <c r="B4" s="1">
        <v>4</v>
      </c>
      <c r="C4" s="1">
        <v>3</v>
      </c>
      <c r="D4" s="1">
        <v>4</v>
      </c>
      <c r="E4" s="1">
        <f t="shared" si="0"/>
        <v>3.6666666666666665</v>
      </c>
      <c r="G4" t="s">
        <v>7</v>
      </c>
    </row>
    <row r="5" spans="1:7" x14ac:dyDescent="0.25">
      <c r="A5" t="s">
        <v>12</v>
      </c>
      <c r="B5" s="1">
        <v>3</v>
      </c>
      <c r="C5" s="1">
        <v>4</v>
      </c>
      <c r="D5" s="1">
        <v>4</v>
      </c>
      <c r="E5" s="1">
        <f t="shared" si="0"/>
        <v>3.6666666666666665</v>
      </c>
    </row>
    <row r="6" spans="1:7" x14ac:dyDescent="0.25">
      <c r="A6" t="s">
        <v>13</v>
      </c>
      <c r="B6" s="1">
        <v>3</v>
      </c>
      <c r="C6" s="1">
        <v>2</v>
      </c>
      <c r="D6" s="1">
        <v>2</v>
      </c>
      <c r="E6" s="1">
        <f t="shared" si="0"/>
        <v>2.3333333333333335</v>
      </c>
    </row>
    <row r="7" spans="1:7" x14ac:dyDescent="0.25">
      <c r="A7" t="s">
        <v>14</v>
      </c>
      <c r="B7" s="1">
        <v>3</v>
      </c>
      <c r="C7" s="1">
        <v>4</v>
      </c>
      <c r="D7" s="1">
        <v>3</v>
      </c>
      <c r="E7" s="1">
        <f t="shared" si="0"/>
        <v>3.3333333333333335</v>
      </c>
    </row>
    <row r="8" spans="1:7" x14ac:dyDescent="0.25">
      <c r="A8" t="s">
        <v>15</v>
      </c>
      <c r="B8" s="1">
        <v>2</v>
      </c>
      <c r="C8" s="1">
        <v>3</v>
      </c>
      <c r="D8" s="1">
        <v>3</v>
      </c>
      <c r="E8" s="1">
        <f t="shared" si="0"/>
        <v>2.6666666666666665</v>
      </c>
    </row>
    <row r="9" spans="1:7" x14ac:dyDescent="0.25">
      <c r="A9" t="s">
        <v>16</v>
      </c>
      <c r="B9" s="1">
        <v>4</v>
      </c>
      <c r="C9" s="1">
        <v>4</v>
      </c>
      <c r="D9" s="1">
        <v>4</v>
      </c>
      <c r="E9" s="1">
        <f t="shared" si="0"/>
        <v>4</v>
      </c>
    </row>
    <row r="10" spans="1:7" x14ac:dyDescent="0.25">
      <c r="A10" t="s">
        <v>17</v>
      </c>
      <c r="B10" s="1">
        <v>4</v>
      </c>
      <c r="C10" s="1">
        <v>4</v>
      </c>
      <c r="D10" s="1">
        <v>4</v>
      </c>
      <c r="E10" s="1">
        <f t="shared" si="0"/>
        <v>4</v>
      </c>
    </row>
    <row r="11" spans="1:7" x14ac:dyDescent="0.25">
      <c r="A11" t="s">
        <v>18</v>
      </c>
      <c r="B11" s="1">
        <v>4</v>
      </c>
      <c r="C11" s="1">
        <v>3</v>
      </c>
      <c r="D11" s="1">
        <v>5</v>
      </c>
      <c r="E11" s="1">
        <f t="shared" si="0"/>
        <v>4</v>
      </c>
    </row>
    <row r="12" spans="1:7" x14ac:dyDescent="0.25">
      <c r="A12" t="s">
        <v>24</v>
      </c>
      <c r="B12" s="1">
        <v>2</v>
      </c>
      <c r="C12" s="1">
        <v>2</v>
      </c>
      <c r="D12" s="1">
        <v>2</v>
      </c>
      <c r="E12" s="1">
        <f t="shared" si="0"/>
        <v>2</v>
      </c>
    </row>
    <row r="13" spans="1:7" x14ac:dyDescent="0.25">
      <c r="A13" t="s">
        <v>20</v>
      </c>
      <c r="B13" s="1">
        <v>3</v>
      </c>
      <c r="C13" s="1">
        <v>4</v>
      </c>
      <c r="D13" s="1">
        <v>4</v>
      </c>
      <c r="E13" s="1">
        <f t="shared" si="0"/>
        <v>3.6666666666666665</v>
      </c>
    </row>
    <row r="14" spans="1:7" x14ac:dyDescent="0.25">
      <c r="A14" t="s">
        <v>21</v>
      </c>
      <c r="B14" s="1">
        <v>4</v>
      </c>
      <c r="C14" s="1">
        <v>5</v>
      </c>
      <c r="D14" s="1">
        <v>4</v>
      </c>
      <c r="E14" s="1">
        <f t="shared" si="0"/>
        <v>4.333333333333333</v>
      </c>
    </row>
    <row r="15" spans="1:7" x14ac:dyDescent="0.25">
      <c r="A15" t="s">
        <v>22</v>
      </c>
      <c r="B15" s="1">
        <v>3</v>
      </c>
      <c r="C15" s="1">
        <v>3</v>
      </c>
      <c r="D15" s="1">
        <v>3</v>
      </c>
      <c r="E15" s="1">
        <f t="shared" si="0"/>
        <v>3</v>
      </c>
    </row>
    <row r="16" spans="1:7" x14ac:dyDescent="0.25">
      <c r="A16" t="s">
        <v>23</v>
      </c>
      <c r="B16" s="1">
        <v>4</v>
      </c>
      <c r="C16" s="1">
        <v>4</v>
      </c>
      <c r="D16" s="1">
        <v>2</v>
      </c>
      <c r="E16" s="4">
        <f>AVERAGE(B16:D16)</f>
        <v>3.3333333333333335</v>
      </c>
    </row>
    <row r="17" spans="5:5" x14ac:dyDescent="0.25">
      <c r="E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2635-28DE-4DD6-9490-FBD5D3DCA7CF}">
  <dimension ref="A1:M18"/>
  <sheetViews>
    <sheetView tabSelected="1" workbookViewId="0">
      <selection activeCell="H15" sqref="H15"/>
    </sheetView>
  </sheetViews>
  <sheetFormatPr defaultRowHeight="15" x14ac:dyDescent="0.25"/>
  <cols>
    <col min="9" max="9" width="20.140625" customWidth="1"/>
  </cols>
  <sheetData>
    <row r="1" spans="1:13" x14ac:dyDescent="0.25"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</row>
    <row r="2" spans="1:13" x14ac:dyDescent="0.25">
      <c r="A2">
        <v>1</v>
      </c>
      <c r="B2" s="6">
        <v>5</v>
      </c>
      <c r="C2" s="6">
        <v>5</v>
      </c>
      <c r="D2" s="6">
        <f t="shared" ref="D2:D16" si="0">B2^2</f>
        <v>25</v>
      </c>
      <c r="E2" s="6">
        <f t="shared" ref="E2:E16" si="1">C2^2</f>
        <v>25</v>
      </c>
      <c r="F2" s="6">
        <f t="shared" ref="F2:F16" si="2">B2*C2</f>
        <v>25</v>
      </c>
      <c r="I2" t="s">
        <v>30</v>
      </c>
    </row>
    <row r="3" spans="1:13" x14ac:dyDescent="0.25">
      <c r="A3">
        <v>2</v>
      </c>
      <c r="B3" s="6">
        <v>2.6666666666666665</v>
      </c>
      <c r="C3" s="6">
        <v>2.6666666666666665</v>
      </c>
      <c r="D3" s="6">
        <f t="shared" si="0"/>
        <v>7.1111111111111107</v>
      </c>
      <c r="E3" s="6">
        <f t="shared" si="1"/>
        <v>7.1111111111111107</v>
      </c>
      <c r="F3" s="6">
        <f t="shared" si="2"/>
        <v>7.1111111111111107</v>
      </c>
      <c r="M3" t="s">
        <v>31</v>
      </c>
    </row>
    <row r="4" spans="1:13" x14ac:dyDescent="0.25">
      <c r="A4">
        <v>3</v>
      </c>
      <c r="B4" s="6">
        <v>4</v>
      </c>
      <c r="C4" s="6">
        <v>3.6666666666666665</v>
      </c>
      <c r="D4" s="6">
        <f t="shared" si="0"/>
        <v>16</v>
      </c>
      <c r="E4" s="6">
        <f t="shared" si="1"/>
        <v>13.444444444444443</v>
      </c>
      <c r="F4" s="6">
        <f t="shared" si="2"/>
        <v>14.666666666666666</v>
      </c>
      <c r="H4" t="s">
        <v>32</v>
      </c>
      <c r="I4">
        <f>15*F18-B18*C18</f>
        <v>72.777777777778738</v>
      </c>
    </row>
    <row r="5" spans="1:13" x14ac:dyDescent="0.25">
      <c r="A5">
        <v>4</v>
      </c>
      <c r="B5" s="6">
        <v>3.6666666666666665</v>
      </c>
      <c r="C5" s="6">
        <v>3.6666666666666665</v>
      </c>
      <c r="D5" s="6">
        <f t="shared" si="0"/>
        <v>13.444444444444443</v>
      </c>
      <c r="E5" s="6">
        <f t="shared" si="1"/>
        <v>13.444444444444443</v>
      </c>
      <c r="F5" s="6">
        <f t="shared" si="2"/>
        <v>13.444444444444443</v>
      </c>
      <c r="H5" t="s">
        <v>33</v>
      </c>
      <c r="I5">
        <f>SQRT(15*D18-(B18)^2)</f>
        <v>9.0308114560961261</v>
      </c>
    </row>
    <row r="6" spans="1:13" x14ac:dyDescent="0.25">
      <c r="A6">
        <v>5</v>
      </c>
      <c r="B6" s="6">
        <v>4</v>
      </c>
      <c r="C6" s="6">
        <v>2.3333333333333335</v>
      </c>
      <c r="D6" s="6">
        <f t="shared" si="0"/>
        <v>16</v>
      </c>
      <c r="E6" s="6">
        <f t="shared" si="1"/>
        <v>5.4444444444444455</v>
      </c>
      <c r="F6" s="6">
        <f t="shared" si="2"/>
        <v>9.3333333333333339</v>
      </c>
      <c r="H6" t="s">
        <v>34</v>
      </c>
      <c r="I6">
        <f>SQRT(15*E18-(C18)^2)</f>
        <v>11.642832797715345</v>
      </c>
    </row>
    <row r="7" spans="1:13" x14ac:dyDescent="0.25">
      <c r="A7">
        <v>6</v>
      </c>
      <c r="B7" s="6">
        <v>4.333333333333333</v>
      </c>
      <c r="C7" s="6">
        <v>3.3333333333333335</v>
      </c>
      <c r="D7" s="6">
        <f t="shared" si="0"/>
        <v>18.777777777777775</v>
      </c>
      <c r="E7" s="6">
        <f t="shared" si="1"/>
        <v>11.111111111111112</v>
      </c>
      <c r="F7" s="6">
        <f t="shared" si="2"/>
        <v>14.444444444444445</v>
      </c>
      <c r="H7" t="s">
        <v>35</v>
      </c>
    </row>
    <row r="8" spans="1:13" x14ac:dyDescent="0.25">
      <c r="A8">
        <v>7</v>
      </c>
      <c r="B8" s="6">
        <v>3.6666666666666665</v>
      </c>
      <c r="C8" s="6">
        <v>2.6666666666666665</v>
      </c>
      <c r="D8" s="6">
        <f t="shared" si="0"/>
        <v>13.444444444444443</v>
      </c>
      <c r="E8" s="6">
        <f t="shared" si="1"/>
        <v>7.1111111111111107</v>
      </c>
      <c r="F8" s="6">
        <f t="shared" si="2"/>
        <v>9.7777777777777768</v>
      </c>
      <c r="H8" t="s">
        <v>36</v>
      </c>
      <c r="I8">
        <f>I4/(I5*I6)</f>
        <v>0.69217092838025862</v>
      </c>
    </row>
    <row r="9" spans="1:13" x14ac:dyDescent="0.25">
      <c r="A9">
        <v>8</v>
      </c>
      <c r="B9" s="6">
        <v>3.6666666666666665</v>
      </c>
      <c r="C9" s="6">
        <v>4</v>
      </c>
      <c r="D9" s="6">
        <f t="shared" si="0"/>
        <v>13.444444444444443</v>
      </c>
      <c r="E9" s="6">
        <f t="shared" si="1"/>
        <v>16</v>
      </c>
      <c r="F9" s="6">
        <f t="shared" si="2"/>
        <v>14.666666666666666</v>
      </c>
    </row>
    <row r="10" spans="1:13" x14ac:dyDescent="0.25">
      <c r="A10">
        <v>9</v>
      </c>
      <c r="B10" s="6">
        <v>4</v>
      </c>
      <c r="C10" s="6">
        <v>4</v>
      </c>
      <c r="D10" s="6">
        <f t="shared" si="0"/>
        <v>16</v>
      </c>
      <c r="E10" s="6">
        <f t="shared" si="1"/>
        <v>16</v>
      </c>
      <c r="F10" s="6">
        <f t="shared" si="2"/>
        <v>16</v>
      </c>
      <c r="H10" t="s">
        <v>37</v>
      </c>
    </row>
    <row r="11" spans="1:13" x14ac:dyDescent="0.25">
      <c r="A11">
        <v>10</v>
      </c>
      <c r="B11" s="6">
        <v>3.6666666666666665</v>
      </c>
      <c r="C11" s="6">
        <v>4</v>
      </c>
      <c r="D11" s="6">
        <f t="shared" si="0"/>
        <v>13.444444444444443</v>
      </c>
      <c r="E11" s="6">
        <f t="shared" si="1"/>
        <v>16</v>
      </c>
      <c r="F11" s="6">
        <f t="shared" si="2"/>
        <v>14.666666666666666</v>
      </c>
      <c r="H11" t="s">
        <v>38</v>
      </c>
      <c r="I11">
        <f>(I8*SQRT(15-2))/SQRT(1-I8)</f>
        <v>4.4981114790187879</v>
      </c>
    </row>
    <row r="12" spans="1:13" x14ac:dyDescent="0.25">
      <c r="A12">
        <v>11</v>
      </c>
      <c r="B12" s="6">
        <v>2.3333333333333335</v>
      </c>
      <c r="C12" s="6">
        <v>2</v>
      </c>
      <c r="D12" s="6">
        <f t="shared" si="0"/>
        <v>5.4444444444444455</v>
      </c>
      <c r="E12" s="6">
        <f t="shared" si="1"/>
        <v>4</v>
      </c>
      <c r="F12" s="6">
        <f t="shared" si="2"/>
        <v>4.666666666666667</v>
      </c>
      <c r="H12" t="s">
        <v>39</v>
      </c>
    </row>
    <row r="13" spans="1:13" x14ac:dyDescent="0.25">
      <c r="A13">
        <v>12</v>
      </c>
      <c r="B13" s="6">
        <v>3.6666666666666665</v>
      </c>
      <c r="C13" s="6">
        <v>3.6666666666666665</v>
      </c>
      <c r="D13" s="6">
        <f t="shared" si="0"/>
        <v>13.444444444444443</v>
      </c>
      <c r="E13" s="6">
        <f t="shared" si="1"/>
        <v>13.444444444444443</v>
      </c>
      <c r="F13" s="6">
        <f t="shared" si="2"/>
        <v>13.444444444444443</v>
      </c>
      <c r="H13" t="s">
        <v>40</v>
      </c>
    </row>
    <row r="14" spans="1:13" x14ac:dyDescent="0.25">
      <c r="A14">
        <v>13</v>
      </c>
      <c r="B14" s="6">
        <v>4</v>
      </c>
      <c r="C14" s="6">
        <v>4.333333333333333</v>
      </c>
      <c r="D14" s="6">
        <f t="shared" si="0"/>
        <v>16</v>
      </c>
      <c r="E14" s="6">
        <f t="shared" si="1"/>
        <v>18.777777777777775</v>
      </c>
      <c r="F14" s="6">
        <f t="shared" si="2"/>
        <v>17.333333333333332</v>
      </c>
      <c r="H14" t="s">
        <v>43</v>
      </c>
    </row>
    <row r="15" spans="1:13" x14ac:dyDescent="0.25">
      <c r="A15">
        <v>14</v>
      </c>
      <c r="B15" s="6">
        <v>3.6666666666666665</v>
      </c>
      <c r="C15" s="6">
        <v>3</v>
      </c>
      <c r="D15" s="6">
        <f t="shared" si="0"/>
        <v>13.444444444444443</v>
      </c>
      <c r="E15" s="6">
        <f t="shared" si="1"/>
        <v>9</v>
      </c>
      <c r="F15" s="6">
        <f t="shared" si="2"/>
        <v>11</v>
      </c>
    </row>
    <row r="16" spans="1:13" x14ac:dyDescent="0.25">
      <c r="A16">
        <v>15</v>
      </c>
      <c r="B16" s="7">
        <v>4</v>
      </c>
      <c r="C16" s="7">
        <v>3.3333333333333335</v>
      </c>
      <c r="D16" s="7">
        <f t="shared" si="0"/>
        <v>16</v>
      </c>
      <c r="E16" s="7">
        <f t="shared" si="1"/>
        <v>11.111111111111112</v>
      </c>
      <c r="F16" s="7">
        <f t="shared" si="2"/>
        <v>13.333333333333334</v>
      </c>
      <c r="H16" t="s">
        <v>41</v>
      </c>
    </row>
    <row r="17" spans="1:6" x14ac:dyDescent="0.25">
      <c r="A17" t="s">
        <v>42</v>
      </c>
    </row>
    <row r="18" spans="1:6" x14ac:dyDescent="0.25">
      <c r="B18" s="1">
        <f>SUM(B2:B16)</f>
        <v>56.333333333333329</v>
      </c>
      <c r="C18" s="1">
        <f>SUM(C2:C16)</f>
        <v>51.666666666666664</v>
      </c>
      <c r="D18" s="1">
        <f>SUM(D2:D16)</f>
        <v>217.00000000000006</v>
      </c>
      <c r="E18" s="1">
        <f>SUM(E2:E16)</f>
        <v>187.00000000000003</v>
      </c>
      <c r="F18" s="1">
        <f>SUM(F2:F16)</f>
        <v>198.88888888888891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Variabel X</vt:lpstr>
      <vt:lpstr>Variabel Y</vt:lpstr>
      <vt:lpstr>Perhitungan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Hanifan Muhayat</dc:creator>
  <cp:keywords/>
  <dc:description/>
  <cp:lastModifiedBy>asus</cp:lastModifiedBy>
  <cp:revision/>
  <dcterms:created xsi:type="dcterms:W3CDTF">2020-10-31T05:50:54Z</dcterms:created>
  <dcterms:modified xsi:type="dcterms:W3CDTF">2020-10-31T07:47:06Z</dcterms:modified>
  <cp:category/>
  <cp:contentStatus/>
</cp:coreProperties>
</file>