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N\AlfinBudiyanto\Documents\laporan-PA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/>
  <c r="D41" i="1" l="1"/>
  <c r="A39" i="1"/>
  <c r="D37" i="1"/>
  <c r="A33" i="1"/>
  <c r="A32" i="1"/>
  <c r="A36" i="1"/>
  <c r="D34" i="1"/>
  <c r="D30" i="1"/>
  <c r="D25" i="1"/>
  <c r="A28" i="1"/>
  <c r="A29" i="1"/>
  <c r="A2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</calcChain>
</file>

<file path=xl/sharedStrings.xml><?xml version="1.0" encoding="utf-8"?>
<sst xmlns="http://schemas.openxmlformats.org/spreadsheetml/2006/main" count="43" uniqueCount="32">
  <si>
    <t>A. PENDAPATAN</t>
  </si>
  <si>
    <t>Voucer Indosat 2,5GB/5Hr</t>
  </si>
  <si>
    <t>Saldo Dana</t>
  </si>
  <si>
    <t>Saldo GoPay</t>
  </si>
  <si>
    <t>Token Listrik</t>
  </si>
  <si>
    <t>Paket Data Indosat 5GB/5Hr</t>
  </si>
  <si>
    <t>Paket Data Indosat 2,5GB/5Hr</t>
  </si>
  <si>
    <t>Pulsa Seluler</t>
  </si>
  <si>
    <t>Paket Data Telkomsel 6GB/30Hr</t>
  </si>
  <si>
    <t>Voucer Axis 2GB/3Hr</t>
  </si>
  <si>
    <t>TopUp GooglePlay</t>
  </si>
  <si>
    <t>TopUp Game</t>
  </si>
  <si>
    <t>Voucher Indosat 5GB/5Hr</t>
  </si>
  <si>
    <t>Paket Data 5GB/5Hr</t>
  </si>
  <si>
    <t>Paket Data Telkomsel 15GB/30Hr</t>
  </si>
  <si>
    <t>Total Pendapatan</t>
  </si>
  <si>
    <t>B. PENGELUARAN</t>
  </si>
  <si>
    <t>Harga Produk</t>
  </si>
  <si>
    <t>Harga Jual</t>
  </si>
  <si>
    <t>Voucer Internet</t>
  </si>
  <si>
    <t>BBM</t>
  </si>
  <si>
    <t>Total Pengeluaran</t>
  </si>
  <si>
    <t>C. Laba/Rugi Kotor</t>
  </si>
  <si>
    <t>Brosur</t>
  </si>
  <si>
    <t>Pendapatan</t>
  </si>
  <si>
    <t>Pengeluaran</t>
  </si>
  <si>
    <t>Laba Kotor</t>
  </si>
  <si>
    <t>D. Biaya Operasional</t>
  </si>
  <si>
    <t>Total Biaya</t>
  </si>
  <si>
    <t>Laba/Rugi Bersih</t>
  </si>
  <si>
    <t>Laba Bersih</t>
  </si>
  <si>
    <r>
      <t xml:space="preserve">Saldo </t>
    </r>
    <r>
      <rPr>
        <i/>
        <sz val="11"/>
        <color theme="1"/>
        <rFont val="Times New Roman"/>
        <family val="1"/>
      </rPr>
      <t>E-wallet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</si>
</sst>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p&quot;* #,##0_-;\-&quot;Rp&quot;* #,##0_-;_-&quot;Rp&quot;* &quot;-&quot;_-;_-@_-"/>
    <numFmt numFmtId="164" formatCode="_-[$Rp-421]* #,##0.00_-;\-[$Rp-421]* #,##0.00_-;_-[$Rp-421]* &quot;-&quot;??_-;_-@_-"/>
    <numFmt numFmtId="165" formatCode="_-[$Rp-421]* #,##0_-;\-[$Rp-421]* #,##0_-;_-[$Rp-421]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2" xfId="0" applyNumberFormat="1" applyFont="1" applyBorder="1"/>
    <xf numFmtId="164" fontId="3" fillId="0" borderId="1" xfId="0" applyNumberFormat="1" applyFont="1" applyBorder="1"/>
    <xf numFmtId="0" fontId="3" fillId="0" borderId="1" xfId="0" applyFont="1" applyFill="1" applyBorder="1"/>
    <xf numFmtId="164" fontId="3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/>
    <xf numFmtId="0" fontId="3" fillId="0" borderId="1" xfId="0" applyFont="1" applyFill="1" applyBorder="1" applyAlignment="1"/>
    <xf numFmtId="0" fontId="0" fillId="0" borderId="0" xfId="0" applyBorder="1"/>
    <xf numFmtId="42" fontId="3" fillId="0" borderId="1" xfId="0" applyNumberFormat="1" applyFont="1" applyBorder="1"/>
    <xf numFmtId="165" fontId="3" fillId="0" borderId="1" xfId="0" applyNumberFormat="1" applyFont="1" applyBorder="1"/>
    <xf numFmtId="42" fontId="2" fillId="0" borderId="1" xfId="1" applyFont="1" applyBorder="1"/>
    <xf numFmtId="42" fontId="3" fillId="0" borderId="1" xfId="1" applyFont="1" applyBorder="1"/>
    <xf numFmtId="42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workbookViewId="0">
      <selection activeCell="D41" sqref="D41"/>
    </sheetView>
  </sheetViews>
  <sheetFormatPr defaultRowHeight="15" x14ac:dyDescent="0.25"/>
  <cols>
    <col min="1" max="1" width="3" bestFit="1" customWidth="1"/>
    <col min="2" max="2" width="30.7109375" bestFit="1" customWidth="1"/>
    <col min="3" max="3" width="14.28515625" bestFit="1" customWidth="1"/>
    <col min="4" max="4" width="14" bestFit="1" customWidth="1"/>
  </cols>
  <sheetData>
    <row r="1" spans="1:4" x14ac:dyDescent="0.25">
      <c r="A1" s="17" t="s">
        <v>0</v>
      </c>
      <c r="B1" s="19"/>
      <c r="C1" s="3" t="s">
        <v>17</v>
      </c>
      <c r="D1" s="3" t="s">
        <v>18</v>
      </c>
    </row>
    <row r="2" spans="1:4" x14ac:dyDescent="0.25">
      <c r="A2" s="4">
        <f>ROW()-1</f>
        <v>1</v>
      </c>
      <c r="B2" s="4" t="s">
        <v>1</v>
      </c>
      <c r="C2" s="12">
        <v>14000</v>
      </c>
      <c r="D2" s="5">
        <v>15000</v>
      </c>
    </row>
    <row r="3" spans="1:4" x14ac:dyDescent="0.25">
      <c r="A3" s="4">
        <f t="shared" ref="A3:A24" si="0">ROW()-1</f>
        <v>2</v>
      </c>
      <c r="B3" s="4" t="s">
        <v>2</v>
      </c>
      <c r="C3" s="12">
        <v>10000</v>
      </c>
      <c r="D3" s="5">
        <v>11000</v>
      </c>
    </row>
    <row r="4" spans="1:4" x14ac:dyDescent="0.25">
      <c r="A4" s="4">
        <f t="shared" si="0"/>
        <v>3</v>
      </c>
      <c r="B4" s="4" t="s">
        <v>3</v>
      </c>
      <c r="C4" s="13">
        <v>30000</v>
      </c>
      <c r="D4" s="5">
        <v>32000</v>
      </c>
    </row>
    <row r="5" spans="1:4" x14ac:dyDescent="0.25">
      <c r="A5" s="4">
        <f t="shared" si="0"/>
        <v>4</v>
      </c>
      <c r="B5" s="4" t="s">
        <v>4</v>
      </c>
      <c r="C5" s="13">
        <v>50000</v>
      </c>
      <c r="D5" s="5">
        <v>52000</v>
      </c>
    </row>
    <row r="6" spans="1:4" x14ac:dyDescent="0.25">
      <c r="A6" s="4">
        <f t="shared" si="0"/>
        <v>5</v>
      </c>
      <c r="B6" s="4" t="s">
        <v>5</v>
      </c>
      <c r="C6" s="13">
        <v>19000</v>
      </c>
      <c r="D6" s="5">
        <v>20000</v>
      </c>
    </row>
    <row r="7" spans="1:4" x14ac:dyDescent="0.25">
      <c r="A7" s="4">
        <f t="shared" si="0"/>
        <v>6</v>
      </c>
      <c r="B7" s="4" t="s">
        <v>6</v>
      </c>
      <c r="C7" s="13">
        <v>14000</v>
      </c>
      <c r="D7" s="5">
        <v>15000</v>
      </c>
    </row>
    <row r="8" spans="1:4" x14ac:dyDescent="0.25">
      <c r="A8" s="4">
        <f t="shared" si="0"/>
        <v>7</v>
      </c>
      <c r="B8" s="4" t="s">
        <v>3</v>
      </c>
      <c r="C8" s="13">
        <v>20000</v>
      </c>
      <c r="D8" s="5">
        <v>21000</v>
      </c>
    </row>
    <row r="9" spans="1:4" x14ac:dyDescent="0.25">
      <c r="A9" s="4">
        <f t="shared" si="0"/>
        <v>8</v>
      </c>
      <c r="B9" s="4" t="s">
        <v>5</v>
      </c>
      <c r="C9" s="13">
        <v>19000</v>
      </c>
      <c r="D9" s="5">
        <v>21000</v>
      </c>
    </row>
    <row r="10" spans="1:4" x14ac:dyDescent="0.25">
      <c r="A10" s="4">
        <f t="shared" si="0"/>
        <v>9</v>
      </c>
      <c r="B10" s="4" t="s">
        <v>3</v>
      </c>
      <c r="C10" s="13">
        <v>20000</v>
      </c>
      <c r="D10" s="5">
        <v>21000</v>
      </c>
    </row>
    <row r="11" spans="1:4" x14ac:dyDescent="0.25">
      <c r="A11" s="4">
        <f t="shared" si="0"/>
        <v>10</v>
      </c>
      <c r="B11" s="4" t="s">
        <v>3</v>
      </c>
      <c r="C11" s="13">
        <v>20000</v>
      </c>
      <c r="D11" s="5">
        <v>21000</v>
      </c>
    </row>
    <row r="12" spans="1:4" x14ac:dyDescent="0.25">
      <c r="A12" s="4">
        <f t="shared" si="0"/>
        <v>11</v>
      </c>
      <c r="B12" s="4" t="s">
        <v>7</v>
      </c>
      <c r="C12" s="13">
        <v>25000</v>
      </c>
      <c r="D12" s="5">
        <v>26000</v>
      </c>
    </row>
    <row r="13" spans="1:4" x14ac:dyDescent="0.25">
      <c r="A13" s="4">
        <f t="shared" si="0"/>
        <v>12</v>
      </c>
      <c r="B13" s="4" t="s">
        <v>8</v>
      </c>
      <c r="C13" s="13">
        <v>21000</v>
      </c>
      <c r="D13" s="5">
        <v>22000</v>
      </c>
    </row>
    <row r="14" spans="1:4" x14ac:dyDescent="0.25">
      <c r="A14" s="4">
        <f t="shared" si="0"/>
        <v>13</v>
      </c>
      <c r="B14" s="4" t="s">
        <v>9</v>
      </c>
      <c r="C14" s="13">
        <v>10000</v>
      </c>
      <c r="D14" s="5">
        <v>11000</v>
      </c>
    </row>
    <row r="15" spans="1:4" x14ac:dyDescent="0.25">
      <c r="A15" s="4">
        <f t="shared" si="0"/>
        <v>14</v>
      </c>
      <c r="B15" s="4" t="s">
        <v>10</v>
      </c>
      <c r="C15" s="13">
        <v>19000</v>
      </c>
      <c r="D15" s="5">
        <v>21000</v>
      </c>
    </row>
    <row r="16" spans="1:4" x14ac:dyDescent="0.25">
      <c r="A16" s="4">
        <f t="shared" si="0"/>
        <v>15</v>
      </c>
      <c r="B16" s="4" t="s">
        <v>11</v>
      </c>
      <c r="C16" s="13">
        <v>165000</v>
      </c>
      <c r="D16" s="5">
        <v>165000</v>
      </c>
    </row>
    <row r="17" spans="1:4" x14ac:dyDescent="0.25">
      <c r="A17" s="4">
        <f t="shared" si="0"/>
        <v>16</v>
      </c>
      <c r="B17" s="4" t="s">
        <v>2</v>
      </c>
      <c r="C17" s="13">
        <v>50000</v>
      </c>
      <c r="D17" s="6">
        <v>51000</v>
      </c>
    </row>
    <row r="18" spans="1:4" x14ac:dyDescent="0.25">
      <c r="A18" s="4">
        <f t="shared" si="0"/>
        <v>17</v>
      </c>
      <c r="B18" s="7" t="s">
        <v>6</v>
      </c>
      <c r="C18" s="13">
        <v>14000</v>
      </c>
      <c r="D18" s="6">
        <v>15000</v>
      </c>
    </row>
    <row r="19" spans="1:4" x14ac:dyDescent="0.25">
      <c r="A19" s="4">
        <f t="shared" si="0"/>
        <v>18</v>
      </c>
      <c r="B19" s="7" t="s">
        <v>12</v>
      </c>
      <c r="C19" s="13">
        <v>19000</v>
      </c>
      <c r="D19" s="6">
        <v>20000</v>
      </c>
    </row>
    <row r="20" spans="1:4" x14ac:dyDescent="0.25">
      <c r="A20" s="4">
        <f t="shared" si="0"/>
        <v>19</v>
      </c>
      <c r="B20" s="7" t="s">
        <v>11</v>
      </c>
      <c r="C20" s="13">
        <v>17000</v>
      </c>
      <c r="D20" s="6">
        <v>18000</v>
      </c>
    </row>
    <row r="21" spans="1:4" x14ac:dyDescent="0.25">
      <c r="A21" s="4">
        <f t="shared" si="0"/>
        <v>20</v>
      </c>
      <c r="B21" s="7" t="s">
        <v>13</v>
      </c>
      <c r="C21" s="13">
        <v>19000</v>
      </c>
      <c r="D21" s="8">
        <v>20000</v>
      </c>
    </row>
    <row r="22" spans="1:4" x14ac:dyDescent="0.25">
      <c r="A22" s="4">
        <f t="shared" si="0"/>
        <v>21</v>
      </c>
      <c r="B22" s="1" t="s">
        <v>14</v>
      </c>
      <c r="C22" s="13">
        <v>30000</v>
      </c>
      <c r="D22" s="9">
        <v>31000</v>
      </c>
    </row>
    <row r="23" spans="1:4" x14ac:dyDescent="0.25">
      <c r="A23" s="4">
        <f t="shared" si="0"/>
        <v>22</v>
      </c>
      <c r="B23" s="10" t="s">
        <v>11</v>
      </c>
      <c r="C23" s="13">
        <v>50000</v>
      </c>
      <c r="D23" s="6">
        <v>51000</v>
      </c>
    </row>
    <row r="24" spans="1:4" x14ac:dyDescent="0.25">
      <c r="A24" s="4">
        <f t="shared" si="0"/>
        <v>23</v>
      </c>
      <c r="B24" s="10" t="s">
        <v>2</v>
      </c>
      <c r="C24" s="13">
        <v>20000</v>
      </c>
      <c r="D24" s="6">
        <v>21000</v>
      </c>
    </row>
    <row r="25" spans="1:4" x14ac:dyDescent="0.25">
      <c r="A25" s="20" t="s">
        <v>15</v>
      </c>
      <c r="B25" s="20"/>
      <c r="C25" s="20"/>
      <c r="D25" s="14">
        <f>SUM(D2:D24)</f>
        <v>701000</v>
      </c>
    </row>
    <row r="26" spans="1:4" x14ac:dyDescent="0.25">
      <c r="A26" s="21" t="s">
        <v>16</v>
      </c>
      <c r="B26" s="22"/>
      <c r="C26" s="2"/>
      <c r="D26" s="2"/>
    </row>
    <row r="27" spans="1:4" x14ac:dyDescent="0.25">
      <c r="A27" s="4">
        <f>ROW()-26</f>
        <v>1</v>
      </c>
      <c r="B27" s="4" t="s">
        <v>19</v>
      </c>
      <c r="C27" s="15">
        <v>111000</v>
      </c>
      <c r="D27" s="4"/>
    </row>
    <row r="28" spans="1:4" x14ac:dyDescent="0.25">
      <c r="A28" s="4">
        <f t="shared" ref="A28:A29" si="1">ROW()-26</f>
        <v>2</v>
      </c>
      <c r="B28" s="4" t="s">
        <v>31</v>
      </c>
      <c r="C28" s="15">
        <v>100000</v>
      </c>
      <c r="D28" s="4"/>
    </row>
    <row r="29" spans="1:4" x14ac:dyDescent="0.25">
      <c r="A29" s="4">
        <f t="shared" si="1"/>
        <v>3</v>
      </c>
      <c r="B29" s="4" t="s">
        <v>23</v>
      </c>
      <c r="C29" s="15">
        <v>10000</v>
      </c>
      <c r="D29" s="4"/>
    </row>
    <row r="30" spans="1:4" x14ac:dyDescent="0.25">
      <c r="A30" s="20" t="s">
        <v>21</v>
      </c>
      <c r="B30" s="20"/>
      <c r="C30" s="20"/>
      <c r="D30" s="14">
        <f>SUM(C27:C29)</f>
        <v>221000</v>
      </c>
    </row>
    <row r="31" spans="1:4" x14ac:dyDescent="0.25">
      <c r="A31" s="17" t="s">
        <v>22</v>
      </c>
      <c r="B31" s="19"/>
      <c r="C31" s="4"/>
      <c r="D31" s="15"/>
    </row>
    <row r="32" spans="1:4" x14ac:dyDescent="0.25">
      <c r="A32" s="4">
        <f>ROW()-31</f>
        <v>1</v>
      </c>
      <c r="B32" s="4" t="s">
        <v>24</v>
      </c>
      <c r="C32" s="15">
        <v>746000</v>
      </c>
      <c r="D32" s="4"/>
    </row>
    <row r="33" spans="1:4" x14ac:dyDescent="0.25">
      <c r="A33" s="4">
        <f>ROW()-31</f>
        <v>2</v>
      </c>
      <c r="B33" s="4" t="s">
        <v>25</v>
      </c>
      <c r="C33" s="15">
        <v>621000</v>
      </c>
      <c r="D33" s="4"/>
    </row>
    <row r="34" spans="1:4" x14ac:dyDescent="0.25">
      <c r="A34" s="17" t="s">
        <v>26</v>
      </c>
      <c r="B34" s="18"/>
      <c r="C34" s="19"/>
      <c r="D34" s="14">
        <f>SUM(C32-C33)</f>
        <v>125000</v>
      </c>
    </row>
    <row r="35" spans="1:4" x14ac:dyDescent="0.25">
      <c r="A35" s="17" t="s">
        <v>27</v>
      </c>
      <c r="B35" s="19"/>
      <c r="C35" s="4"/>
      <c r="D35" s="4"/>
    </row>
    <row r="36" spans="1:4" x14ac:dyDescent="0.25">
      <c r="A36" s="4">
        <f>ROW()-35</f>
        <v>1</v>
      </c>
      <c r="B36" s="4" t="s">
        <v>20</v>
      </c>
      <c r="C36" s="15">
        <v>50000</v>
      </c>
      <c r="D36" s="4"/>
    </row>
    <row r="37" spans="1:4" x14ac:dyDescent="0.25">
      <c r="A37" s="17" t="s">
        <v>28</v>
      </c>
      <c r="B37" s="18"/>
      <c r="C37" s="19"/>
      <c r="D37" s="14">
        <f>SUM(C36)</f>
        <v>50000</v>
      </c>
    </row>
    <row r="38" spans="1:4" x14ac:dyDescent="0.25">
      <c r="A38" s="17" t="s">
        <v>29</v>
      </c>
      <c r="B38" s="19"/>
      <c r="C38" s="4"/>
      <c r="D38" s="4"/>
    </row>
    <row r="39" spans="1:4" x14ac:dyDescent="0.25">
      <c r="A39" s="4">
        <f>ROW()-38</f>
        <v>1</v>
      </c>
      <c r="B39" s="4" t="s">
        <v>26</v>
      </c>
      <c r="C39" s="15">
        <v>125000</v>
      </c>
      <c r="D39" s="4"/>
    </row>
    <row r="40" spans="1:4" x14ac:dyDescent="0.25">
      <c r="A40" s="4">
        <f>ROW()-38</f>
        <v>2</v>
      </c>
      <c r="B40" s="4" t="s">
        <v>20</v>
      </c>
      <c r="C40" s="15">
        <v>50000</v>
      </c>
      <c r="D40" s="4"/>
    </row>
    <row r="41" spans="1:4" x14ac:dyDescent="0.25">
      <c r="A41" s="20" t="s">
        <v>30</v>
      </c>
      <c r="B41" s="20"/>
      <c r="C41" s="20"/>
      <c r="D41" s="16">
        <f>SUM(C39-C36)</f>
        <v>75000</v>
      </c>
    </row>
    <row r="42" spans="1:4" x14ac:dyDescent="0.25">
      <c r="A42" s="11"/>
      <c r="B42" s="11"/>
      <c r="C42" s="11"/>
      <c r="D42" s="11"/>
    </row>
    <row r="43" spans="1:4" x14ac:dyDescent="0.25">
      <c r="A43" s="11"/>
      <c r="B43" s="11"/>
      <c r="C43" s="11"/>
      <c r="D43" s="11"/>
    </row>
    <row r="44" spans="1:4" x14ac:dyDescent="0.25">
      <c r="A44" s="11"/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11"/>
      <c r="B46" s="11"/>
      <c r="C46" s="11"/>
      <c r="D46" s="11"/>
    </row>
  </sheetData>
  <mergeCells count="10">
    <mergeCell ref="A1:B1"/>
    <mergeCell ref="A25:C25"/>
    <mergeCell ref="A26:B26"/>
    <mergeCell ref="A30:C30"/>
    <mergeCell ref="A31:B31"/>
    <mergeCell ref="A34:C34"/>
    <mergeCell ref="A35:B35"/>
    <mergeCell ref="A37:C37"/>
    <mergeCell ref="A38:B38"/>
    <mergeCell ref="A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2024-05-27T15:25:31Z</dcterms:created>
  <dcterms:modified xsi:type="dcterms:W3CDTF">2024-05-27T17:12:51Z</dcterms:modified>
</cp:coreProperties>
</file>