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latihan_excel/"/>
    </mc:Choice>
  </mc:AlternateContent>
  <xr:revisionPtr revIDLastSave="0" documentId="13_ncr:1_{CB17B418-6119-C042-8811-144848B1D98E}" xr6:coauthVersionLast="37" xr6:coauthVersionMax="37" xr10:uidLastSave="{00000000-0000-0000-0000-000000000000}"/>
  <bookViews>
    <workbookView xWindow="80" yWindow="460" windowWidth="25440" windowHeight="14500" xr2:uid="{06672DD6-AD6C-C441-BD3D-59A5DD9EE77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H23" i="1"/>
  <c r="G24" i="1"/>
  <c r="H24" i="1"/>
  <c r="G25" i="1"/>
  <c r="H25" i="1"/>
  <c r="G26" i="1"/>
  <c r="H2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26" i="1"/>
  <c r="D26" i="1"/>
  <c r="D23" i="1"/>
  <c r="D25" i="1"/>
  <c r="D24" i="1"/>
  <c r="C25" i="1"/>
  <c r="C24" i="1"/>
  <c r="C23" i="1"/>
  <c r="F13" i="1"/>
  <c r="F14" i="1"/>
  <c r="F15" i="1"/>
  <c r="F16" i="1"/>
  <c r="F17" i="1"/>
  <c r="F18" i="1"/>
  <c r="F19" i="1"/>
  <c r="F12" i="1"/>
  <c r="F11" i="1"/>
  <c r="F10" i="1"/>
  <c r="F9" i="1"/>
  <c r="F8" i="1"/>
  <c r="F7" i="1"/>
  <c r="F6" i="1"/>
  <c r="F5" i="1"/>
  <c r="F4" i="1"/>
  <c r="F26" i="1" s="1"/>
  <c r="F23" i="1" l="1"/>
  <c r="F25" i="1"/>
  <c r="F24" i="1"/>
</calcChain>
</file>

<file path=xl/sharedStrings.xml><?xml version="1.0" encoding="utf-8"?>
<sst xmlns="http://schemas.openxmlformats.org/spreadsheetml/2006/main" count="46" uniqueCount="45">
  <si>
    <t>Employee Payroll</t>
  </si>
  <si>
    <t>First Name</t>
  </si>
  <si>
    <t>Last Name</t>
  </si>
  <si>
    <t>Hourly Wage</t>
  </si>
  <si>
    <t>House Worked</t>
  </si>
  <si>
    <t>Pay</t>
  </si>
  <si>
    <t>Kern</t>
  </si>
  <si>
    <t>john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</si>
  <si>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</si>
  <si>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</si>
  <si>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</si>
  <si>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</si>
  <si>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</si>
  <si>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</si>
  <si>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</si>
  <si>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</si>
  <si>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</si>
  <si>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</si>
  <si>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</si>
  <si>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Caren</t>
  </si>
  <si>
    <t>Wasterfield</t>
  </si>
  <si>
    <t>Dennis</t>
  </si>
  <si>
    <t>Penfold</t>
  </si>
  <si>
    <t>Sandy</t>
  </si>
  <si>
    <t>Islingtong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</si>
  <si>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</si>
  <si>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</si>
  <si>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</si>
  <si>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</si>
  <si>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</si>
  <si>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</si>
  <si>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</si>
  <si>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</si>
  <si>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</si>
  <si>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Trent</t>
  </si>
  <si>
    <t>Mann</t>
  </si>
  <si>
    <t>Underhill</t>
  </si>
  <si>
    <t>Genesis</t>
  </si>
  <si>
    <t>Min</t>
  </si>
  <si>
    <t>Avg</t>
  </si>
  <si>
    <t>Total</t>
  </si>
  <si>
    <t>Max</t>
  </si>
  <si>
    <t>Mr.Slutter</t>
  </si>
  <si>
    <t>Overtime Hour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</si>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</sst>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IDR&quot;* #,##0_);_(&quot;IDR&quot;* \(#,##0\);_(&quot;IDR&quot;* &quot;-&quot;_);_(@_)"/>
    <numFmt numFmtId="165" formatCode="_([$$-409]* #,##0.00_);_([$$-409]* \(#,##0.00\);_([$$-409]* &quot;-&quot;??_);_(@_)"/>
    <numFmt numFmtId="171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71" fontId="0" fillId="0" borderId="0" xfId="0" applyNumberForma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B9EE-39B1-CA4F-9D84-AD1310D468B0}">
  <dimension ref="A1:H26"/>
  <sheetViews>
    <sheetView tabSelected="1" workbookViewId="0">
      <selection activeCell="I20" sqref="I20"/>
    </sheetView>
  </sheetViews>
  <sheetFormatPr baseColWidth="10" defaultRowHeight="16" x14ac:dyDescent="0.2"/>
  <cols>
    <col min="1" max="1" width="14.83203125" customWidth="1"/>
    <col min="2" max="2" width="15" customWidth="1"/>
    <col min="3" max="3" width="16.5" customWidth="1"/>
    <col min="4" max="4" width="13" bestFit="1" customWidth="1"/>
    <col min="5" max="5" width="13" style="2" customWidth="1"/>
    <col min="6" max="6" width="13.33203125" customWidth="1"/>
    <col min="7" max="7" width="14.33203125" bestFit="1" customWidth="1"/>
    <col min="8" max="8" width="11.6640625" bestFit="1" customWidth="1"/>
    <col min="9" max="9" width="13" bestFit="1" customWidth="1"/>
  </cols>
  <sheetData>
    <row r="1" spans="1:8" x14ac:dyDescent="0.2">
      <c r="A1" t="s">
        <v>0</v>
      </c>
      <c r="C1" t="s">
        <v>42</v>
      </c>
    </row>
    <row r="2" spans="1:8" x14ac:dyDescent="0.2">
      <c r="D2" t="s">
        <v>4</v>
      </c>
      <c r="E2" s="2" t="s">
        <v>43</v>
      </c>
      <c r="F2" t="s">
        <v>5</v>
      </c>
      <c r="G2" t="s">
        <v>44</v>
      </c>
      <c r="H2" t="s">
        <v>40</v>
      </c>
    </row>
    <row r="3" spans="1:8" x14ac:dyDescent="0.2">
      <c r="A3" t="s">
        <v>2</v>
      </c>
      <c r="B3" t="s">
        <v>1</v>
      </c>
      <c r="C3" t="s">
        <v>3</v>
      </c>
      <c r="D3" s="1">
        <v>44927</v>
      </c>
    </row>
    <row r="4" spans="1:8" x14ac:dyDescent="0.2">
      <c r="A4" t="s">
        <v>6</v>
      </c>
      <c r="B4" t="s">
        <v>7</v>
      </c>
      <c r="C4" s="3">
        <v>10</v>
      </c>
      <c r="D4">
        <v>42</v>
      </c>
      <c r="E4" s="2">
        <f>IF(D4&gt;40,D4-40,0)</f>
        <v>2</v>
      </c>
      <c r="F4" s="4">
        <f>C4*D4</f>
        <v>420</v>
      </c>
      <c r="G4" s="4">
        <f>0.5*C4*E4</f>
        <v>10</v>
      </c>
      <c r="H4" s="4">
        <f>F4+G4</f>
        <v>430</v>
      </c>
    </row>
    <row r="5" spans="1:8" x14ac:dyDescent="0.2">
      <c r="A5" t="s">
        <v>8</v>
      </c>
      <c r="B5" t="s">
        <v>9</v>
      </c>
      <c r="C5" s="3">
        <v>12</v>
      </c>
      <c r="D5">
        <v>40</v>
      </c>
      <c r="E5" s="2">
        <f t="shared" ref="E5:E18" si="0">IF(D5&gt;40,D5-40,0)</f>
        <v>0</v>
      </c>
      <c r="F5" s="4">
        <f>C5*D5</f>
        <v>480</v>
      </c>
      <c r="G5" s="4">
        <f t="shared" ref="G5:G18" si="1">0.5*C5*E5</f>
        <v>0</v>
      </c>
      <c r="H5" s="4">
        <f t="shared" ref="H5:H19" si="2">F5+G5</f>
        <v>480</v>
      </c>
    </row>
    <row r="6" spans="1:8" x14ac:dyDescent="0.2">
      <c r="A6" t="s">
        <v>10</v>
      </c>
      <c r="B6" t="s">
        <v>11</v>
      </c>
      <c r="C6" s="3">
        <v>12</v>
      </c>
      <c r="D6">
        <v>41</v>
      </c>
      <c r="E6" s="2">
        <f t="shared" si="0"/>
        <v>1</v>
      </c>
      <c r="F6" s="4">
        <f t="shared" ref="F6:F19" si="3">C6*D6</f>
        <v>492</v>
      </c>
      <c r="G6" s="4">
        <f t="shared" si="1"/>
        <v>6</v>
      </c>
      <c r="H6" s="4">
        <f t="shared" si="2"/>
        <v>498</v>
      </c>
    </row>
    <row r="7" spans="1:8" x14ac:dyDescent="0.2">
      <c r="A7" t="s">
        <v>12</v>
      </c>
      <c r="B7" t="s">
        <v>13</v>
      </c>
      <c r="C7" s="3">
        <v>23</v>
      </c>
      <c r="D7">
        <v>42</v>
      </c>
      <c r="E7" s="2">
        <f t="shared" si="0"/>
        <v>2</v>
      </c>
      <c r="F7" s="4">
        <f t="shared" si="3"/>
        <v>966</v>
      </c>
      <c r="G7" s="4">
        <f t="shared" si="1"/>
        <v>23</v>
      </c>
      <c r="H7" s="4">
        <f t="shared" si="2"/>
        <v>989</v>
      </c>
    </row>
    <row r="8" spans="1:8" x14ac:dyDescent="0.2">
      <c r="A8" t="s">
        <v>14</v>
      </c>
      <c r="B8" t="s">
        <v>15</v>
      </c>
      <c r="C8" s="3">
        <v>11</v>
      </c>
      <c r="D8">
        <v>41</v>
      </c>
      <c r="E8" s="2">
        <f t="shared" si="0"/>
        <v>1</v>
      </c>
      <c r="F8" s="4">
        <f t="shared" si="3"/>
        <v>451</v>
      </c>
      <c r="G8" s="4">
        <f t="shared" si="1"/>
        <v>5.5</v>
      </c>
      <c r="H8" s="4">
        <f t="shared" si="2"/>
        <v>456.5</v>
      </c>
    </row>
    <row r="9" spans="1:8" x14ac:dyDescent="0.2">
      <c r="A9" t="s">
        <v>16</v>
      </c>
      <c r="B9" t="s">
        <v>17</v>
      </c>
      <c r="C9" s="3">
        <v>12</v>
      </c>
      <c r="D9">
        <v>45</v>
      </c>
      <c r="E9" s="2">
        <f t="shared" si="0"/>
        <v>5</v>
      </c>
      <c r="F9" s="4">
        <f t="shared" si="3"/>
        <v>540</v>
      </c>
      <c r="G9" s="4">
        <f t="shared" si="1"/>
        <v>30</v>
      </c>
      <c r="H9" s="4">
        <f t="shared" si="2"/>
        <v>570</v>
      </c>
    </row>
    <row r="10" spans="1:8" x14ac:dyDescent="0.2">
      <c r="A10" t="s">
        <v>18</v>
      </c>
      <c r="B10" t="s">
        <v>19</v>
      </c>
      <c r="C10" s="3">
        <v>22</v>
      </c>
      <c r="D10">
        <v>43</v>
      </c>
      <c r="E10" s="2">
        <f t="shared" si="0"/>
        <v>3</v>
      </c>
      <c r="F10" s="4">
        <f t="shared" si="3"/>
        <v>946</v>
      </c>
      <c r="G10" s="4">
        <f t="shared" si="1"/>
        <v>33</v>
      </c>
      <c r="H10" s="4">
        <f t="shared" si="2"/>
        <v>979</v>
      </c>
    </row>
    <row r="11" spans="1:8" x14ac:dyDescent="0.2">
      <c r="A11" t="s">
        <v>20</v>
      </c>
      <c r="B11" t="s">
        <v>21</v>
      </c>
      <c r="C11" s="3">
        <v>33</v>
      </c>
      <c r="D11">
        <v>43</v>
      </c>
      <c r="E11" s="2">
        <f t="shared" si="0"/>
        <v>3</v>
      </c>
      <c r="F11" s="4">
        <f t="shared" si="3"/>
        <v>1419</v>
      </c>
      <c r="G11" s="4">
        <f t="shared" si="1"/>
        <v>49.5</v>
      </c>
      <c r="H11" s="4">
        <f t="shared" si="2"/>
        <v>1468.5</v>
      </c>
    </row>
    <row r="12" spans="1:8" x14ac:dyDescent="0.2">
      <c r="A12" t="s">
        <v>22</v>
      </c>
      <c r="B12" t="s">
        <v>23</v>
      </c>
      <c r="C12" s="3">
        <v>12</v>
      </c>
      <c r="D12">
        <v>42</v>
      </c>
      <c r="E12" s="2">
        <f t="shared" si="0"/>
        <v>2</v>
      </c>
      <c r="F12" s="4">
        <f t="shared" si="3"/>
        <v>504</v>
      </c>
      <c r="G12" s="4">
        <f t="shared" si="1"/>
        <v>12</v>
      </c>
      <c r="H12" s="4">
        <f t="shared" si="2"/>
        <v>516</v>
      </c>
    </row>
    <row r="13" spans="1:8" x14ac:dyDescent="0.2">
      <c r="A13" t="s">
        <v>24</v>
      </c>
      <c r="B13" t="s">
        <v>25</v>
      </c>
      <c r="C13" s="3">
        <v>22</v>
      </c>
      <c r="D13">
        <v>42</v>
      </c>
      <c r="E13" s="2">
        <f t="shared" si="0"/>
        <v>2</v>
      </c>
      <c r="F13" s="4">
        <f t="shared" si="3"/>
        <v>924</v>
      </c>
      <c r="G13" s="4">
        <f t="shared" si="1"/>
        <v>22</v>
      </c>
      <c r="H13" s="4">
        <f t="shared" si="2"/>
        <v>946</v>
      </c>
    </row>
    <row r="14" spans="1:8" x14ac:dyDescent="0.2">
      <c r="A14" t="s">
        <v>26</v>
      </c>
      <c r="B14" t="s">
        <v>27</v>
      </c>
      <c r="C14" s="3">
        <v>10</v>
      </c>
      <c r="D14">
        <v>43</v>
      </c>
      <c r="E14" s="2">
        <f t="shared" si="0"/>
        <v>3</v>
      </c>
      <c r="F14" s="4">
        <f t="shared" si="3"/>
        <v>430</v>
      </c>
      <c r="G14" s="4">
        <f t="shared" si="1"/>
        <v>15</v>
      </c>
      <c r="H14" s="4">
        <f t="shared" si="2"/>
        <v>445</v>
      </c>
    </row>
    <row r="15" spans="1:8" x14ac:dyDescent="0.2">
      <c r="A15" t="s">
        <v>28</v>
      </c>
      <c r="B15" t="s">
        <v>29</v>
      </c>
      <c r="C15" s="3">
        <v>14</v>
      </c>
      <c r="D15">
        <v>41</v>
      </c>
      <c r="E15" s="2">
        <f t="shared" si="0"/>
        <v>1</v>
      </c>
      <c r="F15" s="4">
        <f t="shared" si="3"/>
        <v>574</v>
      </c>
      <c r="G15" s="4">
        <f t="shared" si="1"/>
        <v>7</v>
      </c>
      <c r="H15" s="4">
        <f t="shared" si="2"/>
        <v>581</v>
      </c>
    </row>
    <row r="16" spans="1:8" x14ac:dyDescent="0.2">
      <c r="A16" t="s">
        <v>30</v>
      </c>
      <c r="B16" t="s">
        <v>31</v>
      </c>
      <c r="C16" s="3">
        <v>55</v>
      </c>
      <c r="D16">
        <v>22</v>
      </c>
      <c r="E16" s="2">
        <f t="shared" si="0"/>
        <v>0</v>
      </c>
      <c r="F16" s="4">
        <f t="shared" si="3"/>
        <v>1210</v>
      </c>
      <c r="G16" s="4">
        <f t="shared" si="1"/>
        <v>0</v>
      </c>
      <c r="H16" s="4">
        <f t="shared" si="2"/>
        <v>1210</v>
      </c>
    </row>
    <row r="17" spans="1:8" x14ac:dyDescent="0.2">
      <c r="A17" t="s">
        <v>32</v>
      </c>
      <c r="B17" t="s">
        <v>33</v>
      </c>
      <c r="C17" s="3">
        <v>112</v>
      </c>
      <c r="D17">
        <v>42</v>
      </c>
      <c r="E17" s="2">
        <f t="shared" si="0"/>
        <v>2</v>
      </c>
      <c r="F17" s="4">
        <f t="shared" si="3"/>
        <v>4704</v>
      </c>
      <c r="G17" s="4">
        <f t="shared" si="1"/>
        <v>112</v>
      </c>
      <c r="H17" s="4">
        <f t="shared" si="2"/>
        <v>4816</v>
      </c>
    </row>
    <row r="18" spans="1:8" x14ac:dyDescent="0.2">
      <c r="A18" t="s">
        <v>35</v>
      </c>
      <c r="B18" t="s">
        <v>34</v>
      </c>
      <c r="C18" s="3">
        <v>12</v>
      </c>
      <c r="D18">
        <v>12</v>
      </c>
      <c r="E18" s="2">
        <f t="shared" si="0"/>
        <v>0</v>
      </c>
      <c r="F18" s="4">
        <f t="shared" si="3"/>
        <v>144</v>
      </c>
      <c r="G18" s="4">
        <f t="shared" si="1"/>
        <v>0</v>
      </c>
      <c r="H18" s="4">
        <f t="shared" si="2"/>
        <v>144</v>
      </c>
    </row>
    <row r="19" spans="1:8" x14ac:dyDescent="0.2">
      <c r="A19" t="s">
        <v>36</v>
      </c>
      <c r="B19" t="s">
        <v>37</v>
      </c>
      <c r="C19" s="3">
        <v>11</v>
      </c>
      <c r="D19">
        <v>40</v>
      </c>
      <c r="E19" s="2">
        <f>IF(D19&gt;40,D19-40,0)</f>
        <v>0</v>
      </c>
      <c r="F19" s="4">
        <f t="shared" si="3"/>
        <v>440</v>
      </c>
      <c r="G19" s="4">
        <f>0.5*C19*E19</f>
        <v>0</v>
      </c>
      <c r="H19" s="4">
        <f t="shared" si="2"/>
        <v>440</v>
      </c>
    </row>
    <row r="23" spans="1:8" x14ac:dyDescent="0.2">
      <c r="A23" t="s">
        <v>41</v>
      </c>
      <c r="C23" s="4">
        <f>MAX(C4:C19)</f>
        <v>112</v>
      </c>
      <c r="D23" s="5">
        <f>MAX(D4:D19)</f>
        <v>45</v>
      </c>
      <c r="F23" s="4">
        <f>MAX(F4:F19)</f>
        <v>4704</v>
      </c>
      <c r="G23" s="4">
        <f t="shared" ref="G23:H23" si="4">MAX(G4:G19)</f>
        <v>112</v>
      </c>
      <c r="H23" s="4">
        <f t="shared" si="4"/>
        <v>4816</v>
      </c>
    </row>
    <row r="24" spans="1:8" x14ac:dyDescent="0.2">
      <c r="A24" t="s">
        <v>38</v>
      </c>
      <c r="C24" s="4">
        <f>MIN(C4:C19)</f>
        <v>10</v>
      </c>
      <c r="D24" s="5">
        <f>MIN(D4:D19)</f>
        <v>12</v>
      </c>
      <c r="F24" s="4">
        <f>MIN(F4:F19)</f>
        <v>144</v>
      </c>
      <c r="G24" s="4">
        <f t="shared" ref="G24:H24" si="5">MIN(G4:G19)</f>
        <v>0</v>
      </c>
      <c r="H24" s="4">
        <f t="shared" si="5"/>
        <v>144</v>
      </c>
    </row>
    <row r="25" spans="1:8" x14ac:dyDescent="0.2">
      <c r="A25" t="s">
        <v>39</v>
      </c>
      <c r="C25" s="4">
        <f>AVERAGE(C4:C19)</f>
        <v>23.9375</v>
      </c>
      <c r="D25" s="5">
        <f>AVERAGE(D4:D19)</f>
        <v>38.8125</v>
      </c>
      <c r="F25" s="4">
        <f>AVERAGE(F4:F19)</f>
        <v>915.25</v>
      </c>
      <c r="G25" s="4">
        <f t="shared" ref="G25:H25" si="6">AVERAGE(G4:G19)</f>
        <v>20.3125</v>
      </c>
      <c r="H25" s="4">
        <f t="shared" si="6"/>
        <v>935.5625</v>
      </c>
    </row>
    <row r="26" spans="1:8" x14ac:dyDescent="0.2">
      <c r="A26" t="s">
        <v>40</v>
      </c>
      <c r="C26" s="4">
        <f>SUM(C4:C19)</f>
        <v>383</v>
      </c>
      <c r="D26">
        <f>SUM(D4:D19)</f>
        <v>621</v>
      </c>
      <c r="F26" s="4">
        <f>SUM(F4:F19)</f>
        <v>14644</v>
      </c>
      <c r="G26" s="4">
        <f t="shared" ref="G26:H26" si="7">SUM(G4:G19)</f>
        <v>325</v>
      </c>
      <c r="H26" s="4">
        <f t="shared" si="7"/>
        <v>14969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2023-11-03T12:36:48Z</dcterms:created>
  <dcterms:modified xsi:type="dcterms:W3CDTF">2023-11-03T13:33:52Z</dcterms:modified>
</cp:coreProperties>
</file>