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A9B42849-9499-5640-A6F4-7CC611FA7EAE}" xr6:coauthVersionLast="47" xr6:coauthVersionMax="47" xr10:uidLastSave="{00000000-0000-0000-0000-000000000000}"/>
  <bookViews>
    <workbookView xWindow="1100" yWindow="820" windowWidth="28040" windowHeight="17120" xr2:uid="{2F87124F-FADD-1C4B-8E1F-F5E2F237B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N68" i="1"/>
  <c r="N69" i="1"/>
  <c r="N70" i="1"/>
  <c r="N71" i="1"/>
  <c r="N72" i="1"/>
  <c r="N73" i="1"/>
  <c r="N74" i="1"/>
  <c r="N67" i="1"/>
  <c r="N55" i="1"/>
  <c r="K60" i="1"/>
  <c r="K59" i="1"/>
  <c r="K58" i="1"/>
  <c r="K57" i="1"/>
  <c r="N60" i="1"/>
  <c r="N59" i="1"/>
  <c r="N58" i="1"/>
  <c r="N57" i="1"/>
  <c r="N54" i="1"/>
  <c r="N53" i="1"/>
  <c r="N52" i="1"/>
  <c r="N44" i="1"/>
  <c r="N45" i="1"/>
  <c r="N46" i="1"/>
  <c r="N47" i="1"/>
  <c r="N48" i="1"/>
  <c r="N49" i="1"/>
  <c r="N50" i="1"/>
  <c r="N5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18" i="1"/>
  <c r="N17" i="1"/>
  <c r="N16" i="1"/>
  <c r="N10" i="1"/>
  <c r="N15" i="1"/>
  <c r="N14" i="1"/>
  <c r="N13" i="1"/>
  <c r="N12" i="1"/>
  <c r="N11" i="1"/>
  <c r="N9" i="1"/>
  <c r="N8" i="1"/>
  <c r="N7" i="1"/>
</calcChain>
</file>

<file path=xl/sharedStrings.xml><?xml version="1.0" encoding="utf-8"?>
<sst xmlns="http://schemas.openxmlformats.org/spreadsheetml/2006/main" count="133" uniqueCount="60">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</sst>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166885389326331E-2"/>
                  <c:y val="0.24464165937591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Sheet1!$K$7:$K$66</c:f>
              <c:numCache>
                <c:formatCode>General</c:formatCode>
                <c:ptCount val="60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39.799999999999997</c:v>
                </c:pt>
                <c:pt idx="55">
                  <c:v>47.8</c:v>
                </c:pt>
                <c:pt idx="56">
                  <c:v>79.599999999999994</c:v>
                </c:pt>
                <c:pt idx="57">
                  <c:v>95.5</c:v>
                </c:pt>
                <c:pt idx="58">
                  <c:v>159.19999999999999</c:v>
                </c:pt>
                <c:pt idx="59">
                  <c:v>238.8</c:v>
                </c:pt>
              </c:numCache>
            </c:numRef>
          </c:xVal>
          <c:yVal>
            <c:numRef>
              <c:f>Sheet1!$F$7:$F$66</c:f>
              <c:numCache>
                <c:formatCode>General</c:formatCode>
                <c:ptCount val="60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4.5</c:v>
                </c:pt>
                <c:pt idx="55">
                  <c:v>6</c:v>
                </c:pt>
                <c:pt idx="56">
                  <c:v>8.1999999999999993</c:v>
                </c:pt>
                <c:pt idx="57">
                  <c:v>9.8000000000000007</c:v>
                </c:pt>
                <c:pt idx="58">
                  <c:v>19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72484689413823E-2"/>
                  <c:y val="0.28664333624963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Sheet1!$I$7:$I$66</c:f>
              <c:numCache>
                <c:formatCode>General</c:formatCode>
                <c:ptCount val="60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10</c:v>
                </c:pt>
                <c:pt idx="55">
                  <c:v>10</c:v>
                </c:pt>
                <c:pt idx="56">
                  <c:v>20</c:v>
                </c:pt>
                <c:pt idx="57">
                  <c:v>20</c:v>
                </c:pt>
                <c:pt idx="58">
                  <c:v>40</c:v>
                </c:pt>
                <c:pt idx="59">
                  <c:v>60</c:v>
                </c:pt>
              </c:numCache>
            </c:numRef>
          </c:xVal>
          <c:yVal>
            <c:numRef>
              <c:f>Sheet1!$F$7:$F$66</c:f>
              <c:numCache>
                <c:formatCode>General</c:formatCode>
                <c:ptCount val="60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4.5</c:v>
                </c:pt>
                <c:pt idx="55">
                  <c:v>6</c:v>
                </c:pt>
                <c:pt idx="56">
                  <c:v>8.1999999999999993</c:v>
                </c:pt>
                <c:pt idx="57">
                  <c:v>9.8000000000000007</c:v>
                </c:pt>
                <c:pt idx="58">
                  <c:v>19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12</xdr:row>
      <xdr:rowOff>25400</xdr:rowOff>
    </xdr:from>
    <xdr:to>
      <xdr:col>21</xdr:col>
      <xdr:colOff>146050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28</xdr:row>
      <xdr:rowOff>101600</xdr:rowOff>
    </xdr:from>
    <xdr:to>
      <xdr:col>21</xdr:col>
      <xdr:colOff>139700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R74"/>
  <sheetViews>
    <sheetView tabSelected="1" topLeftCell="A27" workbookViewId="0">
      <selection activeCell="W33" sqref="W33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2.6640625" customWidth="1"/>
    <col min="13" max="13" width="12.83203125" customWidth="1"/>
    <col min="15" max="15" width="35.83203125" customWidth="1"/>
  </cols>
  <sheetData>
    <row r="2" spans="2:18" ht="16" customHeight="1" x14ac:dyDescent="0.2">
      <c r="B2" s="18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20"/>
    </row>
    <row r="3" spans="2:18" ht="16" customHeight="1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0"/>
    </row>
    <row r="5" spans="2:18" ht="25" customHeight="1" x14ac:dyDescent="0.2">
      <c r="B5" s="11" t="s">
        <v>0</v>
      </c>
      <c r="C5" s="11" t="s">
        <v>2</v>
      </c>
      <c r="D5" s="11" t="s">
        <v>20</v>
      </c>
      <c r="E5" s="11" t="s">
        <v>12</v>
      </c>
      <c r="F5" s="11" t="s">
        <v>3</v>
      </c>
      <c r="G5" s="11" t="s">
        <v>8</v>
      </c>
      <c r="H5" s="11" t="s">
        <v>6</v>
      </c>
      <c r="I5" s="11"/>
      <c r="J5" s="11" t="s">
        <v>7</v>
      </c>
      <c r="K5" s="11"/>
      <c r="L5" s="11" t="s">
        <v>11</v>
      </c>
      <c r="M5" s="11"/>
      <c r="N5" s="11"/>
      <c r="O5" s="11" t="s">
        <v>34</v>
      </c>
    </row>
    <row r="6" spans="2:18" ht="18" customHeight="1" x14ac:dyDescent="0.2">
      <c r="B6" s="11"/>
      <c r="C6" s="11"/>
      <c r="D6" s="11"/>
      <c r="E6" s="14"/>
      <c r="F6" s="11"/>
      <c r="G6" s="11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11"/>
      <c r="R6" s="1" t="s">
        <v>22</v>
      </c>
    </row>
    <row r="7" spans="2:18" x14ac:dyDescent="0.2">
      <c r="B7" s="2">
        <v>1</v>
      </c>
      <c r="C7" s="19" t="s">
        <v>19</v>
      </c>
      <c r="D7" s="12">
        <v>188</v>
      </c>
      <c r="E7" s="12" t="s">
        <v>13</v>
      </c>
      <c r="F7" s="5">
        <v>7.1</v>
      </c>
      <c r="G7" s="5" t="s">
        <v>16</v>
      </c>
      <c r="H7" s="12">
        <v>60</v>
      </c>
      <c r="I7" s="5">
        <v>27</v>
      </c>
      <c r="J7" s="12">
        <v>100</v>
      </c>
      <c r="K7" s="5">
        <v>40</v>
      </c>
      <c r="L7" s="12">
        <v>8000</v>
      </c>
      <c r="M7" s="12">
        <v>6500</v>
      </c>
      <c r="N7" s="5">
        <f t="shared" ref="N7:N55" si="0">9550*I7/K7</f>
        <v>6446.25</v>
      </c>
      <c r="O7" s="21" t="s">
        <v>35</v>
      </c>
      <c r="P7" s="1"/>
    </row>
    <row r="8" spans="2:18" x14ac:dyDescent="0.2">
      <c r="B8" s="2">
        <v>2</v>
      </c>
      <c r="C8" s="19"/>
      <c r="D8" s="12"/>
      <c r="E8" s="12"/>
      <c r="F8" s="5">
        <v>7.9</v>
      </c>
      <c r="G8" s="5" t="s">
        <v>17</v>
      </c>
      <c r="H8" s="12"/>
      <c r="I8" s="5">
        <v>34</v>
      </c>
      <c r="J8" s="12"/>
      <c r="K8" s="5">
        <v>52</v>
      </c>
      <c r="L8" s="12"/>
      <c r="M8" s="12"/>
      <c r="N8" s="5">
        <f t="shared" si="0"/>
        <v>6244.2307692307695</v>
      </c>
      <c r="O8" s="21"/>
    </row>
    <row r="9" spans="2:18" x14ac:dyDescent="0.2">
      <c r="B9" s="2">
        <v>3</v>
      </c>
      <c r="C9" s="19"/>
      <c r="D9" s="12"/>
      <c r="E9" s="12"/>
      <c r="F9" s="5">
        <v>7.6</v>
      </c>
      <c r="G9" s="5" t="s">
        <v>18</v>
      </c>
      <c r="H9" s="12"/>
      <c r="I9" s="5">
        <v>37</v>
      </c>
      <c r="J9" s="12"/>
      <c r="K9" s="5">
        <v>56</v>
      </c>
      <c r="L9" s="12"/>
      <c r="M9" s="12"/>
      <c r="N9" s="5">
        <f t="shared" si="0"/>
        <v>6309.8214285714284</v>
      </c>
      <c r="O9" s="21"/>
    </row>
    <row r="10" spans="2:18" x14ac:dyDescent="0.2">
      <c r="B10" s="2">
        <v>4</v>
      </c>
      <c r="C10" s="19"/>
      <c r="D10" s="12"/>
      <c r="E10" s="12" t="s">
        <v>14</v>
      </c>
      <c r="F10" s="5">
        <v>7.1</v>
      </c>
      <c r="G10" s="5" t="s">
        <v>16</v>
      </c>
      <c r="H10" s="12"/>
      <c r="I10" s="5">
        <v>27</v>
      </c>
      <c r="J10" s="12"/>
      <c r="K10" s="5">
        <v>40</v>
      </c>
      <c r="L10" s="12"/>
      <c r="M10" s="12"/>
      <c r="N10" s="5">
        <f t="shared" si="0"/>
        <v>6446.25</v>
      </c>
      <c r="O10" s="21"/>
    </row>
    <row r="11" spans="2:18" x14ac:dyDescent="0.2">
      <c r="B11" s="2">
        <v>5</v>
      </c>
      <c r="C11" s="19"/>
      <c r="D11" s="12"/>
      <c r="E11" s="12"/>
      <c r="F11" s="5">
        <v>7.9</v>
      </c>
      <c r="G11" s="5" t="s">
        <v>17</v>
      </c>
      <c r="H11" s="12"/>
      <c r="I11" s="5">
        <v>34</v>
      </c>
      <c r="J11" s="12"/>
      <c r="K11" s="5">
        <v>52</v>
      </c>
      <c r="L11" s="12"/>
      <c r="M11" s="12"/>
      <c r="N11" s="5">
        <f t="shared" si="0"/>
        <v>6244.2307692307695</v>
      </c>
      <c r="O11" s="21"/>
    </row>
    <row r="12" spans="2:18" x14ac:dyDescent="0.2">
      <c r="B12" s="2">
        <v>6</v>
      </c>
      <c r="C12" s="19"/>
      <c r="D12" s="12"/>
      <c r="E12" s="12"/>
      <c r="F12" s="5">
        <v>7.6</v>
      </c>
      <c r="G12" s="5" t="s">
        <v>18</v>
      </c>
      <c r="H12" s="12"/>
      <c r="I12" s="5">
        <v>37</v>
      </c>
      <c r="J12" s="12"/>
      <c r="K12" s="5">
        <v>56</v>
      </c>
      <c r="L12" s="12"/>
      <c r="M12" s="12"/>
      <c r="N12" s="5">
        <f t="shared" si="0"/>
        <v>6309.8214285714284</v>
      </c>
      <c r="O12" s="21"/>
    </row>
    <row r="13" spans="2:18" x14ac:dyDescent="0.2">
      <c r="B13" s="2">
        <v>7</v>
      </c>
      <c r="C13" s="19"/>
      <c r="D13" s="12"/>
      <c r="E13" s="12" t="s">
        <v>15</v>
      </c>
      <c r="F13" s="5">
        <v>7.1</v>
      </c>
      <c r="G13" s="5" t="s">
        <v>16</v>
      </c>
      <c r="H13" s="12"/>
      <c r="I13" s="5">
        <v>27</v>
      </c>
      <c r="J13" s="12"/>
      <c r="K13" s="5">
        <v>40</v>
      </c>
      <c r="L13" s="12"/>
      <c r="M13" s="12"/>
      <c r="N13" s="5">
        <f t="shared" si="0"/>
        <v>6446.25</v>
      </c>
      <c r="O13" s="21"/>
    </row>
    <row r="14" spans="2:18" x14ac:dyDescent="0.2">
      <c r="B14" s="2">
        <v>8</v>
      </c>
      <c r="C14" s="19"/>
      <c r="D14" s="12"/>
      <c r="E14" s="12"/>
      <c r="F14" s="5">
        <v>7.9</v>
      </c>
      <c r="G14" s="5" t="s">
        <v>17</v>
      </c>
      <c r="H14" s="12"/>
      <c r="I14" s="5">
        <v>34</v>
      </c>
      <c r="J14" s="12"/>
      <c r="K14" s="5">
        <v>52</v>
      </c>
      <c r="L14" s="12"/>
      <c r="M14" s="12"/>
      <c r="N14" s="5">
        <f t="shared" si="0"/>
        <v>6244.2307692307695</v>
      </c>
      <c r="O14" s="21"/>
    </row>
    <row r="15" spans="2:18" x14ac:dyDescent="0.2">
      <c r="B15" s="2">
        <v>9</v>
      </c>
      <c r="C15" s="19"/>
      <c r="D15" s="12"/>
      <c r="E15" s="12"/>
      <c r="F15" s="5">
        <v>7.6</v>
      </c>
      <c r="G15" s="5" t="s">
        <v>18</v>
      </c>
      <c r="H15" s="12"/>
      <c r="I15" s="5">
        <v>37</v>
      </c>
      <c r="J15" s="12"/>
      <c r="K15" s="5">
        <v>56</v>
      </c>
      <c r="L15" s="12"/>
      <c r="M15" s="12"/>
      <c r="N15" s="5">
        <f t="shared" si="0"/>
        <v>6309.8214285714284</v>
      </c>
      <c r="O15" s="21"/>
    </row>
    <row r="16" spans="2:18" x14ac:dyDescent="0.2">
      <c r="B16" s="2">
        <v>10</v>
      </c>
      <c r="C16" s="19"/>
      <c r="D16" s="13">
        <v>208</v>
      </c>
      <c r="E16" s="13" t="s">
        <v>13</v>
      </c>
      <c r="F16" s="7">
        <v>9.4</v>
      </c>
      <c r="G16" s="7" t="s">
        <v>16</v>
      </c>
      <c r="H16" s="13">
        <v>86</v>
      </c>
      <c r="I16" s="7">
        <v>33</v>
      </c>
      <c r="J16" s="13">
        <v>150</v>
      </c>
      <c r="K16" s="7">
        <v>54</v>
      </c>
      <c r="L16" s="13">
        <v>7000</v>
      </c>
      <c r="M16" s="13">
        <v>6000</v>
      </c>
      <c r="N16" s="7">
        <f t="shared" si="0"/>
        <v>5836.1111111111113</v>
      </c>
      <c r="O16" s="22" t="s">
        <v>36</v>
      </c>
    </row>
    <row r="17" spans="2:15" x14ac:dyDescent="0.2">
      <c r="B17" s="2">
        <v>11</v>
      </c>
      <c r="C17" s="19"/>
      <c r="D17" s="13"/>
      <c r="E17" s="13"/>
      <c r="F17" s="7">
        <v>10.3</v>
      </c>
      <c r="G17" s="7" t="s">
        <v>17</v>
      </c>
      <c r="H17" s="13"/>
      <c r="I17" s="7">
        <v>52</v>
      </c>
      <c r="J17" s="13"/>
      <c r="K17" s="7">
        <v>84</v>
      </c>
      <c r="L17" s="13"/>
      <c r="M17" s="13"/>
      <c r="N17" s="7">
        <f t="shared" si="0"/>
        <v>5911.9047619047615</v>
      </c>
      <c r="O17" s="22"/>
    </row>
    <row r="18" spans="2:15" x14ac:dyDescent="0.2">
      <c r="B18" s="2">
        <v>12</v>
      </c>
      <c r="C18" s="19"/>
      <c r="D18" s="13"/>
      <c r="E18" s="13"/>
      <c r="F18" s="7">
        <v>10</v>
      </c>
      <c r="G18" s="7" t="s">
        <v>18</v>
      </c>
      <c r="H18" s="13"/>
      <c r="I18" s="7">
        <v>56</v>
      </c>
      <c r="J18" s="13"/>
      <c r="K18" s="7">
        <v>90</v>
      </c>
      <c r="L18" s="13"/>
      <c r="M18" s="13"/>
      <c r="N18" s="7">
        <f t="shared" si="0"/>
        <v>5942.2222222222226</v>
      </c>
      <c r="O18" s="22"/>
    </row>
    <row r="19" spans="2:15" x14ac:dyDescent="0.2">
      <c r="B19" s="2">
        <v>13</v>
      </c>
      <c r="C19" s="19"/>
      <c r="D19" s="13"/>
      <c r="E19" s="13" t="s">
        <v>14</v>
      </c>
      <c r="F19" s="7">
        <v>9.4</v>
      </c>
      <c r="G19" s="7" t="s">
        <v>16</v>
      </c>
      <c r="H19" s="13"/>
      <c r="I19" s="7">
        <v>33</v>
      </c>
      <c r="J19" s="13"/>
      <c r="K19" s="7">
        <v>54</v>
      </c>
      <c r="L19" s="13"/>
      <c r="M19" s="13"/>
      <c r="N19" s="7">
        <f t="shared" si="0"/>
        <v>5836.1111111111113</v>
      </c>
      <c r="O19" s="22"/>
    </row>
    <row r="20" spans="2:15" x14ac:dyDescent="0.2">
      <c r="B20" s="2">
        <v>14</v>
      </c>
      <c r="C20" s="19"/>
      <c r="D20" s="13"/>
      <c r="E20" s="13"/>
      <c r="F20" s="7">
        <v>10.3</v>
      </c>
      <c r="G20" s="7" t="s">
        <v>17</v>
      </c>
      <c r="H20" s="13"/>
      <c r="I20" s="7">
        <v>52</v>
      </c>
      <c r="J20" s="13"/>
      <c r="K20" s="7">
        <v>84</v>
      </c>
      <c r="L20" s="13"/>
      <c r="M20" s="13"/>
      <c r="N20" s="7">
        <f t="shared" si="0"/>
        <v>5911.9047619047615</v>
      </c>
      <c r="O20" s="22"/>
    </row>
    <row r="21" spans="2:15" x14ac:dyDescent="0.2">
      <c r="B21" s="2">
        <v>15</v>
      </c>
      <c r="C21" s="19"/>
      <c r="D21" s="13"/>
      <c r="E21" s="13"/>
      <c r="F21" s="7">
        <v>10</v>
      </c>
      <c r="G21" s="7" t="s">
        <v>18</v>
      </c>
      <c r="H21" s="13"/>
      <c r="I21" s="7">
        <v>56</v>
      </c>
      <c r="J21" s="13"/>
      <c r="K21" s="7">
        <v>90</v>
      </c>
      <c r="L21" s="13"/>
      <c r="M21" s="13"/>
      <c r="N21" s="7">
        <f t="shared" si="0"/>
        <v>5942.2222222222226</v>
      </c>
      <c r="O21" s="22"/>
    </row>
    <row r="22" spans="2:15" x14ac:dyDescent="0.2">
      <c r="B22" s="2">
        <v>16</v>
      </c>
      <c r="C22" s="19"/>
      <c r="D22" s="13"/>
      <c r="E22" s="13" t="s">
        <v>15</v>
      </c>
      <c r="F22" s="7">
        <v>9.4</v>
      </c>
      <c r="G22" s="7" t="s">
        <v>16</v>
      </c>
      <c r="H22" s="13"/>
      <c r="I22" s="7">
        <v>33</v>
      </c>
      <c r="J22" s="13"/>
      <c r="K22" s="7">
        <v>54</v>
      </c>
      <c r="L22" s="13"/>
      <c r="M22" s="13"/>
      <c r="N22" s="7">
        <f t="shared" si="0"/>
        <v>5836.1111111111113</v>
      </c>
      <c r="O22" s="22"/>
    </row>
    <row r="23" spans="2:15" x14ac:dyDescent="0.2">
      <c r="B23" s="2">
        <v>17</v>
      </c>
      <c r="C23" s="19"/>
      <c r="D23" s="13"/>
      <c r="E23" s="13"/>
      <c r="F23" s="7">
        <v>10.3</v>
      </c>
      <c r="G23" s="7" t="s">
        <v>17</v>
      </c>
      <c r="H23" s="13"/>
      <c r="I23" s="7">
        <v>52</v>
      </c>
      <c r="J23" s="13"/>
      <c r="K23" s="7">
        <v>84</v>
      </c>
      <c r="L23" s="13"/>
      <c r="M23" s="13"/>
      <c r="N23" s="7">
        <f t="shared" si="0"/>
        <v>5911.9047619047615</v>
      </c>
      <c r="O23" s="22"/>
    </row>
    <row r="24" spans="2:15" x14ac:dyDescent="0.2">
      <c r="B24" s="2">
        <v>18</v>
      </c>
      <c r="C24" s="19"/>
      <c r="D24" s="13"/>
      <c r="E24" s="13"/>
      <c r="F24" s="7">
        <v>10</v>
      </c>
      <c r="G24" s="7" t="s">
        <v>18</v>
      </c>
      <c r="H24" s="13"/>
      <c r="I24" s="7">
        <v>56</v>
      </c>
      <c r="J24" s="13"/>
      <c r="K24" s="7">
        <v>90</v>
      </c>
      <c r="L24" s="13"/>
      <c r="M24" s="13"/>
      <c r="N24" s="7">
        <f t="shared" si="0"/>
        <v>5942.2222222222226</v>
      </c>
      <c r="O24" s="22"/>
    </row>
    <row r="25" spans="2:15" x14ac:dyDescent="0.2">
      <c r="B25" s="2">
        <v>19</v>
      </c>
      <c r="C25" s="19"/>
      <c r="D25" s="16">
        <v>228</v>
      </c>
      <c r="E25" s="16" t="s">
        <v>13</v>
      </c>
      <c r="F25" s="8">
        <v>12.9</v>
      </c>
      <c r="G25" s="8" t="s">
        <v>16</v>
      </c>
      <c r="H25" s="16">
        <v>104</v>
      </c>
      <c r="I25" s="8">
        <v>55</v>
      </c>
      <c r="J25" s="16">
        <v>220</v>
      </c>
      <c r="K25" s="8">
        <v>96</v>
      </c>
      <c r="L25" s="16">
        <v>6500</v>
      </c>
      <c r="M25" s="16">
        <v>4500</v>
      </c>
      <c r="N25" s="8">
        <f t="shared" si="0"/>
        <v>5471.354166666667</v>
      </c>
      <c r="O25" s="23" t="s">
        <v>37</v>
      </c>
    </row>
    <row r="26" spans="2:15" x14ac:dyDescent="0.2">
      <c r="B26" s="2">
        <v>20</v>
      </c>
      <c r="C26" s="19"/>
      <c r="D26" s="16"/>
      <c r="E26" s="16"/>
      <c r="F26" s="8">
        <v>13.5</v>
      </c>
      <c r="G26" s="8" t="s">
        <v>17</v>
      </c>
      <c r="H26" s="16"/>
      <c r="I26" s="8">
        <v>64</v>
      </c>
      <c r="J26" s="16"/>
      <c r="K26" s="8">
        <v>112</v>
      </c>
      <c r="L26" s="16"/>
      <c r="M26" s="16"/>
      <c r="N26" s="8">
        <f t="shared" si="0"/>
        <v>5457.1428571428569</v>
      </c>
      <c r="O26" s="23"/>
    </row>
    <row r="27" spans="2:15" x14ac:dyDescent="0.2">
      <c r="B27" s="2">
        <v>21</v>
      </c>
      <c r="C27" s="19"/>
      <c r="D27" s="16"/>
      <c r="E27" s="16"/>
      <c r="F27" s="8">
        <v>13.2</v>
      </c>
      <c r="G27" s="8" t="s">
        <v>18</v>
      </c>
      <c r="H27" s="16"/>
      <c r="I27" s="8">
        <v>75</v>
      </c>
      <c r="J27" s="16"/>
      <c r="K27" s="8">
        <v>130</v>
      </c>
      <c r="L27" s="16"/>
      <c r="M27" s="16"/>
      <c r="N27" s="8">
        <f t="shared" si="0"/>
        <v>5509.6153846153848</v>
      </c>
      <c r="O27" s="23"/>
    </row>
    <row r="28" spans="2:15" x14ac:dyDescent="0.2">
      <c r="B28" s="2">
        <v>22</v>
      </c>
      <c r="C28" s="19"/>
      <c r="D28" s="16"/>
      <c r="E28" s="16" t="s">
        <v>14</v>
      </c>
      <c r="F28" s="8">
        <v>12.9</v>
      </c>
      <c r="G28" s="8" t="s">
        <v>16</v>
      </c>
      <c r="H28" s="16">
        <v>124</v>
      </c>
      <c r="I28" s="8">
        <v>55</v>
      </c>
      <c r="J28" s="16"/>
      <c r="K28" s="8">
        <v>96</v>
      </c>
      <c r="L28" s="16"/>
      <c r="M28" s="16">
        <v>5500</v>
      </c>
      <c r="N28" s="8">
        <f t="shared" si="0"/>
        <v>5471.354166666667</v>
      </c>
      <c r="O28" s="23"/>
    </row>
    <row r="29" spans="2:15" x14ac:dyDescent="0.2">
      <c r="B29" s="2">
        <v>23</v>
      </c>
      <c r="C29" s="19"/>
      <c r="D29" s="16"/>
      <c r="E29" s="16"/>
      <c r="F29" s="8">
        <v>13.5</v>
      </c>
      <c r="G29" s="8" t="s">
        <v>17</v>
      </c>
      <c r="H29" s="16"/>
      <c r="I29" s="8">
        <v>64</v>
      </c>
      <c r="J29" s="16"/>
      <c r="K29" s="8">
        <v>112</v>
      </c>
      <c r="L29" s="16"/>
      <c r="M29" s="16"/>
      <c r="N29" s="8">
        <f t="shared" si="0"/>
        <v>5457.1428571428569</v>
      </c>
      <c r="O29" s="23"/>
    </row>
    <row r="30" spans="2:15" x14ac:dyDescent="0.2">
      <c r="B30" s="2">
        <v>24</v>
      </c>
      <c r="C30" s="19"/>
      <c r="D30" s="16"/>
      <c r="E30" s="16"/>
      <c r="F30" s="8">
        <v>13.2</v>
      </c>
      <c r="G30" s="8" t="s">
        <v>18</v>
      </c>
      <c r="H30" s="16"/>
      <c r="I30" s="8">
        <v>75</v>
      </c>
      <c r="J30" s="16"/>
      <c r="K30" s="8">
        <v>130</v>
      </c>
      <c r="L30" s="16"/>
      <c r="M30" s="16"/>
      <c r="N30" s="8">
        <f t="shared" si="0"/>
        <v>5509.6153846153848</v>
      </c>
      <c r="O30" s="23"/>
    </row>
    <row r="31" spans="2:15" x14ac:dyDescent="0.2">
      <c r="B31" s="2">
        <v>25</v>
      </c>
      <c r="C31" s="19"/>
      <c r="D31" s="16"/>
      <c r="E31" s="16" t="s">
        <v>15</v>
      </c>
      <c r="F31" s="8">
        <v>12.9</v>
      </c>
      <c r="G31" s="8" t="s">
        <v>16</v>
      </c>
      <c r="H31" s="16"/>
      <c r="I31" s="8">
        <v>55</v>
      </c>
      <c r="J31" s="16"/>
      <c r="K31" s="8">
        <v>96</v>
      </c>
      <c r="L31" s="16"/>
      <c r="M31" s="16"/>
      <c r="N31" s="8">
        <f t="shared" si="0"/>
        <v>5471.354166666667</v>
      </c>
      <c r="O31" s="23"/>
    </row>
    <row r="32" spans="2:15" x14ac:dyDescent="0.2">
      <c r="B32" s="2">
        <v>26</v>
      </c>
      <c r="C32" s="19"/>
      <c r="D32" s="16"/>
      <c r="E32" s="16"/>
      <c r="F32" s="8">
        <v>13.5</v>
      </c>
      <c r="G32" s="8" t="s">
        <v>17</v>
      </c>
      <c r="H32" s="16"/>
      <c r="I32" s="8">
        <v>64</v>
      </c>
      <c r="J32" s="16"/>
      <c r="K32" s="8">
        <v>112</v>
      </c>
      <c r="L32" s="16"/>
      <c r="M32" s="16"/>
      <c r="N32" s="8">
        <f t="shared" si="0"/>
        <v>5457.1428571428569</v>
      </c>
      <c r="O32" s="23"/>
    </row>
    <row r="33" spans="2:15" x14ac:dyDescent="0.2">
      <c r="B33" s="2">
        <v>27</v>
      </c>
      <c r="C33" s="19"/>
      <c r="D33" s="16"/>
      <c r="E33" s="16"/>
      <c r="F33" s="8">
        <v>13.2</v>
      </c>
      <c r="G33" s="8" t="s">
        <v>18</v>
      </c>
      <c r="H33" s="16"/>
      <c r="I33" s="8">
        <v>75</v>
      </c>
      <c r="J33" s="16"/>
      <c r="K33" s="8">
        <v>130</v>
      </c>
      <c r="L33" s="16"/>
      <c r="M33" s="16"/>
      <c r="N33" s="8">
        <f t="shared" si="0"/>
        <v>5509.6153846153848</v>
      </c>
      <c r="O33" s="23"/>
    </row>
    <row r="34" spans="2:15" x14ac:dyDescent="0.2">
      <c r="B34" s="2">
        <v>28</v>
      </c>
      <c r="C34" s="19"/>
      <c r="D34" s="17">
        <v>268</v>
      </c>
      <c r="E34" s="17" t="s">
        <v>13</v>
      </c>
      <c r="F34" s="4">
        <v>21.4</v>
      </c>
      <c r="G34" s="4" t="s">
        <v>16</v>
      </c>
      <c r="H34" s="17">
        <v>135</v>
      </c>
      <c r="I34" s="4">
        <v>80</v>
      </c>
      <c r="J34" s="17">
        <v>500</v>
      </c>
      <c r="K34" s="4">
        <v>200</v>
      </c>
      <c r="L34" s="17">
        <v>4500</v>
      </c>
      <c r="M34" s="17">
        <v>2600</v>
      </c>
      <c r="N34" s="4">
        <f t="shared" si="0"/>
        <v>3820</v>
      </c>
      <c r="O34" s="24" t="s">
        <v>38</v>
      </c>
    </row>
    <row r="35" spans="2:15" x14ac:dyDescent="0.2">
      <c r="B35" s="2">
        <v>29</v>
      </c>
      <c r="C35" s="19"/>
      <c r="D35" s="17"/>
      <c r="E35" s="17"/>
      <c r="F35" s="4">
        <v>22.3</v>
      </c>
      <c r="G35" s="4" t="s">
        <v>17</v>
      </c>
      <c r="H35" s="19"/>
      <c r="I35" s="4">
        <v>85</v>
      </c>
      <c r="J35" s="17"/>
      <c r="K35" s="4">
        <v>213</v>
      </c>
      <c r="L35" s="17"/>
      <c r="M35" s="19"/>
      <c r="N35" s="4">
        <f t="shared" si="0"/>
        <v>3811.0328638497654</v>
      </c>
      <c r="O35" s="24"/>
    </row>
    <row r="36" spans="2:15" x14ac:dyDescent="0.2">
      <c r="B36" s="2">
        <v>30</v>
      </c>
      <c r="C36" s="19"/>
      <c r="D36" s="17"/>
      <c r="E36" s="17"/>
      <c r="F36" s="4">
        <v>21.9</v>
      </c>
      <c r="G36" s="4" t="s">
        <v>18</v>
      </c>
      <c r="H36" s="19"/>
      <c r="I36" s="4">
        <v>100</v>
      </c>
      <c r="J36" s="17"/>
      <c r="K36" s="4">
        <v>250</v>
      </c>
      <c r="L36" s="17"/>
      <c r="M36" s="19"/>
      <c r="N36" s="4">
        <f t="shared" si="0"/>
        <v>3820</v>
      </c>
      <c r="O36" s="24"/>
    </row>
    <row r="37" spans="2:15" x14ac:dyDescent="0.2">
      <c r="B37" s="2">
        <v>31</v>
      </c>
      <c r="C37" s="19"/>
      <c r="D37" s="17"/>
      <c r="E37" s="17" t="s">
        <v>14</v>
      </c>
      <c r="F37" s="4">
        <v>21.4</v>
      </c>
      <c r="G37" s="4" t="s">
        <v>16</v>
      </c>
      <c r="H37" s="17">
        <v>210</v>
      </c>
      <c r="I37" s="4">
        <v>94</v>
      </c>
      <c r="J37" s="17"/>
      <c r="K37" s="4">
        <v>200</v>
      </c>
      <c r="L37" s="17"/>
      <c r="M37" s="17">
        <v>4500</v>
      </c>
      <c r="N37" s="4">
        <f t="shared" si="0"/>
        <v>4488.5</v>
      </c>
      <c r="O37" s="24"/>
    </row>
    <row r="38" spans="2:15" x14ac:dyDescent="0.2">
      <c r="B38" s="2">
        <v>32</v>
      </c>
      <c r="C38" s="19"/>
      <c r="D38" s="17"/>
      <c r="E38" s="17"/>
      <c r="F38" s="4">
        <v>22.3</v>
      </c>
      <c r="G38" s="4" t="s">
        <v>17</v>
      </c>
      <c r="H38" s="19"/>
      <c r="I38" s="4">
        <v>100</v>
      </c>
      <c r="J38" s="17"/>
      <c r="K38" s="4">
        <v>213</v>
      </c>
      <c r="L38" s="17"/>
      <c r="M38" s="19"/>
      <c r="N38" s="4">
        <f t="shared" si="0"/>
        <v>4483.5680751173713</v>
      </c>
      <c r="O38" s="24"/>
    </row>
    <row r="39" spans="2:15" x14ac:dyDescent="0.2">
      <c r="B39" s="2">
        <v>33</v>
      </c>
      <c r="C39" s="19"/>
      <c r="D39" s="17"/>
      <c r="E39" s="17"/>
      <c r="F39" s="4">
        <v>21.9</v>
      </c>
      <c r="G39" s="4" t="s">
        <v>18</v>
      </c>
      <c r="H39" s="19"/>
      <c r="I39" s="4">
        <v>117</v>
      </c>
      <c r="J39" s="17"/>
      <c r="K39" s="4">
        <v>250</v>
      </c>
      <c r="L39" s="17"/>
      <c r="M39" s="19"/>
      <c r="N39" s="4">
        <f t="shared" si="0"/>
        <v>4469.3999999999996</v>
      </c>
      <c r="O39" s="24"/>
    </row>
    <row r="40" spans="2:15" x14ac:dyDescent="0.2">
      <c r="B40" s="2">
        <v>34</v>
      </c>
      <c r="C40" s="19"/>
      <c r="D40" s="17"/>
      <c r="E40" s="17" t="s">
        <v>15</v>
      </c>
      <c r="F40" s="4">
        <v>21.4</v>
      </c>
      <c r="G40" s="4" t="s">
        <v>16</v>
      </c>
      <c r="H40" s="19"/>
      <c r="I40" s="4">
        <v>94</v>
      </c>
      <c r="J40" s="17"/>
      <c r="K40" s="4">
        <v>200</v>
      </c>
      <c r="L40" s="17"/>
      <c r="M40" s="19"/>
      <c r="N40" s="4">
        <f t="shared" si="0"/>
        <v>4488.5</v>
      </c>
      <c r="O40" s="24"/>
    </row>
    <row r="41" spans="2:15" x14ac:dyDescent="0.2">
      <c r="B41" s="2">
        <v>35</v>
      </c>
      <c r="C41" s="19"/>
      <c r="D41" s="17"/>
      <c r="E41" s="17"/>
      <c r="F41" s="4">
        <v>22.3</v>
      </c>
      <c r="G41" s="4" t="s">
        <v>17</v>
      </c>
      <c r="H41" s="19"/>
      <c r="I41" s="4">
        <v>100</v>
      </c>
      <c r="J41" s="17"/>
      <c r="K41" s="4">
        <v>213</v>
      </c>
      <c r="L41" s="17"/>
      <c r="M41" s="19"/>
      <c r="N41" s="4">
        <f t="shared" si="0"/>
        <v>4483.5680751173713</v>
      </c>
      <c r="O41" s="24"/>
    </row>
    <row r="42" spans="2:15" x14ac:dyDescent="0.2">
      <c r="B42" s="2">
        <v>36</v>
      </c>
      <c r="C42" s="19"/>
      <c r="D42" s="17"/>
      <c r="E42" s="17"/>
      <c r="F42" s="4">
        <v>21.9</v>
      </c>
      <c r="G42" s="4" t="s">
        <v>18</v>
      </c>
      <c r="H42" s="19"/>
      <c r="I42" s="4">
        <v>117</v>
      </c>
      <c r="J42" s="17"/>
      <c r="K42" s="4">
        <v>250</v>
      </c>
      <c r="L42" s="17"/>
      <c r="M42" s="19"/>
      <c r="N42" s="4">
        <f t="shared" si="0"/>
        <v>4469.3999999999996</v>
      </c>
      <c r="O42" s="24"/>
    </row>
    <row r="43" spans="2:15" x14ac:dyDescent="0.2">
      <c r="B43" s="2">
        <v>37</v>
      </c>
      <c r="C43" s="19"/>
      <c r="D43" s="15">
        <v>348</v>
      </c>
      <c r="E43" s="15" t="s">
        <v>13</v>
      </c>
      <c r="F43" s="3">
        <v>43.1</v>
      </c>
      <c r="G43" s="3" t="s">
        <v>16</v>
      </c>
      <c r="H43" s="15">
        <v>148</v>
      </c>
      <c r="I43" s="3">
        <v>84</v>
      </c>
      <c r="J43" s="15">
        <v>1100</v>
      </c>
      <c r="K43" s="3">
        <v>400</v>
      </c>
      <c r="L43" s="15">
        <v>4000</v>
      </c>
      <c r="M43" s="15">
        <v>1300</v>
      </c>
      <c r="N43" s="3">
        <f t="shared" si="0"/>
        <v>2005.5</v>
      </c>
      <c r="O43" s="25" t="s">
        <v>39</v>
      </c>
    </row>
    <row r="44" spans="2:15" x14ac:dyDescent="0.2">
      <c r="B44" s="2">
        <v>38</v>
      </c>
      <c r="C44" s="19"/>
      <c r="D44" s="15"/>
      <c r="E44" s="15"/>
      <c r="F44" s="3">
        <v>43.9</v>
      </c>
      <c r="G44" s="3" t="s">
        <v>17</v>
      </c>
      <c r="H44" s="15"/>
      <c r="I44" s="3">
        <v>90</v>
      </c>
      <c r="J44" s="15"/>
      <c r="K44" s="3">
        <v>425</v>
      </c>
      <c r="L44" s="15"/>
      <c r="M44" s="15"/>
      <c r="N44" s="3">
        <f t="shared" si="0"/>
        <v>2022.3529411764705</v>
      </c>
      <c r="O44" s="25"/>
    </row>
    <row r="45" spans="2:15" x14ac:dyDescent="0.2">
      <c r="B45" s="2">
        <v>39</v>
      </c>
      <c r="C45" s="19"/>
      <c r="D45" s="15"/>
      <c r="E45" s="15"/>
      <c r="F45" s="3">
        <v>43.5</v>
      </c>
      <c r="G45" s="3" t="s">
        <v>18</v>
      </c>
      <c r="H45" s="15"/>
      <c r="I45" s="3">
        <v>105</v>
      </c>
      <c r="J45" s="15"/>
      <c r="K45" s="3">
        <v>500</v>
      </c>
      <c r="L45" s="15"/>
      <c r="M45" s="15"/>
      <c r="N45" s="3">
        <f t="shared" si="0"/>
        <v>2005.5</v>
      </c>
      <c r="O45" s="25"/>
    </row>
    <row r="46" spans="2:15" x14ac:dyDescent="0.2">
      <c r="B46" s="2">
        <v>40</v>
      </c>
      <c r="C46" s="19"/>
      <c r="D46" s="15"/>
      <c r="E46" s="15" t="s">
        <v>14</v>
      </c>
      <c r="F46" s="3">
        <v>43.1</v>
      </c>
      <c r="G46" s="3" t="s">
        <v>16</v>
      </c>
      <c r="H46" s="15">
        <v>230</v>
      </c>
      <c r="I46" s="3">
        <v>129</v>
      </c>
      <c r="J46" s="15"/>
      <c r="K46" s="3">
        <v>400</v>
      </c>
      <c r="L46" s="15"/>
      <c r="M46" s="15">
        <v>2000</v>
      </c>
      <c r="N46" s="3">
        <f t="shared" si="0"/>
        <v>3079.875</v>
      </c>
      <c r="O46" s="25"/>
    </row>
    <row r="47" spans="2:15" x14ac:dyDescent="0.2">
      <c r="B47" s="2">
        <v>41</v>
      </c>
      <c r="C47" s="19"/>
      <c r="D47" s="15"/>
      <c r="E47" s="15"/>
      <c r="F47" s="3">
        <v>43.9</v>
      </c>
      <c r="G47" s="3" t="s">
        <v>17</v>
      </c>
      <c r="H47" s="15"/>
      <c r="I47" s="3">
        <v>138</v>
      </c>
      <c r="J47" s="15"/>
      <c r="K47" s="3">
        <v>425</v>
      </c>
      <c r="L47" s="15"/>
      <c r="M47" s="15"/>
      <c r="N47" s="3">
        <f t="shared" si="0"/>
        <v>3100.9411764705883</v>
      </c>
      <c r="O47" s="25"/>
    </row>
    <row r="48" spans="2:15" x14ac:dyDescent="0.2">
      <c r="B48" s="2">
        <v>42</v>
      </c>
      <c r="C48" s="19"/>
      <c r="D48" s="15"/>
      <c r="E48" s="15"/>
      <c r="F48" s="3">
        <v>43.5</v>
      </c>
      <c r="G48" s="3" t="s">
        <v>18</v>
      </c>
      <c r="H48" s="15"/>
      <c r="I48" s="3">
        <v>162</v>
      </c>
      <c r="J48" s="15"/>
      <c r="K48" s="3">
        <v>500</v>
      </c>
      <c r="L48" s="15"/>
      <c r="M48" s="15"/>
      <c r="N48" s="3">
        <f t="shared" si="0"/>
        <v>3094.2</v>
      </c>
      <c r="O48" s="25"/>
    </row>
    <row r="49" spans="2:15" x14ac:dyDescent="0.2">
      <c r="B49" s="2">
        <v>43</v>
      </c>
      <c r="C49" s="19"/>
      <c r="D49" s="15"/>
      <c r="E49" s="15" t="s">
        <v>15</v>
      </c>
      <c r="F49" s="3">
        <v>43.1</v>
      </c>
      <c r="G49" s="3" t="s">
        <v>16</v>
      </c>
      <c r="H49" s="15">
        <v>400</v>
      </c>
      <c r="I49" s="3">
        <v>168</v>
      </c>
      <c r="J49" s="15"/>
      <c r="K49" s="3">
        <v>400</v>
      </c>
      <c r="L49" s="15"/>
      <c r="M49" s="15">
        <v>4000</v>
      </c>
      <c r="N49" s="3">
        <f t="shared" si="0"/>
        <v>4011</v>
      </c>
      <c r="O49" s="25"/>
    </row>
    <row r="50" spans="2:15" x14ac:dyDescent="0.2">
      <c r="B50" s="2">
        <v>44</v>
      </c>
      <c r="C50" s="19"/>
      <c r="D50" s="15"/>
      <c r="E50" s="15"/>
      <c r="F50" s="3">
        <v>43.9</v>
      </c>
      <c r="G50" s="3" t="s">
        <v>17</v>
      </c>
      <c r="H50" s="15"/>
      <c r="I50" s="3">
        <v>178</v>
      </c>
      <c r="J50" s="15"/>
      <c r="K50" s="3">
        <v>425</v>
      </c>
      <c r="L50" s="15"/>
      <c r="M50" s="15"/>
      <c r="N50" s="3">
        <f t="shared" si="0"/>
        <v>3999.7647058823532</v>
      </c>
      <c r="O50" s="25"/>
    </row>
    <row r="51" spans="2:15" x14ac:dyDescent="0.2">
      <c r="B51" s="2">
        <v>45</v>
      </c>
      <c r="C51" s="19"/>
      <c r="D51" s="15"/>
      <c r="E51" s="15"/>
      <c r="F51" s="3">
        <v>43.5</v>
      </c>
      <c r="G51" s="3" t="s">
        <v>18</v>
      </c>
      <c r="H51" s="15"/>
      <c r="I51" s="3">
        <v>210</v>
      </c>
      <c r="J51" s="15"/>
      <c r="K51" s="3">
        <v>500</v>
      </c>
      <c r="L51" s="15"/>
      <c r="M51" s="15"/>
      <c r="N51" s="3">
        <f t="shared" si="0"/>
        <v>4011</v>
      </c>
      <c r="O51" s="25"/>
    </row>
    <row r="52" spans="2:15" x14ac:dyDescent="0.2">
      <c r="B52" s="2">
        <v>46</v>
      </c>
      <c r="C52" s="19" t="s">
        <v>27</v>
      </c>
      <c r="D52" s="5" t="s">
        <v>23</v>
      </c>
      <c r="E52" s="5"/>
      <c r="F52" s="5">
        <v>1.8</v>
      </c>
      <c r="G52" s="5" t="s">
        <v>16</v>
      </c>
      <c r="H52" s="5">
        <v>12.6</v>
      </c>
      <c r="I52" s="5">
        <v>8.1999999999999993</v>
      </c>
      <c r="J52" s="5">
        <v>20</v>
      </c>
      <c r="K52" s="5">
        <v>13</v>
      </c>
      <c r="L52" s="5">
        <v>9000</v>
      </c>
      <c r="M52" s="5">
        <v>6000</v>
      </c>
      <c r="N52" s="5">
        <f t="shared" si="0"/>
        <v>6023.8461538461543</v>
      </c>
      <c r="O52" s="21" t="s">
        <v>40</v>
      </c>
    </row>
    <row r="53" spans="2:15" x14ac:dyDescent="0.2">
      <c r="B53" s="2">
        <v>47</v>
      </c>
      <c r="C53" s="19"/>
      <c r="D53" s="5" t="s">
        <v>24</v>
      </c>
      <c r="E53" s="5"/>
      <c r="F53" s="5">
        <v>2.75</v>
      </c>
      <c r="G53" s="5" t="s">
        <v>16</v>
      </c>
      <c r="H53" s="5">
        <v>20.100000000000001</v>
      </c>
      <c r="I53" s="5">
        <v>13.2</v>
      </c>
      <c r="J53" s="5">
        <v>32</v>
      </c>
      <c r="K53" s="5">
        <v>21</v>
      </c>
      <c r="L53" s="5">
        <v>9000</v>
      </c>
      <c r="M53" s="5">
        <v>6000</v>
      </c>
      <c r="N53" s="5">
        <f t="shared" si="0"/>
        <v>6002.8571428571431</v>
      </c>
      <c r="O53" s="21"/>
    </row>
    <row r="54" spans="2:15" x14ac:dyDescent="0.2">
      <c r="B54" s="2">
        <v>48</v>
      </c>
      <c r="C54" s="19"/>
      <c r="D54" s="5" t="s">
        <v>25</v>
      </c>
      <c r="E54" s="5"/>
      <c r="F54" s="5">
        <v>3.35</v>
      </c>
      <c r="G54" s="5" t="s">
        <v>16</v>
      </c>
      <c r="H54" s="5">
        <v>15.7</v>
      </c>
      <c r="I54" s="5">
        <v>10.5</v>
      </c>
      <c r="J54" s="5">
        <v>60</v>
      </c>
      <c r="K54" s="5">
        <v>40</v>
      </c>
      <c r="L54" s="5">
        <v>3500</v>
      </c>
      <c r="M54" s="5">
        <v>2500</v>
      </c>
      <c r="N54" s="5">
        <f t="shared" si="0"/>
        <v>2506.875</v>
      </c>
      <c r="O54" s="21"/>
    </row>
    <row r="55" spans="2:15" x14ac:dyDescent="0.2">
      <c r="B55" s="2">
        <v>49</v>
      </c>
      <c r="C55" s="19"/>
      <c r="D55" s="5" t="s">
        <v>26</v>
      </c>
      <c r="E55" s="5"/>
      <c r="F55" s="5">
        <v>4</v>
      </c>
      <c r="G55" s="5" t="s">
        <v>16</v>
      </c>
      <c r="H55" s="5">
        <v>20.9</v>
      </c>
      <c r="I55" s="5">
        <v>14</v>
      </c>
      <c r="J55" s="5">
        <v>80</v>
      </c>
      <c r="K55" s="5">
        <v>53</v>
      </c>
      <c r="L55" s="5">
        <v>3500</v>
      </c>
      <c r="M55" s="5">
        <v>2500</v>
      </c>
      <c r="N55" s="5">
        <f>9550*I55/K55</f>
        <v>2522.6415094339623</v>
      </c>
      <c r="O55" s="21"/>
    </row>
    <row r="56" spans="2:15" x14ac:dyDescent="0.2">
      <c r="B56" s="2">
        <v>50</v>
      </c>
      <c r="C56" s="19"/>
      <c r="D56" s="5" t="s">
        <v>28</v>
      </c>
      <c r="E56" s="5"/>
      <c r="F56" s="5">
        <v>22</v>
      </c>
      <c r="G56" s="5" t="s">
        <v>16</v>
      </c>
      <c r="H56" s="5"/>
      <c r="I56" s="5">
        <v>60</v>
      </c>
      <c r="J56" s="5"/>
      <c r="K56" s="5"/>
      <c r="L56" s="5"/>
      <c r="M56" s="5"/>
      <c r="N56" s="5"/>
      <c r="O56" s="21"/>
    </row>
    <row r="57" spans="2:15" x14ac:dyDescent="0.2">
      <c r="B57" s="2">
        <v>51</v>
      </c>
      <c r="C57" s="19" t="s">
        <v>33</v>
      </c>
      <c r="D57" s="7" t="s">
        <v>29</v>
      </c>
      <c r="E57" s="7"/>
      <c r="F57" s="7">
        <v>0.45</v>
      </c>
      <c r="G57" s="7" t="s">
        <v>16</v>
      </c>
      <c r="H57" s="7">
        <v>1</v>
      </c>
      <c r="I57" s="7">
        <v>0.75</v>
      </c>
      <c r="J57" s="7"/>
      <c r="K57" s="7">
        <f>ROUND(9550*I57/M57, 1)</f>
        <v>1.7</v>
      </c>
      <c r="L57" s="7"/>
      <c r="M57" s="7">
        <v>4100</v>
      </c>
      <c r="N57" s="7">
        <f>M57</f>
        <v>4100</v>
      </c>
      <c r="O57" s="22" t="s">
        <v>41</v>
      </c>
    </row>
    <row r="58" spans="2:15" x14ac:dyDescent="0.2">
      <c r="B58" s="2">
        <v>52</v>
      </c>
      <c r="C58" s="19"/>
      <c r="D58" s="7" t="s">
        <v>30</v>
      </c>
      <c r="E58" s="7"/>
      <c r="F58" s="7">
        <v>0.45</v>
      </c>
      <c r="G58" s="7" t="s">
        <v>16</v>
      </c>
      <c r="H58" s="7">
        <v>2</v>
      </c>
      <c r="I58" s="7">
        <v>1.5</v>
      </c>
      <c r="J58" s="7"/>
      <c r="K58" s="7">
        <f>ROUND(9550*I58/M58, 1)</f>
        <v>2</v>
      </c>
      <c r="L58" s="7"/>
      <c r="M58" s="7">
        <v>7000</v>
      </c>
      <c r="N58" s="7">
        <f>M58</f>
        <v>7000</v>
      </c>
      <c r="O58" s="22"/>
    </row>
    <row r="59" spans="2:15" x14ac:dyDescent="0.2">
      <c r="B59" s="2">
        <v>53</v>
      </c>
      <c r="C59" s="19"/>
      <c r="D59" s="7" t="s">
        <v>31</v>
      </c>
      <c r="E59" s="7"/>
      <c r="F59" s="7">
        <v>1.56</v>
      </c>
      <c r="G59" s="7" t="s">
        <v>16</v>
      </c>
      <c r="H59" s="7">
        <v>6.75</v>
      </c>
      <c r="I59" s="7">
        <v>6</v>
      </c>
      <c r="J59" s="7"/>
      <c r="K59" s="7">
        <f>ROUND(9550*I59/M59, 1)</f>
        <v>9.1999999999999993</v>
      </c>
      <c r="L59" s="7"/>
      <c r="M59" s="7">
        <v>6250</v>
      </c>
      <c r="N59" s="7">
        <f>M59</f>
        <v>6250</v>
      </c>
      <c r="O59" s="22"/>
    </row>
    <row r="60" spans="2:15" x14ac:dyDescent="0.2">
      <c r="B60" s="2">
        <v>54</v>
      </c>
      <c r="C60" s="19"/>
      <c r="D60" s="7" t="s">
        <v>32</v>
      </c>
      <c r="E60" s="7"/>
      <c r="F60" s="7">
        <v>5.78</v>
      </c>
      <c r="G60" s="7" t="s">
        <v>16</v>
      </c>
      <c r="H60" s="7">
        <v>40</v>
      </c>
      <c r="I60" s="7">
        <v>35</v>
      </c>
      <c r="J60" s="7"/>
      <c r="K60" s="7">
        <f>ROUND(9550*I60/M60, 1)</f>
        <v>51.4</v>
      </c>
      <c r="L60" s="7"/>
      <c r="M60" s="7">
        <v>6500</v>
      </c>
      <c r="N60" s="7">
        <f>M60</f>
        <v>6500</v>
      </c>
      <c r="O60" s="22"/>
    </row>
    <row r="61" spans="2:15" ht="16" customHeight="1" x14ac:dyDescent="0.2">
      <c r="B61" s="2">
        <v>55</v>
      </c>
      <c r="C61" s="27" t="s">
        <v>52</v>
      </c>
      <c r="D61" s="8" t="s">
        <v>53</v>
      </c>
      <c r="E61" s="8"/>
      <c r="F61" s="8">
        <v>4.5</v>
      </c>
      <c r="G61" s="8"/>
      <c r="H61" s="8"/>
      <c r="I61" s="8">
        <v>10</v>
      </c>
      <c r="J61" s="8"/>
      <c r="K61" s="8">
        <f>ROUND(9550*I61/N61,1)</f>
        <v>39.799999999999997</v>
      </c>
      <c r="L61" s="8"/>
      <c r="M61" s="8"/>
      <c r="N61" s="8">
        <v>2400</v>
      </c>
      <c r="O61" s="26" t="s">
        <v>59</v>
      </c>
    </row>
    <row r="62" spans="2:15" x14ac:dyDescent="0.2">
      <c r="B62" s="2">
        <v>56</v>
      </c>
      <c r="C62" s="9"/>
      <c r="D62" s="8" t="s">
        <v>57</v>
      </c>
      <c r="E62" s="8"/>
      <c r="F62" s="8">
        <v>6</v>
      </c>
      <c r="G62" s="8"/>
      <c r="H62" s="8"/>
      <c r="I62" s="8">
        <v>10</v>
      </c>
      <c r="J62" s="8"/>
      <c r="K62" s="8">
        <f t="shared" ref="K62:K66" si="1">ROUND(9550*I62/N62,1)</f>
        <v>47.8</v>
      </c>
      <c r="L62" s="8"/>
      <c r="M62" s="8"/>
      <c r="N62" s="8">
        <v>2000</v>
      </c>
      <c r="O62" s="31"/>
    </row>
    <row r="63" spans="2:15" x14ac:dyDescent="0.2">
      <c r="B63" s="2">
        <v>57</v>
      </c>
      <c r="C63" s="9"/>
      <c r="D63" s="8" t="s">
        <v>54</v>
      </c>
      <c r="E63" s="8"/>
      <c r="F63" s="8">
        <v>8.1999999999999993</v>
      </c>
      <c r="G63" s="8"/>
      <c r="H63" s="8"/>
      <c r="I63" s="8">
        <v>20</v>
      </c>
      <c r="J63" s="8"/>
      <c r="K63" s="8">
        <f t="shared" si="1"/>
        <v>79.599999999999994</v>
      </c>
      <c r="L63" s="8"/>
      <c r="M63" s="8"/>
      <c r="N63" s="8">
        <v>2400</v>
      </c>
      <c r="O63" s="31"/>
    </row>
    <row r="64" spans="2:15" x14ac:dyDescent="0.2">
      <c r="B64" s="2">
        <v>58</v>
      </c>
      <c r="C64" s="9"/>
      <c r="D64" s="8" t="s">
        <v>58</v>
      </c>
      <c r="E64" s="8"/>
      <c r="F64" s="8">
        <v>9.8000000000000007</v>
      </c>
      <c r="G64" s="8"/>
      <c r="H64" s="8"/>
      <c r="I64" s="8">
        <v>20</v>
      </c>
      <c r="J64" s="8"/>
      <c r="K64" s="8">
        <f t="shared" si="1"/>
        <v>95.5</v>
      </c>
      <c r="L64" s="8"/>
      <c r="M64" s="8"/>
      <c r="N64" s="8">
        <v>2000</v>
      </c>
      <c r="O64" s="31"/>
    </row>
    <row r="65" spans="2:15" x14ac:dyDescent="0.2">
      <c r="B65" s="2">
        <v>59</v>
      </c>
      <c r="C65" s="9"/>
      <c r="D65" s="8" t="s">
        <v>55</v>
      </c>
      <c r="E65" s="8"/>
      <c r="F65" s="8">
        <v>19</v>
      </c>
      <c r="G65" s="8"/>
      <c r="H65" s="8"/>
      <c r="I65" s="8">
        <v>40</v>
      </c>
      <c r="J65" s="8"/>
      <c r="K65" s="8">
        <f t="shared" si="1"/>
        <v>159.19999999999999</v>
      </c>
      <c r="L65" s="8"/>
      <c r="M65" s="8"/>
      <c r="N65" s="8">
        <v>2400</v>
      </c>
      <c r="O65" s="31"/>
    </row>
    <row r="66" spans="2:15" x14ac:dyDescent="0.2">
      <c r="B66" s="2">
        <v>60</v>
      </c>
      <c r="C66" s="10"/>
      <c r="D66" s="8" t="s">
        <v>56</v>
      </c>
      <c r="E66" s="8"/>
      <c r="F66" s="8">
        <v>30</v>
      </c>
      <c r="G66" s="8"/>
      <c r="H66" s="8"/>
      <c r="I66" s="8">
        <v>60</v>
      </c>
      <c r="J66" s="8"/>
      <c r="K66" s="8">
        <f t="shared" si="1"/>
        <v>238.8</v>
      </c>
      <c r="L66" s="8"/>
      <c r="M66" s="8"/>
      <c r="N66" s="8">
        <v>2400</v>
      </c>
      <c r="O66" s="32"/>
    </row>
    <row r="67" spans="2:15" x14ac:dyDescent="0.2">
      <c r="B67" s="2">
        <v>61</v>
      </c>
      <c r="C67" s="19" t="s">
        <v>42</v>
      </c>
      <c r="D67" s="4" t="s">
        <v>43</v>
      </c>
      <c r="E67" s="4"/>
      <c r="F67" s="4">
        <v>1.1000000000000001</v>
      </c>
      <c r="G67" s="4" t="s">
        <v>16</v>
      </c>
      <c r="H67" s="4">
        <v>6</v>
      </c>
      <c r="I67" s="4">
        <v>5</v>
      </c>
      <c r="J67" s="4"/>
      <c r="K67" s="4">
        <v>11</v>
      </c>
      <c r="L67" s="4">
        <v>8000</v>
      </c>
      <c r="M67" s="4"/>
      <c r="N67" s="4">
        <f>9550*I67/K67</f>
        <v>4340.909090909091</v>
      </c>
      <c r="O67" s="28" t="s">
        <v>51</v>
      </c>
    </row>
    <row r="68" spans="2:15" x14ac:dyDescent="0.2">
      <c r="B68" s="2">
        <v>62</v>
      </c>
      <c r="C68" s="19"/>
      <c r="D68" s="4" t="s">
        <v>44</v>
      </c>
      <c r="E68" s="4"/>
      <c r="F68" s="4">
        <v>2.25</v>
      </c>
      <c r="G68" s="4" t="s">
        <v>16</v>
      </c>
      <c r="H68" s="4">
        <v>12</v>
      </c>
      <c r="I68" s="4">
        <v>10</v>
      </c>
      <c r="J68" s="4"/>
      <c r="K68" s="4">
        <v>28.5</v>
      </c>
      <c r="L68" s="4">
        <v>7000</v>
      </c>
      <c r="M68" s="4"/>
      <c r="N68" s="4">
        <f t="shared" ref="N68:N74" si="2">9550*I68/K68</f>
        <v>3350.8771929824561</v>
      </c>
      <c r="O68" s="29"/>
    </row>
    <row r="69" spans="2:15" x14ac:dyDescent="0.2">
      <c r="B69" s="2">
        <v>63</v>
      </c>
      <c r="C69" s="19"/>
      <c r="D69" s="4" t="s">
        <v>45</v>
      </c>
      <c r="E69" s="4"/>
      <c r="F69" s="4">
        <v>4.5</v>
      </c>
      <c r="G69" s="4" t="s">
        <v>16</v>
      </c>
      <c r="H69" s="4">
        <v>20</v>
      </c>
      <c r="I69" s="4">
        <v>16</v>
      </c>
      <c r="J69" s="4"/>
      <c r="K69" s="4">
        <v>60</v>
      </c>
      <c r="L69" s="4">
        <v>6200</v>
      </c>
      <c r="M69" s="4"/>
      <c r="N69" s="4">
        <f t="shared" si="2"/>
        <v>2546.6666666666665</v>
      </c>
      <c r="O69" s="29"/>
    </row>
    <row r="70" spans="2:15" x14ac:dyDescent="0.2">
      <c r="B70" s="2">
        <v>64</v>
      </c>
      <c r="C70" s="19"/>
      <c r="D70" s="4" t="s">
        <v>46</v>
      </c>
      <c r="E70" s="4"/>
      <c r="F70" s="4">
        <v>7.5</v>
      </c>
      <c r="G70" s="4" t="s">
        <v>16</v>
      </c>
      <c r="H70" s="4">
        <v>40</v>
      </c>
      <c r="I70" s="4">
        <v>32</v>
      </c>
      <c r="J70" s="4"/>
      <c r="K70" s="4">
        <v>122.5</v>
      </c>
      <c r="L70" s="4">
        <v>5500</v>
      </c>
      <c r="M70" s="4"/>
      <c r="N70" s="4">
        <f t="shared" si="2"/>
        <v>2494.6938775510203</v>
      </c>
      <c r="O70" s="29"/>
    </row>
    <row r="71" spans="2:15" x14ac:dyDescent="0.2">
      <c r="B71" s="2">
        <v>65</v>
      </c>
      <c r="C71" s="19"/>
      <c r="D71" s="4" t="s">
        <v>47</v>
      </c>
      <c r="E71" s="4"/>
      <c r="F71" s="4">
        <v>14.25</v>
      </c>
      <c r="G71" s="4" t="s">
        <v>16</v>
      </c>
      <c r="H71" s="4">
        <v>75</v>
      </c>
      <c r="I71" s="4">
        <v>60</v>
      </c>
      <c r="J71" s="4"/>
      <c r="K71" s="4">
        <v>295</v>
      </c>
      <c r="L71" s="4">
        <v>5000</v>
      </c>
      <c r="M71" s="4"/>
      <c r="N71" s="4">
        <f t="shared" si="2"/>
        <v>1942.3728813559321</v>
      </c>
      <c r="O71" s="29"/>
    </row>
    <row r="72" spans="2:15" x14ac:dyDescent="0.2">
      <c r="B72" s="2">
        <v>66</v>
      </c>
      <c r="C72" s="19"/>
      <c r="D72" s="4" t="s">
        <v>48</v>
      </c>
      <c r="E72" s="4"/>
      <c r="F72" s="4">
        <v>25.5</v>
      </c>
      <c r="G72" s="4" t="s">
        <v>16</v>
      </c>
      <c r="H72" s="4">
        <v>150</v>
      </c>
      <c r="I72" s="4">
        <v>120</v>
      </c>
      <c r="J72" s="4"/>
      <c r="K72" s="4">
        <v>700</v>
      </c>
      <c r="L72" s="4">
        <v>4200</v>
      </c>
      <c r="M72" s="4"/>
      <c r="N72" s="4">
        <f t="shared" si="2"/>
        <v>1637.1428571428571</v>
      </c>
      <c r="O72" s="29"/>
    </row>
    <row r="73" spans="2:15" x14ac:dyDescent="0.2">
      <c r="B73" s="2">
        <v>67</v>
      </c>
      <c r="C73" s="19"/>
      <c r="D73" s="4" t="s">
        <v>49</v>
      </c>
      <c r="E73" s="4"/>
      <c r="F73" s="4">
        <v>45</v>
      </c>
      <c r="G73" s="4" t="s">
        <v>16</v>
      </c>
      <c r="H73" s="4">
        <v>300</v>
      </c>
      <c r="I73" s="4">
        <v>240</v>
      </c>
      <c r="J73" s="4"/>
      <c r="K73" s="4">
        <v>1435</v>
      </c>
      <c r="L73" s="4">
        <v>3600</v>
      </c>
      <c r="M73" s="4"/>
      <c r="N73" s="4">
        <f t="shared" si="2"/>
        <v>1597.212543554007</v>
      </c>
      <c r="O73" s="29"/>
    </row>
    <row r="74" spans="2:15" x14ac:dyDescent="0.2">
      <c r="B74" s="2">
        <v>68</v>
      </c>
      <c r="C74" s="19"/>
      <c r="D74" s="4" t="s">
        <v>50</v>
      </c>
      <c r="E74" s="4"/>
      <c r="F74" s="4">
        <v>75</v>
      </c>
      <c r="G74" s="4" t="s">
        <v>16</v>
      </c>
      <c r="H74" s="4">
        <v>500</v>
      </c>
      <c r="I74" s="4">
        <v>400</v>
      </c>
      <c r="J74" s="4"/>
      <c r="K74" s="4">
        <v>2975</v>
      </c>
      <c r="L74" s="4">
        <v>3200</v>
      </c>
      <c r="M74" s="4"/>
      <c r="N74" s="4">
        <f t="shared" si="2"/>
        <v>1284.0336134453783</v>
      </c>
      <c r="O74" s="30"/>
    </row>
  </sheetData>
  <mergeCells count="73">
    <mergeCell ref="O67:O74"/>
    <mergeCell ref="C61:C66"/>
    <mergeCell ref="O61:O66"/>
    <mergeCell ref="C67:C74"/>
    <mergeCell ref="B2:O3"/>
    <mergeCell ref="C52:C56"/>
    <mergeCell ref="C57:C60"/>
    <mergeCell ref="O5:O6"/>
    <mergeCell ref="O7:O15"/>
    <mergeCell ref="O16:O24"/>
    <mergeCell ref="O25:O33"/>
    <mergeCell ref="O34:O42"/>
    <mergeCell ref="O43:O51"/>
    <mergeCell ref="O52:O56"/>
    <mergeCell ref="O57:O60"/>
    <mergeCell ref="E37:E39"/>
    <mergeCell ref="E40:E42"/>
    <mergeCell ref="D34:D42"/>
    <mergeCell ref="E43:E45"/>
    <mergeCell ref="M7:M15"/>
    <mergeCell ref="M16:M24"/>
    <mergeCell ref="C7:C51"/>
    <mergeCell ref="H7:H15"/>
    <mergeCell ref="J7:J15"/>
    <mergeCell ref="L7:L15"/>
    <mergeCell ref="E16:E18"/>
    <mergeCell ref="E19:E21"/>
    <mergeCell ref="E22:E24"/>
    <mergeCell ref="H16:H24"/>
    <mergeCell ref="J43:J51"/>
    <mergeCell ref="E46:E48"/>
    <mergeCell ref="E49:E51"/>
    <mergeCell ref="D43:D51"/>
    <mergeCell ref="J25:J33"/>
    <mergeCell ref="L25:L33"/>
    <mergeCell ref="E34:E36"/>
    <mergeCell ref="J34:J42"/>
    <mergeCell ref="E25:E27"/>
    <mergeCell ref="E28:E30"/>
    <mergeCell ref="E31:E33"/>
    <mergeCell ref="D25:D33"/>
    <mergeCell ref="H25:H27"/>
    <mergeCell ref="H28:H33"/>
    <mergeCell ref="L34:L42"/>
    <mergeCell ref="L43:L51"/>
    <mergeCell ref="D7:D15"/>
    <mergeCell ref="D16:D24"/>
    <mergeCell ref="J5:K5"/>
    <mergeCell ref="E5:E6"/>
    <mergeCell ref="L5:N5"/>
    <mergeCell ref="J16:J24"/>
    <mergeCell ref="L16:L24"/>
    <mergeCell ref="G5:G6"/>
    <mergeCell ref="E7:E9"/>
    <mergeCell ref="E10:E12"/>
    <mergeCell ref="E13:E15"/>
    <mergeCell ref="B5:B6"/>
    <mergeCell ref="C5:C6"/>
    <mergeCell ref="D5:D6"/>
    <mergeCell ref="F5:F6"/>
    <mergeCell ref="H5:I5"/>
    <mergeCell ref="M25:M27"/>
    <mergeCell ref="M28:M33"/>
    <mergeCell ref="H34:H36"/>
    <mergeCell ref="H37:H42"/>
    <mergeCell ref="M34:M36"/>
    <mergeCell ref="M37:M42"/>
    <mergeCell ref="H43:H45"/>
    <mergeCell ref="H46:H48"/>
    <mergeCell ref="H49:H51"/>
    <mergeCell ref="M43:M45"/>
    <mergeCell ref="M46:M48"/>
    <mergeCell ref="M49:M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2024-07-10T11:04:46Z</dcterms:modified>
</cp:coreProperties>
</file>