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5600" windowHeight="8190"/>
  </bookViews>
  <sheets>
    <sheet name="EAA" sheetId="1" r:id="rId1"/>
    <sheet name="Instructivo_EAA" sheetId="3" r:id="rId2"/>
  </sheets>
  <definedNames>
    <definedName name="_xlnm._FilterDatabase" localSheetId="0" hidden="1">EAA!$A$2:$G$100</definedName>
  </definedNames>
  <calcPr calcId="144525"/>
</workbook>
</file>

<file path=xl/calcChain.xml><?xml version="1.0" encoding="utf-8"?>
<calcChain xmlns="http://schemas.openxmlformats.org/spreadsheetml/2006/main">
  <c r="F4" i="1" l="1"/>
  <c r="G4" i="1"/>
  <c r="F5" i="1"/>
  <c r="G5" i="1" s="1"/>
  <c r="F6" i="1"/>
  <c r="G6" i="1"/>
  <c r="F7" i="1"/>
  <c r="G7" i="1" s="1"/>
  <c r="F8" i="1"/>
  <c r="G8" i="1"/>
  <c r="F9" i="1"/>
  <c r="G9" i="1" s="1"/>
  <c r="F10" i="1"/>
  <c r="G10" i="1"/>
  <c r="F11" i="1"/>
  <c r="G11" i="1" s="1"/>
  <c r="F12" i="1"/>
  <c r="G12" i="1"/>
  <c r="F13" i="1"/>
  <c r="G13" i="1" s="1"/>
  <c r="F14" i="1"/>
  <c r="G14" i="1"/>
  <c r="F15" i="1"/>
  <c r="G15" i="1" s="1"/>
  <c r="F16" i="1"/>
  <c r="G16" i="1"/>
  <c r="F17" i="1"/>
  <c r="G17" i="1" s="1"/>
  <c r="F18" i="1"/>
  <c r="G18" i="1"/>
  <c r="F19" i="1"/>
  <c r="G19" i="1" s="1"/>
  <c r="F20" i="1"/>
  <c r="G20" i="1"/>
  <c r="F21" i="1"/>
  <c r="G21" i="1" s="1"/>
  <c r="F22" i="1"/>
  <c r="G22" i="1"/>
  <c r="F23" i="1"/>
  <c r="G23" i="1" s="1"/>
  <c r="F24" i="1"/>
  <c r="G24" i="1"/>
  <c r="F25" i="1"/>
  <c r="G25" i="1" s="1"/>
  <c r="F26" i="1"/>
  <c r="G26" i="1"/>
  <c r="F27" i="1"/>
  <c r="G27" i="1" s="1"/>
  <c r="F28" i="1"/>
  <c r="G28" i="1"/>
  <c r="F29" i="1"/>
  <c r="G29" i="1" s="1"/>
  <c r="F30" i="1"/>
  <c r="G30" i="1"/>
  <c r="F31" i="1"/>
  <c r="G31" i="1" s="1"/>
  <c r="F32" i="1"/>
  <c r="G32" i="1"/>
  <c r="F33" i="1"/>
  <c r="G33" i="1" s="1"/>
  <c r="F34" i="1"/>
  <c r="G34" i="1"/>
  <c r="F35" i="1"/>
  <c r="G35" i="1" s="1"/>
  <c r="F36" i="1"/>
  <c r="G36" i="1"/>
  <c r="F37" i="1"/>
  <c r="G37" i="1" s="1"/>
  <c r="F38" i="1"/>
  <c r="G38" i="1"/>
  <c r="F39" i="1"/>
  <c r="G39" i="1" s="1"/>
  <c r="F40" i="1"/>
  <c r="G40" i="1"/>
  <c r="F41" i="1"/>
  <c r="G41" i="1" s="1"/>
  <c r="F42" i="1"/>
  <c r="G42" i="1"/>
  <c r="F43" i="1"/>
  <c r="G43" i="1" s="1"/>
  <c r="F44" i="1"/>
  <c r="G44" i="1"/>
  <c r="F45" i="1"/>
  <c r="G45" i="1" s="1"/>
  <c r="F46" i="1"/>
  <c r="G46" i="1"/>
  <c r="F47" i="1"/>
  <c r="G47" i="1" s="1"/>
  <c r="F48" i="1"/>
  <c r="G48" i="1"/>
  <c r="F49" i="1"/>
  <c r="G49" i="1" s="1"/>
  <c r="F50" i="1"/>
  <c r="G50" i="1"/>
  <c r="F51" i="1"/>
  <c r="G51" i="1" s="1"/>
  <c r="F52" i="1"/>
  <c r="G52" i="1"/>
  <c r="F53" i="1"/>
  <c r="G53" i="1" s="1"/>
  <c r="F54" i="1"/>
  <c r="G54" i="1"/>
  <c r="F55" i="1"/>
  <c r="G55" i="1" s="1"/>
  <c r="F56" i="1"/>
  <c r="G56" i="1"/>
  <c r="F57" i="1"/>
  <c r="G57" i="1" s="1"/>
  <c r="F58" i="1"/>
  <c r="G58" i="1"/>
  <c r="F59" i="1"/>
  <c r="G59" i="1" s="1"/>
  <c r="F60" i="1"/>
  <c r="G60" i="1"/>
  <c r="F61" i="1"/>
  <c r="G61" i="1" s="1"/>
  <c r="F62" i="1"/>
  <c r="G62" i="1"/>
  <c r="F63" i="1"/>
  <c r="G63" i="1" s="1"/>
  <c r="F64" i="1"/>
  <c r="G64" i="1"/>
  <c r="F65" i="1"/>
  <c r="G65" i="1" s="1"/>
  <c r="F66" i="1"/>
  <c r="G66" i="1"/>
  <c r="F67" i="1"/>
  <c r="G67" i="1" s="1"/>
  <c r="F68" i="1"/>
  <c r="G68" i="1"/>
  <c r="F69" i="1"/>
  <c r="G69" i="1" s="1"/>
  <c r="F70" i="1"/>
  <c r="G70" i="1"/>
  <c r="F71" i="1"/>
  <c r="G71" i="1" s="1"/>
  <c r="F72" i="1"/>
  <c r="G72" i="1"/>
  <c r="F73" i="1"/>
  <c r="G73" i="1" s="1"/>
  <c r="F74" i="1"/>
  <c r="G74" i="1"/>
  <c r="F75" i="1"/>
  <c r="G75" i="1" s="1"/>
  <c r="F76" i="1"/>
  <c r="G76" i="1"/>
  <c r="F77" i="1"/>
  <c r="G77" i="1" s="1"/>
  <c r="F78" i="1"/>
  <c r="G78" i="1"/>
  <c r="F79" i="1"/>
  <c r="G79" i="1" s="1"/>
  <c r="F80" i="1"/>
  <c r="G80" i="1"/>
  <c r="F81" i="1"/>
  <c r="G81" i="1" s="1"/>
  <c r="F82" i="1"/>
  <c r="G82" i="1"/>
  <c r="F83" i="1"/>
  <c r="G83" i="1" s="1"/>
  <c r="F84" i="1"/>
  <c r="G84" i="1"/>
  <c r="F85" i="1"/>
  <c r="G85" i="1" s="1"/>
  <c r="F86" i="1"/>
  <c r="G86" i="1"/>
  <c r="F87" i="1"/>
  <c r="G87" i="1" s="1"/>
  <c r="F88" i="1"/>
  <c r="G88" i="1"/>
  <c r="F89" i="1"/>
  <c r="G89" i="1" s="1"/>
  <c r="F90" i="1"/>
  <c r="G90" i="1"/>
  <c r="F91" i="1"/>
  <c r="G91" i="1" s="1"/>
  <c r="F92" i="1"/>
  <c r="G92" i="1"/>
  <c r="F93" i="1"/>
  <c r="G93" i="1" s="1"/>
  <c r="F94" i="1"/>
  <c r="G94" i="1"/>
  <c r="F95" i="1"/>
  <c r="G95" i="1" s="1"/>
  <c r="F96" i="1"/>
  <c r="G96" i="1"/>
  <c r="F97" i="1"/>
  <c r="G97" i="1" s="1"/>
  <c r="F98" i="1"/>
  <c r="G98" i="1"/>
  <c r="F99" i="1"/>
  <c r="G99" i="1" s="1"/>
  <c r="F100" i="1"/>
  <c r="G100" i="1"/>
  <c r="G3" i="1"/>
  <c r="F3" i="1"/>
</calcChain>
</file>

<file path=xl/sharedStrings.xml><?xml version="1.0" encoding="utf-8"?>
<sst xmlns="http://schemas.openxmlformats.org/spreadsheetml/2006/main" count="125" uniqueCount="124">
  <si>
    <t>ÍNDICE</t>
  </si>
  <si>
    <t>NOMBRE</t>
  </si>
  <si>
    <t>SALDO INICIAL
(A)</t>
  </si>
  <si>
    <t>ACTIVO</t>
  </si>
  <si>
    <t>ACTIVO CIRCULANTE</t>
  </si>
  <si>
    <t>Efectivo y equivalentes</t>
  </si>
  <si>
    <t>Efectivo</t>
  </si>
  <si>
    <t>Bancos/tesorería</t>
  </si>
  <si>
    <t>Bancos/dependencias y otros</t>
  </si>
  <si>
    <t>Inversiones temporales (hasta 3 meses)</t>
  </si>
  <si>
    <t>Fondos con afectación específica</t>
  </si>
  <si>
    <t>Otros efectivos y equivalentes</t>
  </si>
  <si>
    <t>Derechos a recibir efectivo o equivalentes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</si>
  <si>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</si>
  <si>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</si>
  <si>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</si>
  <si>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</si>
  <si>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Préstamos otorgados a corto plazo</t>
  </si>
  <si>
    <t>Otros derechos a recibir efectivo o equivalentes a corto plazo</t>
  </si>
  <si>
    <t>Derechos a recibir bienes o servicios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</si>
  <si>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</si>
  <si>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</si>
  <si>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</si>
  <si>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</si>
  <si>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</si>
  <si>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</si>
  <si>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</si>
  <si>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</si>
  <si>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</si>
  <si>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</si>
  <si>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</si>
  <si>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Almacenes</t>
  </si>
  <si>
    <t>Almacén de materiales y suministros de consumo</t>
  </si>
  <si>
    <t>Estimación por pérdidas o deterioro de activos circulantes</t>
  </si>
  <si>
    <t>Estimaciones para cuentas incobrables por derechos a recibir efectivo o equivalentes</t>
  </si>
  <si>
    <t>Otros activos circulantes</t>
  </si>
  <si>
    <t>Valores en garantía</t>
  </si>
  <si>
    <t>Bienes derivados de embargos, decomisos, aseguramientos y dación en pago</t>
  </si>
  <si>
    <t>ACTIVO NO CIRCULANTE</t>
  </si>
  <si>
    <t>Inversiones financieras a largo plazo</t>
  </si>
  <si>
    <t>Inversiones a largo plazo</t>
  </si>
  <si>
    <t>Títulos y valores a largo plazo</t>
  </si>
  <si>
    <t>Fideicomisos, mandatos y contratos análogos</t>
  </si>
  <si>
    <t>Participaciones y aportaciones de capital</t>
  </si>
  <si>
    <t>Derechos a recibir efectivo o equivalentes a largo plazo</t>
  </si>
  <si>
    <t>Documentos por cobrar a largo plazo</t>
  </si>
  <si>
    <t>Deudores diversos a largo plazo</t>
  </si>
  <si>
    <t>Ingresos por recuperar a largo plazo</t>
  </si>
  <si>
    <t>Préstamos otorgados a largo plazo</t>
  </si>
  <si>
    <t>Otros derechos a recibir efectivo o equivalentes a largo plazo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</si>
  <si>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</si>
  <si>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</si>
  <si>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</si>
  <si>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</si>
  <si>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</si>
  <si>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</si>
  <si>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</si>
  <si>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</si>
  <si>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</si>
  <si>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</si>
  <si>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</si>
  <si>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</si>
  <si>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</si>
  <si>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</si>
  <si>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</si>
  <si>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</si>
  <si>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</si>
  <si>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</si>
  <si>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</si>
  <si>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</si>
  <si>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</si>
  <si>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</si>
  <si>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</si>
  <si>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Depreciación acumulada de infraestructura</t>
  </si>
  <si>
    <t>Depreciación acumulada de bienes muebles</t>
  </si>
  <si>
    <t>Deterioro acumulado de activos biológicos</t>
  </si>
  <si>
    <t>Amortización acumulada de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</si>
  <si>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</si>
  <si>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</si>
  <si>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</si>
  <si>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</si>
  <si>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</si>
  <si>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</si>
  <si>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</si>
  <si>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Estimaciones por pérdida de cuentas incobrables de documentos por cobrar a largo plazo</t>
  </si>
  <si>
    <t>Estimaciones por pérdida de cuentas incobrables de deudores diversos por cobrar a largo plazo</t>
  </si>
  <si>
    <t>Estimaciones por pérdida de cuentas incobrables de ingresos por cobrar a largo plazo</t>
  </si>
  <si>
    <t>Estimaciones por pérdida de cuentas incobrables de préstamos otorgados a largo plazo</t>
  </si>
  <si>
    <t>Estimaciones por pérdida de otras cuentas incobrables a largo plazo</t>
  </si>
  <si>
    <t>Otros activos no circulantes</t>
  </si>
  <si>
    <t>Bienes en concesión</t>
  </si>
  <si>
    <t>Bienes en arrendamiento financiero</t>
  </si>
  <si>
    <t>Bienes en comodato</t>
  </si>
  <si>
    <t>Depósitos de fondos de terceros en garantía y/o administración</t>
  </si>
  <si>
    <t>Deudores por anticipos de la tesorería a corto plazo</t>
  </si>
  <si>
    <t>Estimación por deterioro de inventarios</t>
  </si>
  <si>
    <t>Bienes en garantía (excluye depósitos de fondos)</t>
  </si>
  <si>
    <t>Depreciación, deterioro y amortización acumulada de bienes</t>
  </si>
  <si>
    <t>Depreciación acumulada de bienes inmuebles</t>
  </si>
  <si>
    <t>Estimación por pérdida o deterioro de activos no circulantes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</si>
  <si>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</si>
  <si>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Corresponde al nombre o descripción de la cuenta de acuerdo al Plan de Cuentas emitido por el CONAC.</t>
    </r>
  </si>
  <si>
    <t>Restricción:</t>
  </si>
  <si>
    <t>Recomendaciones:</t>
  </si>
  <si>
    <t>Los saldos de cada uno de los rubros del activo deben ser los mismos que los que se muestran en el Estado de Situación Financiera.</t>
  </si>
  <si>
    <t>Aplica a:</t>
  </si>
  <si>
    <t>Impreso y/o digital</t>
  </si>
  <si>
    <t>No se puede modificar el formato.</t>
  </si>
  <si>
    <r>
      <rPr>
        <b/>
        <sz val="8"/>
        <color indexed="8"/>
        <rFont val="Arial"/>
        <family val="2"/>
      </rPr>
      <t>SALDO INICIAL (A):</t>
    </r>
    <r>
      <rPr>
        <sz val="8"/>
        <color theme="1"/>
        <rFont val="Arial"/>
        <family val="2"/>
      </rPr>
      <t xml:space="preserve"> Saldo al 31 de diciembre del año anterior.</t>
    </r>
  </si>
  <si>
    <t>Adquisición con fondos de terceros</t>
  </si>
  <si>
    <t>Bajo protesta de decir verdad declaramos que los Estados Financieros y sus notas, son razonablemente correctos y son responsabilidad del emisor.</t>
  </si>
  <si>
    <t>_________________________</t>
  </si>
  <si>
    <r>
      <rPr>
        <b/>
        <sz val="8"/>
        <color indexed="8"/>
        <rFont val="Arial"/>
        <family val="2"/>
      </rPr>
      <t>ÍNDICE:</t>
    </r>
    <r>
      <rPr>
        <sz val="8"/>
        <color theme="1"/>
        <rFont val="Arial"/>
        <family val="2"/>
      </rPr>
      <t xml:space="preserve"> Referencia que corresponde al número de cuenta al cuarto nivel del Plan de Cuentas emitido por el CONAC (DOF 29/02/2016). </t>
    </r>
    <r>
      <rPr>
        <b/>
        <sz val="8"/>
        <color theme="1"/>
        <rFont val="Arial"/>
        <family val="2"/>
      </rPr>
      <t>En impreso al tercer nivel.</t>
    </r>
  </si>
  <si>
    <t>CARGOS DEL PERIODO (B)</t>
  </si>
  <si>
    <t xml:space="preserve">ABONOS DEL PERIODO (C) </t>
  </si>
  <si>
    <t>SALDO FINAL
(D) = (A)+(B)-(C)</t>
  </si>
  <si>
    <t>VARIACIÓN DEL PERIODO
(E) = (D)-(A)</t>
  </si>
  <si>
    <r>
      <rPr>
        <b/>
        <sz val="8"/>
        <color indexed="8"/>
        <rFont val="Arial"/>
        <family val="2"/>
      </rPr>
      <t>CARGOS DEL PERIODO (B):</t>
    </r>
    <r>
      <rPr>
        <sz val="8"/>
        <color theme="1"/>
        <rFont val="Arial"/>
        <family val="2"/>
      </rPr>
      <t xml:space="preserve"> Corresponde a los cargos acumulados al trimestre o cuenta pública anual que se presenta.</t>
    </r>
  </si>
  <si>
    <r>
      <rPr>
        <b/>
        <sz val="8"/>
        <color indexed="8"/>
        <rFont val="Arial"/>
        <family val="2"/>
      </rPr>
      <t>ABONOS DEL PERIODO (C):</t>
    </r>
    <r>
      <rPr>
        <sz val="8"/>
        <color theme="1"/>
        <rFont val="Arial"/>
        <family val="2"/>
      </rPr>
      <t xml:space="preserve"> Corresponde a los abonos acumulados al trimestre o cuenta pública anual que se presenta.</t>
    </r>
  </si>
  <si>
    <r>
      <rPr>
        <b/>
        <sz val="8"/>
        <color indexed="8"/>
        <rFont val="Arial"/>
        <family val="2"/>
      </rPr>
      <t>SALDO FINAL (D) = (A) + (B) - (C):</t>
    </r>
    <r>
      <rPr>
        <sz val="8"/>
        <color theme="1"/>
        <rFont val="Arial"/>
        <family val="2"/>
      </rPr>
      <t xml:space="preserve"> Corresponde al saldo final de las cuentas, atendiendo la siguiente operación aritmética: saldo inicial más cargos, menos los abonos.</t>
    </r>
  </si>
  <si>
    <r>
      <rPr>
        <b/>
        <sz val="8"/>
        <color indexed="8"/>
        <rFont val="Arial"/>
        <family val="2"/>
      </rPr>
      <t>VARIACIÓN DEL PERIODO (E) = (D) - (A):</t>
    </r>
    <r>
      <rPr>
        <sz val="8"/>
        <color theme="1"/>
        <rFont val="Arial"/>
        <family val="2"/>
      </rPr>
      <t xml:space="preserve"> Diferencia del saldo final menos saldo inicial.</t>
    </r>
  </si>
  <si>
    <t>Patronato del Parque Zoológico de León
ESTADO ANALÍTICO DEL ACTIVO
DEL 1 DE ENERO AL 31 DE MARZO DE 2017</t>
  </si>
  <si>
    <t>Director Administrativo
CP Carlos Rafael Falcon Zavala</t>
  </si>
  <si>
    <t>Sub-Director General
LAF Manuel Andres Stein Velasco Reyes Retana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</si>
</sst>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40">
    <xf numFmtId="0" fontId="0" fillId="0" borderId="0" xfId="0"/>
    <xf numFmtId="0" fontId="2" fillId="0" borderId="1" xfId="8" applyFont="1" applyBorder="1" applyAlignment="1">
      <alignment horizontal="center" vertical="top"/>
    </xf>
    <xf numFmtId="0" fontId="2" fillId="0" borderId="2" xfId="8" applyFont="1" applyBorder="1" applyAlignment="1">
      <alignment vertical="top" wrapText="1"/>
    </xf>
    <xf numFmtId="4" fontId="2" fillId="0" borderId="2" xfId="8" applyNumberFormat="1" applyFont="1" applyFill="1" applyBorder="1" applyAlignment="1" applyProtection="1">
      <alignment vertical="top" wrapText="1"/>
      <protection locked="0"/>
    </xf>
    <xf numFmtId="0" fontId="2" fillId="0" borderId="3" xfId="8" applyFont="1" applyBorder="1" applyAlignment="1">
      <alignment horizontal="center" vertical="top"/>
    </xf>
    <xf numFmtId="0" fontId="2" fillId="0" borderId="0" xfId="8" applyFont="1" applyBorder="1" applyAlignment="1">
      <alignment vertical="top" wrapText="1"/>
    </xf>
    <xf numFmtId="4" fontId="2" fillId="0" borderId="0" xfId="8" applyNumberFormat="1" applyFont="1" applyFill="1" applyBorder="1" applyAlignment="1" applyProtection="1">
      <alignment vertical="top" wrapText="1"/>
      <protection locked="0"/>
    </xf>
    <xf numFmtId="4" fontId="2" fillId="0" borderId="4" xfId="8" applyNumberFormat="1" applyFont="1" applyFill="1" applyBorder="1" applyAlignment="1" applyProtection="1">
      <alignment vertical="top" wrapText="1"/>
      <protection locked="0"/>
    </xf>
    <xf numFmtId="0" fontId="3" fillId="0" borderId="3" xfId="8" applyFont="1" applyBorder="1" applyAlignment="1">
      <alignment horizontal="center" vertical="top"/>
    </xf>
    <xf numFmtId="4" fontId="0" fillId="0" borderId="0" xfId="0" applyNumberFormat="1" applyFont="1" applyFill="1" applyBorder="1" applyAlignment="1" applyProtection="1">
      <alignment horizontal="right" wrapText="1"/>
      <protection locked="0"/>
    </xf>
    <xf numFmtId="4" fontId="3" fillId="0" borderId="4" xfId="8" applyNumberFormat="1" applyFont="1" applyFill="1" applyBorder="1" applyAlignment="1" applyProtection="1">
      <alignment vertical="top" wrapText="1"/>
      <protection locked="0"/>
    </xf>
    <xf numFmtId="4" fontId="3" fillId="0" borderId="0" xfId="8" applyNumberFormat="1" applyFont="1" applyFill="1" applyBorder="1" applyAlignment="1" applyProtection="1">
      <alignment vertical="top" wrapText="1"/>
      <protection locked="0"/>
    </xf>
    <xf numFmtId="4" fontId="2" fillId="0" borderId="0" xfId="8" applyNumberFormat="1" applyFont="1" applyFill="1" applyBorder="1" applyAlignment="1" applyProtection="1">
      <alignment wrapText="1"/>
      <protection locked="0"/>
    </xf>
    <xf numFmtId="0" fontId="3" fillId="0" borderId="5" xfId="8" applyFont="1" applyBorder="1" applyAlignment="1">
      <alignment horizontal="center" vertical="top"/>
    </xf>
    <xf numFmtId="4" fontId="3" fillId="0" borderId="6" xfId="8" applyNumberFormat="1" applyFont="1" applyFill="1" applyBorder="1" applyAlignment="1" applyProtection="1">
      <alignment vertical="top" wrapText="1"/>
      <protection locked="0"/>
    </xf>
    <xf numFmtId="4" fontId="3" fillId="0" borderId="7" xfId="8" applyNumberFormat="1" applyFont="1" applyFill="1" applyBorder="1" applyAlignment="1" applyProtection="1">
      <alignment vertical="top" wrapText="1"/>
      <protection locked="0"/>
    </xf>
    <xf numFmtId="0" fontId="2" fillId="2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2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6" fillId="4" borderId="8" xfId="8" applyFont="1" applyFill="1" applyBorder="1" applyAlignment="1">
      <alignment horizontal="center" vertical="center" wrapText="1"/>
    </xf>
    <xf numFmtId="4" fontId="6" fillId="4" borderId="8" xfId="8" applyNumberFormat="1" applyFont="1" applyFill="1" applyBorder="1" applyAlignment="1">
      <alignment horizontal="center" vertical="center" wrapText="1"/>
    </xf>
    <xf numFmtId="0" fontId="6" fillId="4" borderId="12" xfId="8" applyFont="1" applyFill="1" applyBorder="1" applyAlignment="1">
      <alignment horizontal="center" vertical="center"/>
    </xf>
    <xf numFmtId="0" fontId="3" fillId="0" borderId="0" xfId="8" applyFont="1" applyBorder="1" applyAlignment="1">
      <alignment horizontal="left" vertical="top" wrapText="1" indent="1"/>
    </xf>
    <xf numFmtId="0" fontId="2" fillId="0" borderId="0" xfId="8" applyFont="1" applyBorder="1" applyAlignment="1">
      <alignment horizontal="left" vertical="top" wrapText="1"/>
    </xf>
    <xf numFmtId="0" fontId="3" fillId="0" borderId="3" xfId="8" applyNumberFormat="1" applyFont="1" applyFill="1" applyBorder="1" applyAlignment="1">
      <alignment horizontal="center" vertical="top"/>
    </xf>
    <xf numFmtId="0" fontId="3" fillId="0" borderId="6" xfId="8" applyFont="1" applyBorder="1" applyAlignment="1">
      <alignment horizontal="left" vertical="top" wrapText="1" indent="1"/>
    </xf>
    <xf numFmtId="0" fontId="3" fillId="0" borderId="0" xfId="8" applyFont="1" applyAlignment="1" applyProtection="1">
      <alignment vertical="top"/>
    </xf>
    <xf numFmtId="0" fontId="3" fillId="0" borderId="0" xfId="8" applyFont="1" applyAlignment="1">
      <alignment vertical="top" wrapText="1"/>
    </xf>
    <xf numFmtId="4" fontId="3" fillId="0" borderId="0" xfId="8" applyNumberFormat="1" applyFont="1" applyAlignment="1">
      <alignment vertical="top"/>
    </xf>
    <xf numFmtId="0" fontId="3" fillId="0" borderId="0" xfId="8" applyFont="1" applyAlignment="1">
      <alignment vertical="top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horizontal="left" vertical="top"/>
      <protection locked="0"/>
    </xf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Border="1" applyAlignment="1" applyProtection="1">
      <alignment vertical="top"/>
      <protection locked="0"/>
    </xf>
    <xf numFmtId="0" fontId="2" fillId="0" borderId="0" xfId="8" applyFont="1" applyBorder="1" applyAlignment="1">
      <alignment horizontal="center" vertical="top"/>
    </xf>
    <xf numFmtId="0" fontId="6" fillId="4" borderId="9" xfId="8" applyFont="1" applyFill="1" applyBorder="1" applyAlignment="1" applyProtection="1">
      <alignment horizontal="center" vertical="center" wrapText="1"/>
      <protection locked="0"/>
    </xf>
    <xf numFmtId="0" fontId="6" fillId="4" borderId="10" xfId="8" applyFont="1" applyFill="1" applyBorder="1" applyAlignment="1" applyProtection="1">
      <alignment horizontal="center" vertical="center" wrapText="1"/>
      <protection locked="0"/>
    </xf>
    <xf numFmtId="0" fontId="6" fillId="4" borderId="11" xfId="8" applyFont="1" applyFill="1" applyBorder="1" applyAlignment="1" applyProtection="1">
      <alignment horizontal="center" vertical="center" wrapText="1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7"/>
  <sheetViews>
    <sheetView tabSelected="1" workbookViewId="0">
      <pane ySplit="2" topLeftCell="A90" activePane="bottomLeft" state="frozen"/>
      <selection pane="bottomLeft" activeCell="E107" sqref="E107"/>
    </sheetView>
  </sheetViews>
  <sheetFormatPr baseColWidth="10" defaultRowHeight="11.25" x14ac:dyDescent="0.2"/>
  <cols>
    <col min="1" max="1" width="7.83203125" customWidth="1"/>
    <col min="2" max="2" width="80.83203125" bestFit="1" customWidth="1"/>
    <col min="3" max="3" width="20.83203125" customWidth="1"/>
    <col min="4" max="5" width="19.83203125" customWidth="1"/>
    <col min="6" max="6" width="20.83203125" customWidth="1"/>
    <col min="7" max="7" width="24.33203125" customWidth="1"/>
  </cols>
  <sheetData>
    <row r="1" spans="1:7" ht="60" customHeight="1" x14ac:dyDescent="0.2">
      <c r="A1" s="36" t="s">
        <v>121</v>
      </c>
      <c r="B1" s="37"/>
      <c r="C1" s="37"/>
      <c r="D1" s="37"/>
      <c r="E1" s="37"/>
      <c r="F1" s="37"/>
      <c r="G1" s="38"/>
    </row>
    <row r="2" spans="1:7" ht="32.1" customHeight="1" x14ac:dyDescent="0.2">
      <c r="A2" s="22" t="s">
        <v>0</v>
      </c>
      <c r="B2" s="20" t="s">
        <v>1</v>
      </c>
      <c r="C2" s="21" t="s">
        <v>2</v>
      </c>
      <c r="D2" s="21" t="s">
        <v>113</v>
      </c>
      <c r="E2" s="21" t="s">
        <v>114</v>
      </c>
      <c r="F2" s="21" t="s">
        <v>115</v>
      </c>
      <c r="G2" s="21" t="s">
        <v>116</v>
      </c>
    </row>
    <row r="3" spans="1:7" x14ac:dyDescent="0.2">
      <c r="A3" s="1">
        <v>1000</v>
      </c>
      <c r="B3" s="2" t="s">
        <v>3</v>
      </c>
      <c r="C3" s="3">
        <v>87948509.280000001</v>
      </c>
      <c r="D3" s="3">
        <v>21478987.309999999</v>
      </c>
      <c r="E3" s="3">
        <v>21508238.010000002</v>
      </c>
      <c r="F3" s="6">
        <f>C3+D3-E3</f>
        <v>87919258.579999998</v>
      </c>
      <c r="G3" s="7">
        <f>F3-C3</f>
        <v>-29250.70000000298</v>
      </c>
    </row>
    <row r="4" spans="1:7" x14ac:dyDescent="0.2">
      <c r="A4" s="4">
        <v>1100</v>
      </c>
      <c r="B4" s="5" t="s">
        <v>4</v>
      </c>
      <c r="C4" s="6">
        <v>8686811.4900000002</v>
      </c>
      <c r="D4" s="6">
        <v>20286316.210000001</v>
      </c>
      <c r="E4" s="6">
        <v>21056797.219999999</v>
      </c>
      <c r="F4" s="6">
        <f t="shared" ref="F4:F67" si="0">C4+D4-E4</f>
        <v>7916330.4800000042</v>
      </c>
      <c r="G4" s="7">
        <f t="shared" ref="G4:G67" si="1">F4-C4</f>
        <v>-770481.00999999605</v>
      </c>
    </row>
    <row r="5" spans="1:7" x14ac:dyDescent="0.2">
      <c r="A5" s="4">
        <v>1110</v>
      </c>
      <c r="B5" s="5" t="s">
        <v>5</v>
      </c>
      <c r="C5" s="6">
        <v>7535815.5899999999</v>
      </c>
      <c r="D5" s="6">
        <v>16577257.460000001</v>
      </c>
      <c r="E5" s="6">
        <v>17691935.289999999</v>
      </c>
      <c r="F5" s="6">
        <f t="shared" si="0"/>
        <v>6421137.7600000016</v>
      </c>
      <c r="G5" s="7">
        <f t="shared" si="1"/>
        <v>-1114677.8299999982</v>
      </c>
    </row>
    <row r="6" spans="1:7" x14ac:dyDescent="0.2">
      <c r="A6" s="8">
        <v>1111</v>
      </c>
      <c r="B6" s="23" t="s">
        <v>6</v>
      </c>
      <c r="C6" s="9">
        <v>59999.66</v>
      </c>
      <c r="D6" s="9">
        <v>0</v>
      </c>
      <c r="E6" s="9">
        <v>0</v>
      </c>
      <c r="F6" s="11">
        <f t="shared" si="0"/>
        <v>59999.66</v>
      </c>
      <c r="G6" s="10">
        <f t="shared" si="1"/>
        <v>0</v>
      </c>
    </row>
    <row r="7" spans="1:7" x14ac:dyDescent="0.2">
      <c r="A7" s="8">
        <v>1112</v>
      </c>
      <c r="B7" s="23" t="s">
        <v>7</v>
      </c>
      <c r="C7" s="9">
        <v>1095554.1599999999</v>
      </c>
      <c r="D7" s="9">
        <v>16543895.880000001</v>
      </c>
      <c r="E7" s="9">
        <v>16891935.289999999</v>
      </c>
      <c r="F7" s="11">
        <f t="shared" si="0"/>
        <v>747514.75</v>
      </c>
      <c r="G7" s="10">
        <f t="shared" si="1"/>
        <v>-348039.40999999992</v>
      </c>
    </row>
    <row r="8" spans="1:7" x14ac:dyDescent="0.2">
      <c r="A8" s="8">
        <v>1113</v>
      </c>
      <c r="B8" s="23" t="s">
        <v>8</v>
      </c>
      <c r="C8" s="9">
        <v>0</v>
      </c>
      <c r="D8" s="9">
        <v>0</v>
      </c>
      <c r="E8" s="9">
        <v>0</v>
      </c>
      <c r="F8" s="11">
        <f t="shared" si="0"/>
        <v>0</v>
      </c>
      <c r="G8" s="10">
        <f t="shared" si="1"/>
        <v>0</v>
      </c>
    </row>
    <row r="9" spans="1:7" x14ac:dyDescent="0.2">
      <c r="A9" s="8">
        <v>1114</v>
      </c>
      <c r="B9" s="23" t="s">
        <v>9</v>
      </c>
      <c r="C9" s="9">
        <v>6380261.7699999996</v>
      </c>
      <c r="D9" s="9">
        <v>33361.58</v>
      </c>
      <c r="E9" s="9">
        <v>800000</v>
      </c>
      <c r="F9" s="11">
        <f t="shared" si="0"/>
        <v>5613623.3499999996</v>
      </c>
      <c r="G9" s="10">
        <f t="shared" si="1"/>
        <v>-766638.41999999993</v>
      </c>
    </row>
    <row r="10" spans="1:7" x14ac:dyDescent="0.2">
      <c r="A10" s="8">
        <v>1115</v>
      </c>
      <c r="B10" s="23" t="s">
        <v>10</v>
      </c>
      <c r="C10" s="9">
        <v>0</v>
      </c>
      <c r="D10" s="9">
        <v>0</v>
      </c>
      <c r="E10" s="9">
        <v>0</v>
      </c>
      <c r="F10" s="11">
        <f t="shared" si="0"/>
        <v>0</v>
      </c>
      <c r="G10" s="10">
        <f t="shared" si="1"/>
        <v>0</v>
      </c>
    </row>
    <row r="11" spans="1:7" x14ac:dyDescent="0.2">
      <c r="A11" s="8">
        <v>1116</v>
      </c>
      <c r="B11" s="23" t="s">
        <v>93</v>
      </c>
      <c r="C11" s="9">
        <v>0</v>
      </c>
      <c r="D11" s="9">
        <v>0</v>
      </c>
      <c r="E11" s="9">
        <v>0</v>
      </c>
      <c r="F11" s="11">
        <f t="shared" si="0"/>
        <v>0</v>
      </c>
      <c r="G11" s="10">
        <f t="shared" si="1"/>
        <v>0</v>
      </c>
    </row>
    <row r="12" spans="1:7" x14ac:dyDescent="0.2">
      <c r="A12" s="8">
        <v>1119</v>
      </c>
      <c r="B12" s="23" t="s">
        <v>11</v>
      </c>
      <c r="C12" s="9">
        <v>0</v>
      </c>
      <c r="D12" s="9">
        <v>0</v>
      </c>
      <c r="E12" s="9">
        <v>0</v>
      </c>
      <c r="F12" s="11">
        <f t="shared" si="0"/>
        <v>0</v>
      </c>
      <c r="G12" s="10">
        <f t="shared" si="1"/>
        <v>0</v>
      </c>
    </row>
    <row r="13" spans="1:7" x14ac:dyDescent="0.2">
      <c r="A13" s="4">
        <v>1120</v>
      </c>
      <c r="B13" s="24" t="s">
        <v>12</v>
      </c>
      <c r="C13" s="6">
        <v>48373.5</v>
      </c>
      <c r="D13" s="6">
        <v>304756.46000000002</v>
      </c>
      <c r="E13" s="6">
        <v>306522.76</v>
      </c>
      <c r="F13" s="6">
        <f t="shared" si="0"/>
        <v>46607.200000000012</v>
      </c>
      <c r="G13" s="7">
        <f t="shared" si="1"/>
        <v>-1766.2999999999884</v>
      </c>
    </row>
    <row r="14" spans="1:7" x14ac:dyDescent="0.2">
      <c r="A14" s="8">
        <v>1121</v>
      </c>
      <c r="B14" s="23" t="s">
        <v>13</v>
      </c>
      <c r="C14" s="9">
        <v>0</v>
      </c>
      <c r="D14" s="9">
        <v>0</v>
      </c>
      <c r="E14" s="9">
        <v>0</v>
      </c>
      <c r="F14" s="11">
        <f t="shared" si="0"/>
        <v>0</v>
      </c>
      <c r="G14" s="10">
        <f t="shared" si="1"/>
        <v>0</v>
      </c>
    </row>
    <row r="15" spans="1:7" x14ac:dyDescent="0.2">
      <c r="A15" s="8">
        <v>1122</v>
      </c>
      <c r="B15" s="23" t="s">
        <v>14</v>
      </c>
      <c r="C15" s="9">
        <v>0</v>
      </c>
      <c r="D15" s="9">
        <v>0</v>
      </c>
      <c r="E15" s="9">
        <v>0</v>
      </c>
      <c r="F15" s="11">
        <f t="shared" si="0"/>
        <v>0</v>
      </c>
      <c r="G15" s="10">
        <f t="shared" si="1"/>
        <v>0</v>
      </c>
    </row>
    <row r="16" spans="1:7" x14ac:dyDescent="0.2">
      <c r="A16" s="8">
        <v>1123</v>
      </c>
      <c r="B16" s="23" t="s">
        <v>15</v>
      </c>
      <c r="C16" s="9">
        <v>48373.5</v>
      </c>
      <c r="D16" s="9">
        <v>304756.46000000002</v>
      </c>
      <c r="E16" s="9">
        <v>306522.76</v>
      </c>
      <c r="F16" s="11">
        <f t="shared" si="0"/>
        <v>46607.200000000012</v>
      </c>
      <c r="G16" s="10">
        <f t="shared" si="1"/>
        <v>-1766.2999999999884</v>
      </c>
    </row>
    <row r="17" spans="1:7" x14ac:dyDescent="0.2">
      <c r="A17" s="8">
        <v>1124</v>
      </c>
      <c r="B17" s="23" t="s">
        <v>16</v>
      </c>
      <c r="C17" s="9">
        <v>0</v>
      </c>
      <c r="D17" s="9">
        <v>0</v>
      </c>
      <c r="E17" s="9">
        <v>0</v>
      </c>
      <c r="F17" s="11">
        <f t="shared" si="0"/>
        <v>0</v>
      </c>
      <c r="G17" s="10">
        <f t="shared" si="1"/>
        <v>0</v>
      </c>
    </row>
    <row r="18" spans="1:7" x14ac:dyDescent="0.2">
      <c r="A18" s="8">
        <v>1125</v>
      </c>
      <c r="B18" s="23" t="s">
        <v>94</v>
      </c>
      <c r="C18" s="9">
        <v>0</v>
      </c>
      <c r="D18" s="9">
        <v>0</v>
      </c>
      <c r="E18" s="9">
        <v>0</v>
      </c>
      <c r="F18" s="11">
        <f t="shared" si="0"/>
        <v>0</v>
      </c>
      <c r="G18" s="10">
        <f t="shared" si="1"/>
        <v>0</v>
      </c>
    </row>
    <row r="19" spans="1:7" x14ac:dyDescent="0.2">
      <c r="A19" s="8">
        <v>1126</v>
      </c>
      <c r="B19" s="23" t="s">
        <v>17</v>
      </c>
      <c r="C19" s="9">
        <v>0</v>
      </c>
      <c r="D19" s="9">
        <v>0</v>
      </c>
      <c r="E19" s="9">
        <v>0</v>
      </c>
      <c r="F19" s="11">
        <f t="shared" si="0"/>
        <v>0</v>
      </c>
      <c r="G19" s="10">
        <f t="shared" si="1"/>
        <v>0</v>
      </c>
    </row>
    <row r="20" spans="1:7" x14ac:dyDescent="0.2">
      <c r="A20" s="8">
        <v>1129</v>
      </c>
      <c r="B20" s="23" t="s">
        <v>18</v>
      </c>
      <c r="C20" s="9">
        <v>0</v>
      </c>
      <c r="D20" s="9">
        <v>0</v>
      </c>
      <c r="E20" s="9">
        <v>0</v>
      </c>
      <c r="F20" s="11">
        <f t="shared" si="0"/>
        <v>0</v>
      </c>
      <c r="G20" s="10">
        <f t="shared" si="1"/>
        <v>0</v>
      </c>
    </row>
    <row r="21" spans="1:7" x14ac:dyDescent="0.2">
      <c r="A21" s="4">
        <v>1130</v>
      </c>
      <c r="B21" s="24" t="s">
        <v>19</v>
      </c>
      <c r="C21" s="6">
        <v>0</v>
      </c>
      <c r="D21" s="6">
        <v>306393.12</v>
      </c>
      <c r="E21" s="6">
        <v>306393.12</v>
      </c>
      <c r="F21" s="6">
        <f t="shared" si="0"/>
        <v>0</v>
      </c>
      <c r="G21" s="7">
        <f t="shared" si="1"/>
        <v>0</v>
      </c>
    </row>
    <row r="22" spans="1:7" x14ac:dyDescent="0.2">
      <c r="A22" s="8">
        <v>1131</v>
      </c>
      <c r="B22" s="23" t="s">
        <v>20</v>
      </c>
      <c r="C22" s="9">
        <v>0</v>
      </c>
      <c r="D22" s="9">
        <v>306393.12</v>
      </c>
      <c r="E22" s="9">
        <v>306393.12</v>
      </c>
      <c r="F22" s="11">
        <f t="shared" si="0"/>
        <v>0</v>
      </c>
      <c r="G22" s="10">
        <f t="shared" si="1"/>
        <v>0</v>
      </c>
    </row>
    <row r="23" spans="1:7" x14ac:dyDescent="0.2">
      <c r="A23" s="8">
        <v>1132</v>
      </c>
      <c r="B23" s="23" t="s">
        <v>21</v>
      </c>
      <c r="C23" s="9">
        <v>0</v>
      </c>
      <c r="D23" s="9">
        <v>0</v>
      </c>
      <c r="E23" s="9">
        <v>0</v>
      </c>
      <c r="F23" s="11">
        <f t="shared" si="0"/>
        <v>0</v>
      </c>
      <c r="G23" s="10">
        <f t="shared" si="1"/>
        <v>0</v>
      </c>
    </row>
    <row r="24" spans="1:7" x14ac:dyDescent="0.2">
      <c r="A24" s="8">
        <v>1133</v>
      </c>
      <c r="B24" s="23" t="s">
        <v>22</v>
      </c>
      <c r="C24" s="9">
        <v>0</v>
      </c>
      <c r="D24" s="9">
        <v>0</v>
      </c>
      <c r="E24" s="9">
        <v>0</v>
      </c>
      <c r="F24" s="11">
        <f t="shared" si="0"/>
        <v>0</v>
      </c>
      <c r="G24" s="10">
        <f t="shared" si="1"/>
        <v>0</v>
      </c>
    </row>
    <row r="25" spans="1:7" x14ac:dyDescent="0.2">
      <c r="A25" s="8">
        <v>1134</v>
      </c>
      <c r="B25" s="23" t="s">
        <v>23</v>
      </c>
      <c r="C25" s="9">
        <v>0</v>
      </c>
      <c r="D25" s="9">
        <v>0</v>
      </c>
      <c r="E25" s="9">
        <v>0</v>
      </c>
      <c r="F25" s="11">
        <f t="shared" si="0"/>
        <v>0</v>
      </c>
      <c r="G25" s="10">
        <f t="shared" si="1"/>
        <v>0</v>
      </c>
    </row>
    <row r="26" spans="1:7" x14ac:dyDescent="0.2">
      <c r="A26" s="8">
        <v>1139</v>
      </c>
      <c r="B26" s="23" t="s">
        <v>24</v>
      </c>
      <c r="C26" s="9">
        <v>0</v>
      </c>
      <c r="D26" s="9">
        <v>0</v>
      </c>
      <c r="E26" s="9">
        <v>0</v>
      </c>
      <c r="F26" s="11">
        <f t="shared" si="0"/>
        <v>0</v>
      </c>
      <c r="G26" s="10">
        <f t="shared" si="1"/>
        <v>0</v>
      </c>
    </row>
    <row r="27" spans="1:7" x14ac:dyDescent="0.2">
      <c r="A27" s="4">
        <v>1140</v>
      </c>
      <c r="B27" s="24" t="s">
        <v>25</v>
      </c>
      <c r="C27" s="6">
        <v>753886.62</v>
      </c>
      <c r="D27" s="6">
        <v>900183.74</v>
      </c>
      <c r="E27" s="6">
        <v>659766.67000000004</v>
      </c>
      <c r="F27" s="6">
        <f t="shared" si="0"/>
        <v>994303.68999999983</v>
      </c>
      <c r="G27" s="7">
        <f t="shared" si="1"/>
        <v>240417.06999999983</v>
      </c>
    </row>
    <row r="28" spans="1:7" x14ac:dyDescent="0.2">
      <c r="A28" s="8">
        <v>1141</v>
      </c>
      <c r="B28" s="23" t="s">
        <v>26</v>
      </c>
      <c r="C28" s="11">
        <v>0</v>
      </c>
      <c r="D28" s="11">
        <v>0</v>
      </c>
      <c r="E28" s="11">
        <v>0</v>
      </c>
      <c r="F28" s="11">
        <f t="shared" si="0"/>
        <v>0</v>
      </c>
      <c r="G28" s="10">
        <f t="shared" si="1"/>
        <v>0</v>
      </c>
    </row>
    <row r="29" spans="1:7" x14ac:dyDescent="0.2">
      <c r="A29" s="8">
        <v>1142</v>
      </c>
      <c r="B29" s="23" t="s">
        <v>27</v>
      </c>
      <c r="C29" s="11">
        <v>0</v>
      </c>
      <c r="D29" s="11">
        <v>0</v>
      </c>
      <c r="E29" s="11">
        <v>0</v>
      </c>
      <c r="F29" s="11">
        <f t="shared" si="0"/>
        <v>0</v>
      </c>
      <c r="G29" s="10">
        <f t="shared" si="1"/>
        <v>0</v>
      </c>
    </row>
    <row r="30" spans="1:7" x14ac:dyDescent="0.2">
      <c r="A30" s="8">
        <v>1143</v>
      </c>
      <c r="B30" s="23" t="s">
        <v>28</v>
      </c>
      <c r="C30" s="11">
        <v>0</v>
      </c>
      <c r="D30" s="11">
        <v>0</v>
      </c>
      <c r="E30" s="11">
        <v>0</v>
      </c>
      <c r="F30" s="11">
        <f t="shared" si="0"/>
        <v>0</v>
      </c>
      <c r="G30" s="10">
        <f t="shared" si="1"/>
        <v>0</v>
      </c>
    </row>
    <row r="31" spans="1:7" x14ac:dyDescent="0.2">
      <c r="A31" s="8">
        <v>1144</v>
      </c>
      <c r="B31" s="23" t="s">
        <v>29</v>
      </c>
      <c r="C31" s="11">
        <v>753886.62</v>
      </c>
      <c r="D31" s="11">
        <v>900183.74</v>
      </c>
      <c r="E31" s="11">
        <v>659766.67000000004</v>
      </c>
      <c r="F31" s="11">
        <f t="shared" si="0"/>
        <v>994303.68999999983</v>
      </c>
      <c r="G31" s="10">
        <f t="shared" si="1"/>
        <v>240417.06999999983</v>
      </c>
    </row>
    <row r="32" spans="1:7" x14ac:dyDescent="0.2">
      <c r="A32" s="8">
        <v>1145</v>
      </c>
      <c r="B32" s="23" t="s">
        <v>30</v>
      </c>
      <c r="C32" s="11">
        <v>0</v>
      </c>
      <c r="D32" s="11">
        <v>0</v>
      </c>
      <c r="E32" s="11">
        <v>0</v>
      </c>
      <c r="F32" s="11">
        <f t="shared" si="0"/>
        <v>0</v>
      </c>
      <c r="G32" s="10">
        <f t="shared" si="1"/>
        <v>0</v>
      </c>
    </row>
    <row r="33" spans="1:7" x14ac:dyDescent="0.2">
      <c r="A33" s="4">
        <v>1150</v>
      </c>
      <c r="B33" s="24" t="s">
        <v>31</v>
      </c>
      <c r="C33" s="6">
        <v>348735.78</v>
      </c>
      <c r="D33" s="6">
        <v>2197725.4300000002</v>
      </c>
      <c r="E33" s="6">
        <v>2092179.38</v>
      </c>
      <c r="F33" s="6">
        <f t="shared" si="0"/>
        <v>454281.83000000007</v>
      </c>
      <c r="G33" s="7">
        <f t="shared" si="1"/>
        <v>105546.05000000005</v>
      </c>
    </row>
    <row r="34" spans="1:7" x14ac:dyDescent="0.2">
      <c r="A34" s="8">
        <v>1151</v>
      </c>
      <c r="B34" s="23" t="s">
        <v>32</v>
      </c>
      <c r="C34" s="11">
        <v>348735.78</v>
      </c>
      <c r="D34" s="11">
        <v>2197725.4300000002</v>
      </c>
      <c r="E34" s="11">
        <v>2092179.38</v>
      </c>
      <c r="F34" s="11">
        <f t="shared" si="0"/>
        <v>454281.83000000007</v>
      </c>
      <c r="G34" s="10">
        <f t="shared" si="1"/>
        <v>105546.05000000005</v>
      </c>
    </row>
    <row r="35" spans="1:7" x14ac:dyDescent="0.2">
      <c r="A35" s="4">
        <v>1160</v>
      </c>
      <c r="B35" s="24" t="s">
        <v>33</v>
      </c>
      <c r="C35" s="6">
        <v>0</v>
      </c>
      <c r="D35" s="6">
        <v>0</v>
      </c>
      <c r="E35" s="6">
        <v>0</v>
      </c>
      <c r="F35" s="6">
        <f t="shared" si="0"/>
        <v>0</v>
      </c>
      <c r="G35" s="7">
        <f t="shared" si="1"/>
        <v>0</v>
      </c>
    </row>
    <row r="36" spans="1:7" x14ac:dyDescent="0.2">
      <c r="A36" s="8">
        <v>1161</v>
      </c>
      <c r="B36" s="23" t="s">
        <v>34</v>
      </c>
      <c r="C36" s="11">
        <v>0</v>
      </c>
      <c r="D36" s="11">
        <v>0</v>
      </c>
      <c r="E36" s="11">
        <v>0</v>
      </c>
      <c r="F36" s="11">
        <f t="shared" si="0"/>
        <v>0</v>
      </c>
      <c r="G36" s="10">
        <f t="shared" si="1"/>
        <v>0</v>
      </c>
    </row>
    <row r="37" spans="1:7" x14ac:dyDescent="0.2">
      <c r="A37" s="8">
        <v>1162</v>
      </c>
      <c r="B37" s="23" t="s">
        <v>95</v>
      </c>
      <c r="C37" s="11">
        <v>0</v>
      </c>
      <c r="D37" s="11">
        <v>0</v>
      </c>
      <c r="E37" s="11">
        <v>0</v>
      </c>
      <c r="F37" s="11">
        <f t="shared" si="0"/>
        <v>0</v>
      </c>
      <c r="G37" s="10">
        <f t="shared" si="1"/>
        <v>0</v>
      </c>
    </row>
    <row r="38" spans="1:7" x14ac:dyDescent="0.2">
      <c r="A38" s="4">
        <v>1190</v>
      </c>
      <c r="B38" s="24" t="s">
        <v>35</v>
      </c>
      <c r="C38" s="6">
        <v>0</v>
      </c>
      <c r="D38" s="6">
        <v>0</v>
      </c>
      <c r="E38" s="6">
        <v>0</v>
      </c>
      <c r="F38" s="6">
        <f t="shared" si="0"/>
        <v>0</v>
      </c>
      <c r="G38" s="7">
        <f t="shared" si="1"/>
        <v>0</v>
      </c>
    </row>
    <row r="39" spans="1:7" x14ac:dyDescent="0.2">
      <c r="A39" s="8">
        <v>1191</v>
      </c>
      <c r="B39" s="23" t="s">
        <v>36</v>
      </c>
      <c r="C39" s="11">
        <v>0</v>
      </c>
      <c r="D39" s="11">
        <v>0</v>
      </c>
      <c r="E39" s="11">
        <v>0</v>
      </c>
      <c r="F39" s="11">
        <f t="shared" si="0"/>
        <v>0</v>
      </c>
      <c r="G39" s="10">
        <f t="shared" si="1"/>
        <v>0</v>
      </c>
    </row>
    <row r="40" spans="1:7" x14ac:dyDescent="0.2">
      <c r="A40" s="8">
        <v>1192</v>
      </c>
      <c r="B40" s="23" t="s">
        <v>96</v>
      </c>
      <c r="C40" s="11">
        <v>0</v>
      </c>
      <c r="D40" s="11">
        <v>0</v>
      </c>
      <c r="E40" s="11">
        <v>0</v>
      </c>
      <c r="F40" s="11">
        <f t="shared" si="0"/>
        <v>0</v>
      </c>
      <c r="G40" s="10">
        <f t="shared" si="1"/>
        <v>0</v>
      </c>
    </row>
    <row r="41" spans="1:7" x14ac:dyDescent="0.2">
      <c r="A41" s="8">
        <v>1193</v>
      </c>
      <c r="B41" s="23" t="s">
        <v>37</v>
      </c>
      <c r="C41" s="11">
        <v>0</v>
      </c>
      <c r="D41" s="11">
        <v>0</v>
      </c>
      <c r="E41" s="11">
        <v>0</v>
      </c>
      <c r="F41" s="11">
        <f t="shared" si="0"/>
        <v>0</v>
      </c>
      <c r="G41" s="10">
        <f t="shared" si="1"/>
        <v>0</v>
      </c>
    </row>
    <row r="42" spans="1:7" x14ac:dyDescent="0.2">
      <c r="A42" s="25">
        <v>1194</v>
      </c>
      <c r="B42" s="23" t="s">
        <v>109</v>
      </c>
      <c r="C42" s="11">
        <v>0</v>
      </c>
      <c r="D42" s="11">
        <v>0</v>
      </c>
      <c r="E42" s="11">
        <v>0</v>
      </c>
      <c r="F42" s="11">
        <f t="shared" si="0"/>
        <v>0</v>
      </c>
      <c r="G42" s="10">
        <f t="shared" si="1"/>
        <v>0</v>
      </c>
    </row>
    <row r="43" spans="1:7" x14ac:dyDescent="0.2">
      <c r="A43" s="4">
        <v>1200</v>
      </c>
      <c r="B43" s="5" t="s">
        <v>38</v>
      </c>
      <c r="C43" s="6">
        <v>79261697.790000007</v>
      </c>
      <c r="D43" s="6">
        <v>1192671.1000000001</v>
      </c>
      <c r="E43" s="6">
        <v>451440.79</v>
      </c>
      <c r="F43" s="6">
        <f t="shared" si="0"/>
        <v>80002928.099999994</v>
      </c>
      <c r="G43" s="7">
        <f t="shared" si="1"/>
        <v>741230.30999998748</v>
      </c>
    </row>
    <row r="44" spans="1:7" x14ac:dyDescent="0.2">
      <c r="A44" s="4">
        <v>1210</v>
      </c>
      <c r="B44" s="24" t="s">
        <v>39</v>
      </c>
      <c r="C44" s="6">
        <v>0</v>
      </c>
      <c r="D44" s="6">
        <v>0</v>
      </c>
      <c r="E44" s="6">
        <v>0</v>
      </c>
      <c r="F44" s="6">
        <f t="shared" si="0"/>
        <v>0</v>
      </c>
      <c r="G44" s="7">
        <f t="shared" si="1"/>
        <v>0</v>
      </c>
    </row>
    <row r="45" spans="1:7" x14ac:dyDescent="0.2">
      <c r="A45" s="8">
        <v>1211</v>
      </c>
      <c r="B45" s="23" t="s">
        <v>40</v>
      </c>
      <c r="C45" s="11">
        <v>0</v>
      </c>
      <c r="D45" s="11">
        <v>0</v>
      </c>
      <c r="E45" s="11">
        <v>0</v>
      </c>
      <c r="F45" s="11">
        <f t="shared" si="0"/>
        <v>0</v>
      </c>
      <c r="G45" s="10">
        <f t="shared" si="1"/>
        <v>0</v>
      </c>
    </row>
    <row r="46" spans="1:7" x14ac:dyDescent="0.2">
      <c r="A46" s="8">
        <v>1212</v>
      </c>
      <c r="B46" s="23" t="s">
        <v>41</v>
      </c>
      <c r="C46" s="11">
        <v>0</v>
      </c>
      <c r="D46" s="11">
        <v>0</v>
      </c>
      <c r="E46" s="11">
        <v>0</v>
      </c>
      <c r="F46" s="11">
        <f t="shared" si="0"/>
        <v>0</v>
      </c>
      <c r="G46" s="10">
        <f t="shared" si="1"/>
        <v>0</v>
      </c>
    </row>
    <row r="47" spans="1:7" x14ac:dyDescent="0.2">
      <c r="A47" s="8">
        <v>1213</v>
      </c>
      <c r="B47" s="23" t="s">
        <v>42</v>
      </c>
      <c r="C47" s="9">
        <v>0</v>
      </c>
      <c r="D47" s="9">
        <v>0</v>
      </c>
      <c r="E47" s="9">
        <v>0</v>
      </c>
      <c r="F47" s="11">
        <f t="shared" si="0"/>
        <v>0</v>
      </c>
      <c r="G47" s="10">
        <f t="shared" si="1"/>
        <v>0</v>
      </c>
    </row>
    <row r="48" spans="1:7" x14ac:dyDescent="0.2">
      <c r="A48" s="8">
        <v>1214</v>
      </c>
      <c r="B48" s="23" t="s">
        <v>43</v>
      </c>
      <c r="C48" s="11">
        <v>0</v>
      </c>
      <c r="D48" s="11">
        <v>0</v>
      </c>
      <c r="E48" s="11">
        <v>0</v>
      </c>
      <c r="F48" s="11">
        <f t="shared" si="0"/>
        <v>0</v>
      </c>
      <c r="G48" s="10">
        <f t="shared" si="1"/>
        <v>0</v>
      </c>
    </row>
    <row r="49" spans="1:7" x14ac:dyDescent="0.2">
      <c r="A49" s="4">
        <v>1220</v>
      </c>
      <c r="B49" s="24" t="s">
        <v>44</v>
      </c>
      <c r="C49" s="12">
        <v>0</v>
      </c>
      <c r="D49" s="12">
        <v>0</v>
      </c>
      <c r="E49" s="12">
        <v>0</v>
      </c>
      <c r="F49" s="6">
        <f t="shared" si="0"/>
        <v>0</v>
      </c>
      <c r="G49" s="7">
        <f t="shared" si="1"/>
        <v>0</v>
      </c>
    </row>
    <row r="50" spans="1:7" x14ac:dyDescent="0.2">
      <c r="A50" s="8">
        <v>1221</v>
      </c>
      <c r="B50" s="23" t="s">
        <v>45</v>
      </c>
      <c r="C50" s="9">
        <v>0</v>
      </c>
      <c r="D50" s="9">
        <v>0</v>
      </c>
      <c r="E50" s="9">
        <v>0</v>
      </c>
      <c r="F50" s="11">
        <f t="shared" si="0"/>
        <v>0</v>
      </c>
      <c r="G50" s="10">
        <f t="shared" si="1"/>
        <v>0</v>
      </c>
    </row>
    <row r="51" spans="1:7" x14ac:dyDescent="0.2">
      <c r="A51" s="8">
        <v>1222</v>
      </c>
      <c r="B51" s="23" t="s">
        <v>46</v>
      </c>
      <c r="C51" s="9">
        <v>0</v>
      </c>
      <c r="D51" s="9">
        <v>0</v>
      </c>
      <c r="E51" s="9">
        <v>0</v>
      </c>
      <c r="F51" s="11">
        <f t="shared" si="0"/>
        <v>0</v>
      </c>
      <c r="G51" s="10">
        <f t="shared" si="1"/>
        <v>0</v>
      </c>
    </row>
    <row r="52" spans="1:7" x14ac:dyDescent="0.2">
      <c r="A52" s="8">
        <v>1223</v>
      </c>
      <c r="B52" s="23" t="s">
        <v>47</v>
      </c>
      <c r="C52" s="11">
        <v>0</v>
      </c>
      <c r="D52" s="11">
        <v>0</v>
      </c>
      <c r="E52" s="11">
        <v>0</v>
      </c>
      <c r="F52" s="11">
        <f t="shared" si="0"/>
        <v>0</v>
      </c>
      <c r="G52" s="10">
        <f t="shared" si="1"/>
        <v>0</v>
      </c>
    </row>
    <row r="53" spans="1:7" x14ac:dyDescent="0.2">
      <c r="A53" s="8">
        <v>1224</v>
      </c>
      <c r="B53" s="23" t="s">
        <v>48</v>
      </c>
      <c r="C53" s="11">
        <v>0</v>
      </c>
      <c r="D53" s="11">
        <v>0</v>
      </c>
      <c r="E53" s="11">
        <v>0</v>
      </c>
      <c r="F53" s="11">
        <f t="shared" si="0"/>
        <v>0</v>
      </c>
      <c r="G53" s="10">
        <f t="shared" si="1"/>
        <v>0</v>
      </c>
    </row>
    <row r="54" spans="1:7" x14ac:dyDescent="0.2">
      <c r="A54" s="8">
        <v>1229</v>
      </c>
      <c r="B54" s="23" t="s">
        <v>49</v>
      </c>
      <c r="C54" s="11">
        <v>0</v>
      </c>
      <c r="D54" s="11">
        <v>0</v>
      </c>
      <c r="E54" s="11">
        <v>0</v>
      </c>
      <c r="F54" s="11">
        <f t="shared" si="0"/>
        <v>0</v>
      </c>
      <c r="G54" s="10">
        <f t="shared" si="1"/>
        <v>0</v>
      </c>
    </row>
    <row r="55" spans="1:7" x14ac:dyDescent="0.2">
      <c r="A55" s="4">
        <v>1230</v>
      </c>
      <c r="B55" s="24" t="s">
        <v>50</v>
      </c>
      <c r="C55" s="12">
        <v>60565276.82</v>
      </c>
      <c r="D55" s="12">
        <v>969472.02</v>
      </c>
      <c r="E55" s="12">
        <v>0</v>
      </c>
      <c r="F55" s="6">
        <f t="shared" si="0"/>
        <v>61534748.840000004</v>
      </c>
      <c r="G55" s="7">
        <f t="shared" si="1"/>
        <v>969472.02000000328</v>
      </c>
    </row>
    <row r="56" spans="1:7" x14ac:dyDescent="0.2">
      <c r="A56" s="8">
        <v>1231</v>
      </c>
      <c r="B56" s="23" t="s">
        <v>51</v>
      </c>
      <c r="C56" s="9">
        <v>0</v>
      </c>
      <c r="D56" s="9">
        <v>0</v>
      </c>
      <c r="E56" s="9">
        <v>0</v>
      </c>
      <c r="F56" s="11">
        <f t="shared" si="0"/>
        <v>0</v>
      </c>
      <c r="G56" s="10">
        <f t="shared" si="1"/>
        <v>0</v>
      </c>
    </row>
    <row r="57" spans="1:7" x14ac:dyDescent="0.2">
      <c r="A57" s="8">
        <v>1232</v>
      </c>
      <c r="B57" s="23" t="s">
        <v>52</v>
      </c>
      <c r="C57" s="9">
        <v>0</v>
      </c>
      <c r="D57" s="9">
        <v>0</v>
      </c>
      <c r="E57" s="9">
        <v>0</v>
      </c>
      <c r="F57" s="11">
        <f t="shared" si="0"/>
        <v>0</v>
      </c>
      <c r="G57" s="10">
        <f t="shared" si="1"/>
        <v>0</v>
      </c>
    </row>
    <row r="58" spans="1:7" x14ac:dyDescent="0.2">
      <c r="A58" s="8">
        <v>1233</v>
      </c>
      <c r="B58" s="23" t="s">
        <v>53</v>
      </c>
      <c r="C58" s="9">
        <v>47188093.219999999</v>
      </c>
      <c r="D58" s="9">
        <v>674568.42</v>
      </c>
      <c r="E58" s="9">
        <v>0</v>
      </c>
      <c r="F58" s="11">
        <f t="shared" si="0"/>
        <v>47862661.640000001</v>
      </c>
      <c r="G58" s="10">
        <f t="shared" si="1"/>
        <v>674568.42000000179</v>
      </c>
    </row>
    <row r="59" spans="1:7" x14ac:dyDescent="0.2">
      <c r="A59" s="8">
        <v>1234</v>
      </c>
      <c r="B59" s="23" t="s">
        <v>54</v>
      </c>
      <c r="C59" s="9">
        <v>0</v>
      </c>
      <c r="D59" s="9">
        <v>0</v>
      </c>
      <c r="E59" s="9">
        <v>0</v>
      </c>
      <c r="F59" s="11">
        <f t="shared" si="0"/>
        <v>0</v>
      </c>
      <c r="G59" s="10">
        <f t="shared" si="1"/>
        <v>0</v>
      </c>
    </row>
    <row r="60" spans="1:7" x14ac:dyDescent="0.2">
      <c r="A60" s="8">
        <v>1235</v>
      </c>
      <c r="B60" s="23" t="s">
        <v>55</v>
      </c>
      <c r="C60" s="9">
        <v>13377183.6</v>
      </c>
      <c r="D60" s="9">
        <v>294903.59999999998</v>
      </c>
      <c r="E60" s="9">
        <v>0</v>
      </c>
      <c r="F60" s="11">
        <f t="shared" si="0"/>
        <v>13672087.199999999</v>
      </c>
      <c r="G60" s="10">
        <f t="shared" si="1"/>
        <v>294903.59999999963</v>
      </c>
    </row>
    <row r="61" spans="1:7" x14ac:dyDescent="0.2">
      <c r="A61" s="8">
        <v>1236</v>
      </c>
      <c r="B61" s="23" t="s">
        <v>56</v>
      </c>
      <c r="C61" s="9">
        <v>0</v>
      </c>
      <c r="D61" s="9">
        <v>0</v>
      </c>
      <c r="E61" s="9">
        <v>0</v>
      </c>
      <c r="F61" s="11">
        <f t="shared" si="0"/>
        <v>0</v>
      </c>
      <c r="G61" s="10">
        <f t="shared" si="1"/>
        <v>0</v>
      </c>
    </row>
    <row r="62" spans="1:7" x14ac:dyDescent="0.2">
      <c r="A62" s="8">
        <v>1239</v>
      </c>
      <c r="B62" s="23" t="s">
        <v>57</v>
      </c>
      <c r="C62" s="9">
        <v>0</v>
      </c>
      <c r="D62" s="9">
        <v>0</v>
      </c>
      <c r="E62" s="9">
        <v>0</v>
      </c>
      <c r="F62" s="11">
        <f t="shared" si="0"/>
        <v>0</v>
      </c>
      <c r="G62" s="10">
        <f t="shared" si="1"/>
        <v>0</v>
      </c>
    </row>
    <row r="63" spans="1:7" x14ac:dyDescent="0.2">
      <c r="A63" s="4">
        <v>1240</v>
      </c>
      <c r="B63" s="24" t="s">
        <v>58</v>
      </c>
      <c r="C63" s="6">
        <v>23377832.109999999</v>
      </c>
      <c r="D63" s="6">
        <v>223199.08</v>
      </c>
      <c r="E63" s="6">
        <v>281497.53999999998</v>
      </c>
      <c r="F63" s="6">
        <f t="shared" si="0"/>
        <v>23319533.649999999</v>
      </c>
      <c r="G63" s="7">
        <f t="shared" si="1"/>
        <v>-58298.460000000894</v>
      </c>
    </row>
    <row r="64" spans="1:7" x14ac:dyDescent="0.2">
      <c r="A64" s="8">
        <v>1241</v>
      </c>
      <c r="B64" s="23" t="s">
        <v>59</v>
      </c>
      <c r="C64" s="9">
        <v>1399866.87</v>
      </c>
      <c r="D64" s="9">
        <v>83709.7</v>
      </c>
      <c r="E64" s="9">
        <v>0</v>
      </c>
      <c r="F64" s="11">
        <f t="shared" si="0"/>
        <v>1483576.57</v>
      </c>
      <c r="G64" s="10">
        <f t="shared" si="1"/>
        <v>83709.699999999953</v>
      </c>
    </row>
    <row r="65" spans="1:7" x14ac:dyDescent="0.2">
      <c r="A65" s="8">
        <v>1242</v>
      </c>
      <c r="B65" s="23" t="s">
        <v>60</v>
      </c>
      <c r="C65" s="9">
        <v>345469.04</v>
      </c>
      <c r="D65" s="9">
        <v>0</v>
      </c>
      <c r="E65" s="9">
        <v>0</v>
      </c>
      <c r="F65" s="11">
        <f t="shared" si="0"/>
        <v>345469.04</v>
      </c>
      <c r="G65" s="10">
        <f t="shared" si="1"/>
        <v>0</v>
      </c>
    </row>
    <row r="66" spans="1:7" x14ac:dyDescent="0.2">
      <c r="A66" s="8">
        <v>1243</v>
      </c>
      <c r="B66" s="23" t="s">
        <v>61</v>
      </c>
      <c r="C66" s="9">
        <v>107280.49</v>
      </c>
      <c r="D66" s="9">
        <v>0</v>
      </c>
      <c r="E66" s="9">
        <v>0</v>
      </c>
      <c r="F66" s="11">
        <f t="shared" si="0"/>
        <v>107280.49</v>
      </c>
      <c r="G66" s="10">
        <f t="shared" si="1"/>
        <v>0</v>
      </c>
    </row>
    <row r="67" spans="1:7" x14ac:dyDescent="0.2">
      <c r="A67" s="8">
        <v>1244</v>
      </c>
      <c r="B67" s="23" t="s">
        <v>62</v>
      </c>
      <c r="C67" s="9">
        <v>2684444.63</v>
      </c>
      <c r="D67" s="9">
        <v>0</v>
      </c>
      <c r="E67" s="9">
        <v>0</v>
      </c>
      <c r="F67" s="11">
        <f t="shared" si="0"/>
        <v>2684444.63</v>
      </c>
      <c r="G67" s="10">
        <f t="shared" si="1"/>
        <v>0</v>
      </c>
    </row>
    <row r="68" spans="1:7" x14ac:dyDescent="0.2">
      <c r="A68" s="8">
        <v>1245</v>
      </c>
      <c r="B68" s="23" t="s">
        <v>63</v>
      </c>
      <c r="C68" s="9">
        <v>0</v>
      </c>
      <c r="D68" s="9">
        <v>0</v>
      </c>
      <c r="E68" s="9">
        <v>0</v>
      </c>
      <c r="F68" s="11">
        <f t="shared" ref="F68:F100" si="2">C68+D68-E68</f>
        <v>0</v>
      </c>
      <c r="G68" s="10">
        <f t="shared" ref="G68:G100" si="3">F68-C68</f>
        <v>0</v>
      </c>
    </row>
    <row r="69" spans="1:7" x14ac:dyDescent="0.2">
      <c r="A69" s="8">
        <v>1246</v>
      </c>
      <c r="B69" s="23" t="s">
        <v>64</v>
      </c>
      <c r="C69" s="9">
        <v>2461024.62</v>
      </c>
      <c r="D69" s="9">
        <v>52482.38</v>
      </c>
      <c r="E69" s="9">
        <v>0</v>
      </c>
      <c r="F69" s="11">
        <f t="shared" si="2"/>
        <v>2513507</v>
      </c>
      <c r="G69" s="10">
        <f t="shared" si="3"/>
        <v>52482.379999999888</v>
      </c>
    </row>
    <row r="70" spans="1:7" x14ac:dyDescent="0.2">
      <c r="A70" s="8">
        <v>1247</v>
      </c>
      <c r="B70" s="23" t="s">
        <v>65</v>
      </c>
      <c r="C70" s="9">
        <v>0</v>
      </c>
      <c r="D70" s="9">
        <v>0</v>
      </c>
      <c r="E70" s="9">
        <v>0</v>
      </c>
      <c r="F70" s="11">
        <f t="shared" si="2"/>
        <v>0</v>
      </c>
      <c r="G70" s="10">
        <f t="shared" si="3"/>
        <v>0</v>
      </c>
    </row>
    <row r="71" spans="1:7" x14ac:dyDescent="0.2">
      <c r="A71" s="8">
        <v>1248</v>
      </c>
      <c r="B71" s="23" t="s">
        <v>66</v>
      </c>
      <c r="C71" s="9">
        <v>16379746.460000001</v>
      </c>
      <c r="D71" s="9">
        <v>87007</v>
      </c>
      <c r="E71" s="9">
        <v>281497.53999999998</v>
      </c>
      <c r="F71" s="11">
        <f t="shared" si="2"/>
        <v>16185255.920000002</v>
      </c>
      <c r="G71" s="10">
        <f t="shared" si="3"/>
        <v>-194490.53999999911</v>
      </c>
    </row>
    <row r="72" spans="1:7" x14ac:dyDescent="0.2">
      <c r="A72" s="4">
        <v>1250</v>
      </c>
      <c r="B72" s="24" t="s">
        <v>67</v>
      </c>
      <c r="C72" s="6">
        <v>0</v>
      </c>
      <c r="D72" s="6">
        <v>0</v>
      </c>
      <c r="E72" s="6">
        <v>0</v>
      </c>
      <c r="F72" s="6">
        <f t="shared" si="2"/>
        <v>0</v>
      </c>
      <c r="G72" s="7">
        <f t="shared" si="3"/>
        <v>0</v>
      </c>
    </row>
    <row r="73" spans="1:7" x14ac:dyDescent="0.2">
      <c r="A73" s="8">
        <v>1251</v>
      </c>
      <c r="B73" s="23" t="s">
        <v>68</v>
      </c>
      <c r="C73" s="9">
        <v>0</v>
      </c>
      <c r="D73" s="9">
        <v>0</v>
      </c>
      <c r="E73" s="9">
        <v>0</v>
      </c>
      <c r="F73" s="11">
        <f t="shared" si="2"/>
        <v>0</v>
      </c>
      <c r="G73" s="10">
        <f t="shared" si="3"/>
        <v>0</v>
      </c>
    </row>
    <row r="74" spans="1:7" x14ac:dyDescent="0.2">
      <c r="A74" s="8">
        <v>1252</v>
      </c>
      <c r="B74" s="23" t="s">
        <v>69</v>
      </c>
      <c r="C74" s="11">
        <v>0</v>
      </c>
      <c r="D74" s="11">
        <v>0</v>
      </c>
      <c r="E74" s="11">
        <v>0</v>
      </c>
      <c r="F74" s="11">
        <f t="shared" si="2"/>
        <v>0</v>
      </c>
      <c r="G74" s="10">
        <f t="shared" si="3"/>
        <v>0</v>
      </c>
    </row>
    <row r="75" spans="1:7" x14ac:dyDescent="0.2">
      <c r="A75" s="8">
        <v>1253</v>
      </c>
      <c r="B75" s="23" t="s">
        <v>70</v>
      </c>
      <c r="C75" s="11">
        <v>0</v>
      </c>
      <c r="D75" s="11">
        <v>0</v>
      </c>
      <c r="E75" s="11">
        <v>0</v>
      </c>
      <c r="F75" s="11">
        <f t="shared" si="2"/>
        <v>0</v>
      </c>
      <c r="G75" s="10">
        <f t="shared" si="3"/>
        <v>0</v>
      </c>
    </row>
    <row r="76" spans="1:7" x14ac:dyDescent="0.2">
      <c r="A76" s="8">
        <v>1254</v>
      </c>
      <c r="B76" s="23" t="s">
        <v>71</v>
      </c>
      <c r="C76" s="11">
        <v>0</v>
      </c>
      <c r="D76" s="11">
        <v>0</v>
      </c>
      <c r="E76" s="11">
        <v>0</v>
      </c>
      <c r="F76" s="11">
        <f t="shared" si="2"/>
        <v>0</v>
      </c>
      <c r="G76" s="10">
        <f t="shared" si="3"/>
        <v>0</v>
      </c>
    </row>
    <row r="77" spans="1:7" x14ac:dyDescent="0.2">
      <c r="A77" s="8">
        <v>1259</v>
      </c>
      <c r="B77" s="23" t="s">
        <v>72</v>
      </c>
      <c r="C77" s="11">
        <v>0</v>
      </c>
      <c r="D77" s="11">
        <v>0</v>
      </c>
      <c r="E77" s="11">
        <v>0</v>
      </c>
      <c r="F77" s="11">
        <f t="shared" si="2"/>
        <v>0</v>
      </c>
      <c r="G77" s="10">
        <f t="shared" si="3"/>
        <v>0</v>
      </c>
    </row>
    <row r="78" spans="1:7" x14ac:dyDescent="0.2">
      <c r="A78" s="4">
        <v>1260</v>
      </c>
      <c r="B78" s="24" t="s">
        <v>97</v>
      </c>
      <c r="C78" s="6">
        <v>4681411.1399999997</v>
      </c>
      <c r="D78" s="6">
        <v>0</v>
      </c>
      <c r="E78" s="6">
        <v>169943.25</v>
      </c>
      <c r="F78" s="6">
        <f t="shared" si="2"/>
        <v>4511467.8899999997</v>
      </c>
      <c r="G78" s="7">
        <f t="shared" si="3"/>
        <v>-169943.25</v>
      </c>
    </row>
    <row r="79" spans="1:7" x14ac:dyDescent="0.2">
      <c r="A79" s="8">
        <v>1261</v>
      </c>
      <c r="B79" s="23" t="s">
        <v>98</v>
      </c>
      <c r="C79" s="11">
        <v>0</v>
      </c>
      <c r="D79" s="11">
        <v>0</v>
      </c>
      <c r="E79" s="11">
        <v>0</v>
      </c>
      <c r="F79" s="11">
        <f t="shared" si="2"/>
        <v>0</v>
      </c>
      <c r="G79" s="10">
        <f t="shared" si="3"/>
        <v>0</v>
      </c>
    </row>
    <row r="80" spans="1:7" x14ac:dyDescent="0.2">
      <c r="A80" s="8">
        <v>1262</v>
      </c>
      <c r="B80" s="23" t="s">
        <v>73</v>
      </c>
      <c r="C80" s="11">
        <v>0</v>
      </c>
      <c r="D80" s="11">
        <v>0</v>
      </c>
      <c r="E80" s="11">
        <v>0</v>
      </c>
      <c r="F80" s="11">
        <f t="shared" si="2"/>
        <v>0</v>
      </c>
      <c r="G80" s="10">
        <f t="shared" si="3"/>
        <v>0</v>
      </c>
    </row>
    <row r="81" spans="1:7" x14ac:dyDescent="0.2">
      <c r="A81" s="8">
        <v>1263</v>
      </c>
      <c r="B81" s="23" t="s">
        <v>74</v>
      </c>
      <c r="C81" s="11">
        <v>4681411.1399999997</v>
      </c>
      <c r="D81" s="11">
        <v>0</v>
      </c>
      <c r="E81" s="11">
        <v>169943.25</v>
      </c>
      <c r="F81" s="11">
        <f t="shared" si="2"/>
        <v>4511467.8899999997</v>
      </c>
      <c r="G81" s="10">
        <f t="shared" si="3"/>
        <v>-169943.25</v>
      </c>
    </row>
    <row r="82" spans="1:7" x14ac:dyDescent="0.2">
      <c r="A82" s="8">
        <v>1264</v>
      </c>
      <c r="B82" s="23" t="s">
        <v>75</v>
      </c>
      <c r="C82" s="11">
        <v>0</v>
      </c>
      <c r="D82" s="11">
        <v>0</v>
      </c>
      <c r="E82" s="11">
        <v>0</v>
      </c>
      <c r="F82" s="11">
        <f t="shared" si="2"/>
        <v>0</v>
      </c>
      <c r="G82" s="10">
        <f t="shared" si="3"/>
        <v>0</v>
      </c>
    </row>
    <row r="83" spans="1:7" x14ac:dyDescent="0.2">
      <c r="A83" s="8">
        <v>1265</v>
      </c>
      <c r="B83" s="23" t="s">
        <v>76</v>
      </c>
      <c r="C83" s="11">
        <v>0</v>
      </c>
      <c r="D83" s="11">
        <v>0</v>
      </c>
      <c r="E83" s="11">
        <v>0</v>
      </c>
      <c r="F83" s="11">
        <f t="shared" si="2"/>
        <v>0</v>
      </c>
      <c r="G83" s="10">
        <f t="shared" si="3"/>
        <v>0</v>
      </c>
    </row>
    <row r="84" spans="1:7" x14ac:dyDescent="0.2">
      <c r="A84" s="4">
        <v>1270</v>
      </c>
      <c r="B84" s="24" t="s">
        <v>77</v>
      </c>
      <c r="C84" s="6">
        <v>0</v>
      </c>
      <c r="D84" s="6">
        <v>0</v>
      </c>
      <c r="E84" s="6">
        <v>0</v>
      </c>
      <c r="F84" s="6">
        <f t="shared" si="2"/>
        <v>0</v>
      </c>
      <c r="G84" s="7">
        <f t="shared" si="3"/>
        <v>0</v>
      </c>
    </row>
    <row r="85" spans="1:7" x14ac:dyDescent="0.2">
      <c r="A85" s="8">
        <v>1271</v>
      </c>
      <c r="B85" s="23" t="s">
        <v>78</v>
      </c>
      <c r="C85" s="11">
        <v>0</v>
      </c>
      <c r="D85" s="11">
        <v>0</v>
      </c>
      <c r="E85" s="11">
        <v>0</v>
      </c>
      <c r="F85" s="11">
        <f t="shared" si="2"/>
        <v>0</v>
      </c>
      <c r="G85" s="10">
        <f t="shared" si="3"/>
        <v>0</v>
      </c>
    </row>
    <row r="86" spans="1:7" x14ac:dyDescent="0.2">
      <c r="A86" s="8">
        <v>1272</v>
      </c>
      <c r="B86" s="23" t="s">
        <v>79</v>
      </c>
      <c r="C86" s="11">
        <v>0</v>
      </c>
      <c r="D86" s="11">
        <v>0</v>
      </c>
      <c r="E86" s="11">
        <v>0</v>
      </c>
      <c r="F86" s="11">
        <f t="shared" si="2"/>
        <v>0</v>
      </c>
      <c r="G86" s="10">
        <f t="shared" si="3"/>
        <v>0</v>
      </c>
    </row>
    <row r="87" spans="1:7" x14ac:dyDescent="0.2">
      <c r="A87" s="8">
        <v>1273</v>
      </c>
      <c r="B87" s="23" t="s">
        <v>80</v>
      </c>
      <c r="C87" s="11">
        <v>0</v>
      </c>
      <c r="D87" s="11">
        <v>0</v>
      </c>
      <c r="E87" s="11">
        <v>0</v>
      </c>
      <c r="F87" s="11">
        <f t="shared" si="2"/>
        <v>0</v>
      </c>
      <c r="G87" s="10">
        <f t="shared" si="3"/>
        <v>0</v>
      </c>
    </row>
    <row r="88" spans="1:7" x14ac:dyDescent="0.2">
      <c r="A88" s="8">
        <v>1274</v>
      </c>
      <c r="B88" s="23" t="s">
        <v>81</v>
      </c>
      <c r="C88" s="11">
        <v>0</v>
      </c>
      <c r="D88" s="11">
        <v>0</v>
      </c>
      <c r="E88" s="11">
        <v>0</v>
      </c>
      <c r="F88" s="11">
        <f t="shared" si="2"/>
        <v>0</v>
      </c>
      <c r="G88" s="10">
        <f t="shared" si="3"/>
        <v>0</v>
      </c>
    </row>
    <row r="89" spans="1:7" x14ac:dyDescent="0.2">
      <c r="A89" s="8">
        <v>1275</v>
      </c>
      <c r="B89" s="23" t="s">
        <v>82</v>
      </c>
      <c r="C89" s="11">
        <v>0</v>
      </c>
      <c r="D89" s="11">
        <v>0</v>
      </c>
      <c r="E89" s="11">
        <v>0</v>
      </c>
      <c r="F89" s="11">
        <f t="shared" si="2"/>
        <v>0</v>
      </c>
      <c r="G89" s="10">
        <f t="shared" si="3"/>
        <v>0</v>
      </c>
    </row>
    <row r="90" spans="1:7" x14ac:dyDescent="0.2">
      <c r="A90" s="8">
        <v>1279</v>
      </c>
      <c r="B90" s="23" t="s">
        <v>83</v>
      </c>
      <c r="C90" s="9">
        <v>0</v>
      </c>
      <c r="D90" s="9">
        <v>0</v>
      </c>
      <c r="E90" s="9">
        <v>0</v>
      </c>
      <c r="F90" s="11">
        <f t="shared" si="2"/>
        <v>0</v>
      </c>
      <c r="G90" s="10">
        <f t="shared" si="3"/>
        <v>0</v>
      </c>
    </row>
    <row r="91" spans="1:7" x14ac:dyDescent="0.2">
      <c r="A91" s="4">
        <v>1280</v>
      </c>
      <c r="B91" s="24" t="s">
        <v>99</v>
      </c>
      <c r="C91" s="6">
        <v>0</v>
      </c>
      <c r="D91" s="6">
        <v>0</v>
      </c>
      <c r="E91" s="6">
        <v>0</v>
      </c>
      <c r="F91" s="6">
        <f t="shared" si="2"/>
        <v>0</v>
      </c>
      <c r="G91" s="7">
        <f t="shared" si="3"/>
        <v>0</v>
      </c>
    </row>
    <row r="92" spans="1:7" x14ac:dyDescent="0.2">
      <c r="A92" s="8">
        <v>1281</v>
      </c>
      <c r="B92" s="23" t="s">
        <v>84</v>
      </c>
      <c r="C92" s="11">
        <v>0</v>
      </c>
      <c r="D92" s="11">
        <v>0</v>
      </c>
      <c r="E92" s="11">
        <v>0</v>
      </c>
      <c r="F92" s="11">
        <f t="shared" si="2"/>
        <v>0</v>
      </c>
      <c r="G92" s="10">
        <f t="shared" si="3"/>
        <v>0</v>
      </c>
    </row>
    <row r="93" spans="1:7" ht="22.5" x14ac:dyDescent="0.2">
      <c r="A93" s="8">
        <v>1282</v>
      </c>
      <c r="B93" s="23" t="s">
        <v>85</v>
      </c>
      <c r="C93" s="11">
        <v>0</v>
      </c>
      <c r="D93" s="11">
        <v>0</v>
      </c>
      <c r="E93" s="11">
        <v>0</v>
      </c>
      <c r="F93" s="11">
        <f t="shared" si="2"/>
        <v>0</v>
      </c>
      <c r="G93" s="10">
        <f t="shared" si="3"/>
        <v>0</v>
      </c>
    </row>
    <row r="94" spans="1:7" x14ac:dyDescent="0.2">
      <c r="A94" s="8">
        <v>1283</v>
      </c>
      <c r="B94" s="23" t="s">
        <v>86</v>
      </c>
      <c r="C94" s="11">
        <v>0</v>
      </c>
      <c r="D94" s="11">
        <v>0</v>
      </c>
      <c r="E94" s="11">
        <v>0</v>
      </c>
      <c r="F94" s="11">
        <f t="shared" si="2"/>
        <v>0</v>
      </c>
      <c r="G94" s="10">
        <f t="shared" si="3"/>
        <v>0</v>
      </c>
    </row>
    <row r="95" spans="1:7" x14ac:dyDescent="0.2">
      <c r="A95" s="8">
        <v>1284</v>
      </c>
      <c r="B95" s="23" t="s">
        <v>87</v>
      </c>
      <c r="C95" s="11">
        <v>0</v>
      </c>
      <c r="D95" s="11">
        <v>0</v>
      </c>
      <c r="E95" s="11">
        <v>0</v>
      </c>
      <c r="F95" s="11">
        <f t="shared" si="2"/>
        <v>0</v>
      </c>
      <c r="G95" s="10">
        <f t="shared" si="3"/>
        <v>0</v>
      </c>
    </row>
    <row r="96" spans="1:7" x14ac:dyDescent="0.2">
      <c r="A96" s="8">
        <v>1289</v>
      </c>
      <c r="B96" s="23" t="s">
        <v>88</v>
      </c>
      <c r="C96" s="11">
        <v>0</v>
      </c>
      <c r="D96" s="11">
        <v>0</v>
      </c>
      <c r="E96" s="11">
        <v>0</v>
      </c>
      <c r="F96" s="11">
        <f t="shared" si="2"/>
        <v>0</v>
      </c>
      <c r="G96" s="10">
        <f t="shared" si="3"/>
        <v>0</v>
      </c>
    </row>
    <row r="97" spans="1:7" x14ac:dyDescent="0.2">
      <c r="A97" s="35">
        <v>1290</v>
      </c>
      <c r="B97" s="24" t="s">
        <v>89</v>
      </c>
      <c r="C97" s="6">
        <v>0</v>
      </c>
      <c r="D97" s="6">
        <v>0</v>
      </c>
      <c r="E97" s="6">
        <v>0</v>
      </c>
      <c r="F97" s="6">
        <f t="shared" si="2"/>
        <v>0</v>
      </c>
      <c r="G97" s="7">
        <f t="shared" si="3"/>
        <v>0</v>
      </c>
    </row>
    <row r="98" spans="1:7" x14ac:dyDescent="0.2">
      <c r="A98" s="8">
        <v>1291</v>
      </c>
      <c r="B98" s="23" t="s">
        <v>90</v>
      </c>
      <c r="C98" s="11">
        <v>0</v>
      </c>
      <c r="D98" s="11">
        <v>0</v>
      </c>
      <c r="E98" s="11">
        <v>0</v>
      </c>
      <c r="F98" s="11">
        <f t="shared" si="2"/>
        <v>0</v>
      </c>
      <c r="G98" s="10">
        <f t="shared" si="3"/>
        <v>0</v>
      </c>
    </row>
    <row r="99" spans="1:7" x14ac:dyDescent="0.2">
      <c r="A99" s="8">
        <v>1292</v>
      </c>
      <c r="B99" s="23" t="s">
        <v>91</v>
      </c>
      <c r="C99" s="11">
        <v>0</v>
      </c>
      <c r="D99" s="11">
        <v>0</v>
      </c>
      <c r="E99" s="11">
        <v>0</v>
      </c>
      <c r="F99" s="11">
        <f t="shared" si="2"/>
        <v>0</v>
      </c>
      <c r="G99" s="10">
        <f t="shared" si="3"/>
        <v>0</v>
      </c>
    </row>
    <row r="100" spans="1:7" x14ac:dyDescent="0.2">
      <c r="A100" s="13">
        <v>1293</v>
      </c>
      <c r="B100" s="26" t="s">
        <v>92</v>
      </c>
      <c r="C100" s="14">
        <v>0</v>
      </c>
      <c r="D100" s="14">
        <v>0</v>
      </c>
      <c r="E100" s="14">
        <v>0</v>
      </c>
      <c r="F100" s="14">
        <f t="shared" si="2"/>
        <v>0</v>
      </c>
      <c r="G100" s="15">
        <f t="shared" si="3"/>
        <v>0</v>
      </c>
    </row>
    <row r="102" spans="1:7" x14ac:dyDescent="0.2">
      <c r="A102" s="27" t="s">
        <v>110</v>
      </c>
      <c r="B102" s="28"/>
      <c r="C102" s="28"/>
      <c r="D102" s="29"/>
    </row>
    <row r="103" spans="1:7" x14ac:dyDescent="0.2">
      <c r="A103" s="30"/>
      <c r="B103" s="30"/>
      <c r="C103" s="30"/>
      <c r="D103" s="29"/>
    </row>
    <row r="104" spans="1:7" x14ac:dyDescent="0.2">
      <c r="A104" s="31"/>
      <c r="B104" s="32"/>
      <c r="C104" s="31"/>
      <c r="D104" s="31"/>
    </row>
    <row r="105" spans="1:7" x14ac:dyDescent="0.2">
      <c r="A105" s="31"/>
      <c r="B105" s="31"/>
      <c r="C105" s="31"/>
      <c r="D105" s="31"/>
    </row>
    <row r="106" spans="1:7" x14ac:dyDescent="0.2">
      <c r="A106" s="31"/>
      <c r="B106" s="31" t="s">
        <v>111</v>
      </c>
      <c r="C106" s="31"/>
      <c r="D106" s="33" t="s">
        <v>111</v>
      </c>
    </row>
    <row r="107" spans="1:7" ht="67.5" x14ac:dyDescent="0.2">
      <c r="A107" s="31"/>
      <c r="B107" s="39" t="s">
        <v>122</v>
      </c>
      <c r="C107" s="34"/>
      <c r="D107" s="39" t="s">
        <v>123</v>
      </c>
    </row>
  </sheetData>
  <sheetProtection algorithmName="SHA-512" hashValue="iY+nGkYOq2xWU1CHlTVO1/QuyldJ6DmnTJ9KirAka2P1z5Wnr91tQpCfD+q8lnQ1hE4wVaUFxEv+IIR3hCMN+Q==" saltValue="Pe0/y2pIuGH4cEs+enLrGA==" spinCount="100000" sheet="1" objects="1" scenarios="1" formatCells="0" formatColumns="0" formatRows="0" autoFilter="0"/>
  <autoFilter ref="A2:G100"/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8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zoomScale="120" zoomScaleNormal="120" zoomScaleSheetLayoutView="100" workbookViewId="0">
      <selection activeCell="A19" sqref="A19"/>
    </sheetView>
  </sheetViews>
  <sheetFormatPr baseColWidth="10" defaultRowHeight="11.25" x14ac:dyDescent="0.2"/>
  <cols>
    <col min="1" max="1" width="146.6640625" customWidth="1"/>
  </cols>
  <sheetData>
    <row r="1" spans="1:1" x14ac:dyDescent="0.2">
      <c r="A1" s="16" t="s">
        <v>100</v>
      </c>
    </row>
    <row r="2" spans="1:1" ht="11.25" customHeight="1" x14ac:dyDescent="0.2">
      <c r="A2" s="17" t="s">
        <v>112</v>
      </c>
    </row>
    <row r="3" spans="1:1" ht="11.25" customHeight="1" x14ac:dyDescent="0.2">
      <c r="A3" s="17" t="s">
        <v>101</v>
      </c>
    </row>
    <row r="4" spans="1:1" ht="11.25" customHeight="1" x14ac:dyDescent="0.2">
      <c r="A4" s="17" t="s">
        <v>108</v>
      </c>
    </row>
    <row r="5" spans="1:1" ht="11.25" customHeight="1" x14ac:dyDescent="0.2">
      <c r="A5" s="17" t="s">
        <v>117</v>
      </c>
    </row>
    <row r="6" spans="1:1" ht="11.25" customHeight="1" x14ac:dyDescent="0.2">
      <c r="A6" s="17" t="s">
        <v>118</v>
      </c>
    </row>
    <row r="7" spans="1:1" x14ac:dyDescent="0.2">
      <c r="A7" s="17" t="s">
        <v>119</v>
      </c>
    </row>
    <row r="8" spans="1:1" x14ac:dyDescent="0.2">
      <c r="A8" s="17" t="s">
        <v>120</v>
      </c>
    </row>
    <row r="9" spans="1:1" x14ac:dyDescent="0.2">
      <c r="A9" s="17"/>
    </row>
    <row r="10" spans="1:1" x14ac:dyDescent="0.2">
      <c r="A10" s="18" t="s">
        <v>102</v>
      </c>
    </row>
    <row r="11" spans="1:1" ht="11.25" customHeight="1" x14ac:dyDescent="0.2">
      <c r="A11" s="17" t="s">
        <v>107</v>
      </c>
    </row>
    <row r="12" spans="1:1" ht="11.25" customHeight="1" x14ac:dyDescent="0.2">
      <c r="A12" s="17"/>
    </row>
    <row r="13" spans="1:1" ht="11.25" customHeight="1" x14ac:dyDescent="0.2">
      <c r="A13" s="18" t="s">
        <v>105</v>
      </c>
    </row>
    <row r="14" spans="1:1" ht="11.25" customHeight="1" x14ac:dyDescent="0.2">
      <c r="A14" s="17" t="s">
        <v>106</v>
      </c>
    </row>
    <row r="15" spans="1:1" x14ac:dyDescent="0.2">
      <c r="A15" s="17"/>
    </row>
    <row r="16" spans="1:1" ht="11.25" customHeight="1" x14ac:dyDescent="0.2">
      <c r="A16" s="18" t="s">
        <v>103</v>
      </c>
    </row>
    <row r="17" spans="1:1" ht="14.1" customHeight="1" x14ac:dyDescent="0.2">
      <c r="A17" s="19" t="s">
        <v>104</v>
      </c>
    </row>
    <row r="18" spans="1:1" x14ac:dyDescent="0.2">
      <c r="A18" s="17"/>
    </row>
    <row r="19" spans="1:1" x14ac:dyDescent="0.2">
      <c r="A19" s="17"/>
    </row>
    <row r="20" spans="1:1" x14ac:dyDescent="0.2">
      <c r="A20" s="17"/>
    </row>
  </sheetData>
  <sheetProtection algorithmName="SHA-512" hashValue="4ftc44M/PhyosI3JrlPrLHeMXNZN5x61ToFr1F2H+jwlRustIlbRvrqxoryWoK0MnxjUWYwhzmAacaARA3nt+g==" saltValue="sKobPLyij2nTX765eyA7k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ACTIVO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5CE3260-E938-4519-B043-9EF89CF0BA17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EAA</vt:lpstr>
      <vt:lpstr>Instructivo_EAA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2017-04-20T19:35:25Z</cp:lastPrinted>
  <dcterms:created xsi:type="dcterms:W3CDTF">2014-02-09T04:04:15Z</dcterms:created>
  <dcterms:modified xsi:type="dcterms:W3CDTF">2017-04-20T19:35:30Z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