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\Informacion Financiera 2019\Fomatos\"/>
    </mc:Choice>
  </mc:AlternateContent>
  <bookViews>
    <workbookView xWindow="0" yWindow="0" windowWidth="24000" windowHeight="9630"/>
  </bookViews>
  <sheets>
    <sheet name="EAA" sheetId="1" r:id="rId1"/>
  </sheets>
  <definedNames>
    <definedName name="_xlnm._FilterDatabase" localSheetId="0" hidden="1">EAA!$A$2:$G$24</definedName>
  </definedNames>
  <calcPr calcId="162913"/>
</workbook>
</file>

<file path=xl/calcChain.xml><?xml version="1.0" encoding="utf-8"?>
<calcChain xmlns="http://schemas.openxmlformats.org/spreadsheetml/2006/main">
  <c r="F24" i="1" l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E15" i="1"/>
  <c r="D15" i="1"/>
  <c r="C15" i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E6" i="1"/>
  <c r="E4" i="1" s="1"/>
  <c r="D6" i="1"/>
  <c r="C6" i="1"/>
  <c r="D4" i="1" l="1"/>
  <c r="G6" i="1"/>
  <c r="C4" i="1"/>
  <c r="F6" i="1"/>
  <c r="G15" i="1"/>
  <c r="G4" i="1" s="1"/>
  <c r="F15" i="1"/>
  <c r="F4" i="1" l="1"/>
</calcChain>
</file>

<file path=xl/sharedStrings.xml><?xml version="1.0" encoding="utf-8"?>
<sst xmlns="http://schemas.openxmlformats.org/spreadsheetml/2006/main" count="31" uniqueCount="30">
  <si>
    <t>ACTIVO</t>
  </si>
  <si>
    <t>Inventarios</t>
  </si>
  <si>
    <t>Almacenes</t>
  </si>
  <si>
    <t>Concepto</t>
  </si>
  <si>
    <t>Saldo Inicial 
1</t>
  </si>
  <si>
    <t>Cargos del Periodo 2</t>
  </si>
  <si>
    <t>Abonos del Periodo 3</t>
  </si>
  <si>
    <t>Saldo Final 
4 (1+2-3)</t>
  </si>
  <si>
    <t>Activo Circulante</t>
  </si>
  <si>
    <t>Efectivo y Equivalentes</t>
  </si>
  <si>
    <t>Derechos a Recibir Efectivo o Equivalentes</t>
  </si>
  <si>
    <t>Derechos a Recibir Bienes o Servicios</t>
  </si>
  <si>
    <t>Estimación por Pérdida o Deterioro de Activos Circulantes</t>
  </si>
  <si>
    <t>Otros Activos Circulantes</t>
  </si>
  <si>
    <t>Activo No Circulante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</si>
  <si>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</si>
  <si>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</si>
  <si>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</si>
  <si>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</si>
  <si>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</si>
  <si>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</si>
  <si>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</si>
  <si>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</si>
  <si>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</si>
  <si>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Variación Del Periodo
(4-1)</t>
  </si>
  <si>
    <t>Patronato del Parque Zoológico de León
Estado Analítico del Activo
Del 01 de enero al 31 de marzo de 2019</t>
  </si>
  <si>
    <t>Bajo protesta de decir verdad declaramos que los Estados Financieros y sus notas, son razonablemente correctos y son responsabilidad del emisor.</t>
  </si>
  <si>
    <t>_________________________</t>
  </si>
  <si>
    <t>Director Administrativo
CP Carlos Rafael Falcon Zavala</t>
  </si>
  <si>
    <t>Director General
LAE Ruben David Rocha Lemus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</si>
</sst>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7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0" fillId="0" borderId="0" xfId="0" applyProtection="1">
      <protection locked="0"/>
    </xf>
    <xf numFmtId="0" fontId="2" fillId="0" borderId="0" xfId="8" applyFont="1" applyFill="1" applyBorder="1" applyAlignment="1">
      <alignment vertical="top" wrapText="1"/>
    </xf>
    <xf numFmtId="0" fontId="3" fillId="0" borderId="3" xfId="8" applyFont="1" applyFill="1" applyBorder="1" applyAlignment="1">
      <alignment horizontal="center" vertical="top"/>
    </xf>
    <xf numFmtId="0" fontId="3" fillId="0" borderId="1" xfId="8" applyFont="1" applyFill="1" applyBorder="1" applyAlignment="1">
      <alignment horizontal="center" vertical="center"/>
    </xf>
    <xf numFmtId="0" fontId="3" fillId="0" borderId="2" xfId="8" applyFont="1" applyFill="1" applyBorder="1" applyAlignment="1">
      <alignment horizontal="center" vertical="center" wrapText="1"/>
    </xf>
    <xf numFmtId="0" fontId="0" fillId="0" borderId="5" xfId="0" applyBorder="1" applyProtection="1">
      <protection locked="0"/>
    </xf>
    <xf numFmtId="0" fontId="3" fillId="0" borderId="0" xfId="8" applyFont="1" applyFill="1" applyBorder="1" applyAlignment="1">
      <alignment horizontal="left" vertical="top" wrapText="1"/>
    </xf>
    <xf numFmtId="0" fontId="2" fillId="2" borderId="6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 wrapText="1"/>
    </xf>
    <xf numFmtId="4" fontId="2" fillId="2" borderId="9" xfId="8" applyNumberFormat="1" applyFont="1" applyFill="1" applyBorder="1" applyAlignment="1">
      <alignment horizontal="center" vertical="center" wrapText="1"/>
    </xf>
    <xf numFmtId="0" fontId="3" fillId="0" borderId="10" xfId="8" applyNumberFormat="1" applyFont="1" applyFill="1" applyBorder="1" applyAlignment="1">
      <alignment horizontal="center" vertical="center" wrapText="1"/>
    </xf>
    <xf numFmtId="0" fontId="3" fillId="0" borderId="10" xfId="8" quotePrefix="1" applyNumberFormat="1" applyFont="1" applyFill="1" applyBorder="1" applyAlignment="1">
      <alignment horizontal="center" vertical="center" wrapText="1"/>
    </xf>
    <xf numFmtId="4" fontId="2" fillId="0" borderId="11" xfId="8" applyNumberFormat="1" applyFont="1" applyFill="1" applyBorder="1" applyAlignment="1" applyProtection="1">
      <alignment vertical="top" wrapText="1"/>
      <protection locked="0"/>
    </xf>
    <xf numFmtId="0" fontId="0" fillId="0" borderId="12" xfId="0" applyBorder="1" applyProtection="1">
      <protection locked="0"/>
    </xf>
    <xf numFmtId="0" fontId="2" fillId="0" borderId="3" xfId="8" applyFont="1" applyFill="1" applyBorder="1" applyAlignment="1">
      <alignment vertical="top"/>
    </xf>
    <xf numFmtId="0" fontId="0" fillId="0" borderId="4" xfId="0" applyBorder="1" applyProtection="1">
      <protection locked="0"/>
    </xf>
    <xf numFmtId="0" fontId="6" fillId="0" borderId="0" xfId="8" applyFont="1" applyFill="1" applyBorder="1" applyAlignment="1">
      <alignment vertical="top" wrapText="1"/>
    </xf>
    <xf numFmtId="4" fontId="3" fillId="0" borderId="11" xfId="8" applyNumberFormat="1" applyFont="1" applyFill="1" applyBorder="1" applyAlignment="1" applyProtection="1">
      <alignment vertical="top" wrapText="1"/>
      <protection locked="0"/>
    </xf>
    <xf numFmtId="4" fontId="3" fillId="0" borderId="11" xfId="8" applyNumberFormat="1" applyFont="1" applyFill="1" applyBorder="1" applyAlignment="1" applyProtection="1">
      <alignment wrapText="1"/>
      <protection locked="0"/>
    </xf>
    <xf numFmtId="0" fontId="3" fillId="0" borderId="0" xfId="8" applyFont="1" applyAlignment="1" applyProtection="1">
      <alignment vertical="top"/>
    </xf>
    <xf numFmtId="0" fontId="3" fillId="0" borderId="0" xfId="8" applyFont="1" applyAlignment="1" applyProtection="1">
      <alignment vertical="top"/>
      <protection locked="0"/>
    </xf>
    <xf numFmtId="0" fontId="3" fillId="0" borderId="0" xfId="8" applyFont="1" applyAlignment="1" applyProtection="1">
      <alignment horizontal="center" vertical="top"/>
      <protection locked="0"/>
    </xf>
    <xf numFmtId="0" fontId="3" fillId="0" borderId="0" xfId="8" applyFont="1" applyBorder="1" applyAlignment="1" applyProtection="1">
      <alignment horizontal="left" vertical="top" wrapText="1" indent="2"/>
      <protection locked="0"/>
    </xf>
    <xf numFmtId="0" fontId="2" fillId="2" borderId="6" xfId="8" applyFont="1" applyFill="1" applyBorder="1" applyAlignment="1" applyProtection="1">
      <alignment horizontal="center" vertical="center" wrapText="1"/>
      <protection locked="0"/>
    </xf>
    <xf numFmtId="0" fontId="2" fillId="2" borderId="7" xfId="8" applyFont="1" applyFill="1" applyBorder="1" applyAlignment="1" applyProtection="1">
      <alignment horizontal="center" vertical="center" wrapText="1"/>
      <protection locked="0"/>
    </xf>
    <xf numFmtId="0" fontId="2" fillId="2" borderId="8" xfId="8" applyFont="1" applyFill="1" applyBorder="1" applyAlignment="1" applyProtection="1">
      <alignment horizontal="center" vertical="center" wrapText="1"/>
      <protection locked="0"/>
    </xf>
    <xf numFmtId="0" fontId="3" fillId="0" borderId="0" xfId="8" applyFont="1" applyBorder="1" applyAlignment="1" applyProtection="1">
      <alignment horizontal="left" vertical="top" wrapText="1"/>
      <protection locked="0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GridLines="0" tabSelected="1" zoomScaleNormal="100" workbookViewId="0">
      <selection sqref="A1:G32"/>
    </sheetView>
  </sheetViews>
  <sheetFormatPr baseColWidth="10" defaultRowHeight="11.25" x14ac:dyDescent="0.2"/>
  <cols>
    <col min="1" max="1" width="1" style="1" customWidth="1"/>
    <col min="2" max="2" width="70.83203125" style="1" customWidth="1"/>
    <col min="3" max="3" width="18.83203125" style="1" customWidth="1"/>
    <col min="4" max="4" width="17.83203125" style="1" customWidth="1"/>
    <col min="5" max="7" width="18.83203125" style="1" customWidth="1"/>
    <col min="8" max="8" width="12" style="1" customWidth="1"/>
    <col min="9" max="16384" width="12" style="1"/>
  </cols>
  <sheetData>
    <row r="1" spans="1:7" ht="39.950000000000003" customHeight="1" x14ac:dyDescent="0.2">
      <c r="A1" s="24" t="s">
        <v>25</v>
      </c>
      <c r="B1" s="25"/>
      <c r="C1" s="25"/>
      <c r="D1" s="25"/>
      <c r="E1" s="25"/>
      <c r="F1" s="25"/>
      <c r="G1" s="26"/>
    </row>
    <row r="2" spans="1:7" ht="33.75" x14ac:dyDescent="0.2">
      <c r="A2" s="8"/>
      <c r="B2" s="9" t="s">
        <v>3</v>
      </c>
      <c r="C2" s="10" t="s">
        <v>4</v>
      </c>
      <c r="D2" s="10" t="s">
        <v>5</v>
      </c>
      <c r="E2" s="10" t="s">
        <v>6</v>
      </c>
      <c r="F2" s="10" t="s">
        <v>7</v>
      </c>
      <c r="G2" s="10" t="s">
        <v>24</v>
      </c>
    </row>
    <row r="3" spans="1:7" x14ac:dyDescent="0.2">
      <c r="A3" s="4"/>
      <c r="B3" s="5"/>
      <c r="C3" s="11"/>
      <c r="D3" s="11"/>
      <c r="E3" s="11"/>
      <c r="F3" s="11"/>
      <c r="G3" s="12"/>
    </row>
    <row r="4" spans="1:7" x14ac:dyDescent="0.2">
      <c r="A4" s="15" t="s">
        <v>0</v>
      </c>
      <c r="B4" s="2"/>
      <c r="C4" s="13">
        <f>+C6+C15</f>
        <v>113378177.77000001</v>
      </c>
      <c r="D4" s="13">
        <f>+D6+D15</f>
        <v>35696159.960000001</v>
      </c>
      <c r="E4" s="13">
        <f>+E6+E15</f>
        <v>35415941.359999999</v>
      </c>
      <c r="F4" s="13">
        <f>+F6+F15</f>
        <v>113658396.37</v>
      </c>
      <c r="G4" s="13">
        <f>+G6+G15</f>
        <v>280218.60000000085</v>
      </c>
    </row>
    <row r="5" spans="1:7" x14ac:dyDescent="0.2">
      <c r="A5" s="15"/>
      <c r="B5" s="2"/>
      <c r="C5" s="13"/>
      <c r="D5" s="13"/>
      <c r="E5" s="13"/>
      <c r="F5" s="13"/>
      <c r="G5" s="13"/>
    </row>
    <row r="6" spans="1:7" x14ac:dyDescent="0.2">
      <c r="A6" s="3">
        <v>1100</v>
      </c>
      <c r="B6" s="17" t="s">
        <v>8</v>
      </c>
      <c r="C6" s="13">
        <f>SUM(C7:C13)</f>
        <v>4692627.3600000013</v>
      </c>
      <c r="D6" s="13">
        <f>SUM(D7:D13)</f>
        <v>35224643.770000003</v>
      </c>
      <c r="E6" s="13">
        <f>SUM(E7:E13)</f>
        <v>34931766.130000003</v>
      </c>
      <c r="F6" s="13">
        <f>SUM(F7:F13)</f>
        <v>4985504.9999999963</v>
      </c>
      <c r="G6" s="13">
        <f>SUM(G7:G13)</f>
        <v>292877.63999999623</v>
      </c>
    </row>
    <row r="7" spans="1:7" x14ac:dyDescent="0.2">
      <c r="A7" s="3">
        <v>1110</v>
      </c>
      <c r="B7" s="7" t="s">
        <v>9</v>
      </c>
      <c r="C7" s="18">
        <v>3499419.3100000024</v>
      </c>
      <c r="D7" s="18">
        <v>30413054.050000001</v>
      </c>
      <c r="E7" s="18">
        <v>30420238.370000001</v>
      </c>
      <c r="F7" s="18">
        <f>C7+D7-E7</f>
        <v>3492234.9899999984</v>
      </c>
      <c r="G7" s="18">
        <f t="shared" ref="G7:G13" si="0">F7-C7</f>
        <v>-7184.3200000040233</v>
      </c>
    </row>
    <row r="8" spans="1:7" x14ac:dyDescent="0.2">
      <c r="A8" s="3">
        <v>1120</v>
      </c>
      <c r="B8" s="7" t="s">
        <v>10</v>
      </c>
      <c r="C8" s="18">
        <v>42436.639999999665</v>
      </c>
      <c r="D8" s="18">
        <v>386443.84</v>
      </c>
      <c r="E8" s="18">
        <v>396521.37</v>
      </c>
      <c r="F8" s="18">
        <f t="shared" ref="F8:F13" si="1">C8+D8-E8</f>
        <v>32359.109999999695</v>
      </c>
      <c r="G8" s="18">
        <f t="shared" si="0"/>
        <v>-10077.52999999997</v>
      </c>
    </row>
    <row r="9" spans="1:7" x14ac:dyDescent="0.2">
      <c r="A9" s="3">
        <v>1130</v>
      </c>
      <c r="B9" s="7" t="s">
        <v>11</v>
      </c>
      <c r="C9" s="18">
        <v>0</v>
      </c>
      <c r="D9" s="18">
        <v>507370</v>
      </c>
      <c r="E9" s="18">
        <v>507370</v>
      </c>
      <c r="F9" s="18">
        <f t="shared" si="1"/>
        <v>0</v>
      </c>
      <c r="G9" s="18">
        <f t="shared" si="0"/>
        <v>0</v>
      </c>
    </row>
    <row r="10" spans="1:7" x14ac:dyDescent="0.2">
      <c r="A10" s="3">
        <v>1140</v>
      </c>
      <c r="B10" s="7" t="s">
        <v>1</v>
      </c>
      <c r="C10" s="18">
        <v>852087.5299999998</v>
      </c>
      <c r="D10" s="18">
        <v>1000185.2</v>
      </c>
      <c r="E10" s="18">
        <v>789989.47</v>
      </c>
      <c r="F10" s="18">
        <f t="shared" si="1"/>
        <v>1062283.2599999998</v>
      </c>
      <c r="G10" s="18">
        <f t="shared" si="0"/>
        <v>210195.72999999998</v>
      </c>
    </row>
    <row r="11" spans="1:7" x14ac:dyDescent="0.2">
      <c r="A11" s="3">
        <v>1150</v>
      </c>
      <c r="B11" s="7" t="s">
        <v>2</v>
      </c>
      <c r="C11" s="18">
        <v>298683.87999999896</v>
      </c>
      <c r="D11" s="18">
        <v>2917590.68</v>
      </c>
      <c r="E11" s="18">
        <v>2817646.92</v>
      </c>
      <c r="F11" s="18">
        <f t="shared" si="1"/>
        <v>398627.6399999992</v>
      </c>
      <c r="G11" s="18">
        <f t="shared" si="0"/>
        <v>99943.760000000242</v>
      </c>
    </row>
    <row r="12" spans="1:7" x14ac:dyDescent="0.2">
      <c r="A12" s="3">
        <v>1160</v>
      </c>
      <c r="B12" s="7" t="s">
        <v>12</v>
      </c>
      <c r="C12" s="18">
        <v>0</v>
      </c>
      <c r="D12" s="18">
        <v>0</v>
      </c>
      <c r="E12" s="18">
        <v>0</v>
      </c>
      <c r="F12" s="18">
        <f t="shared" si="1"/>
        <v>0</v>
      </c>
      <c r="G12" s="18">
        <f t="shared" si="0"/>
        <v>0</v>
      </c>
    </row>
    <row r="13" spans="1:7" x14ac:dyDescent="0.2">
      <c r="A13" s="3">
        <v>1190</v>
      </c>
      <c r="B13" s="7" t="s">
        <v>13</v>
      </c>
      <c r="C13" s="18">
        <v>0</v>
      </c>
      <c r="D13" s="18">
        <v>0</v>
      </c>
      <c r="E13" s="18">
        <v>0</v>
      </c>
      <c r="F13" s="18">
        <f t="shared" si="1"/>
        <v>0</v>
      </c>
      <c r="G13" s="18">
        <f t="shared" si="0"/>
        <v>0</v>
      </c>
    </row>
    <row r="14" spans="1:7" x14ac:dyDescent="0.2">
      <c r="A14" s="3"/>
      <c r="B14" s="7"/>
      <c r="C14" s="13"/>
      <c r="D14" s="13"/>
      <c r="E14" s="13"/>
      <c r="F14" s="13"/>
      <c r="G14" s="13"/>
    </row>
    <row r="15" spans="1:7" x14ac:dyDescent="0.2">
      <c r="A15" s="3">
        <v>1200</v>
      </c>
      <c r="B15" s="17" t="s">
        <v>14</v>
      </c>
      <c r="C15" s="13">
        <f>SUM(C16:C24)</f>
        <v>108685550.41000001</v>
      </c>
      <c r="D15" s="13">
        <f>SUM(D16:D24)</f>
        <v>471516.19</v>
      </c>
      <c r="E15" s="13">
        <f>SUM(E16:E24)</f>
        <v>484175.23</v>
      </c>
      <c r="F15" s="13">
        <f>SUM(F16:F24)</f>
        <v>108672891.37</v>
      </c>
      <c r="G15" s="13">
        <f>SUM(G16:G24)</f>
        <v>-12659.039999995381</v>
      </c>
    </row>
    <row r="16" spans="1:7" x14ac:dyDescent="0.2">
      <c r="A16" s="3">
        <v>1210</v>
      </c>
      <c r="B16" s="7" t="s">
        <v>15</v>
      </c>
      <c r="C16" s="18">
        <v>0</v>
      </c>
      <c r="D16" s="18">
        <v>0</v>
      </c>
      <c r="E16" s="18">
        <v>0</v>
      </c>
      <c r="F16" s="18">
        <f t="shared" ref="F16:F24" si="2">C16+D16-E16</f>
        <v>0</v>
      </c>
      <c r="G16" s="18">
        <f t="shared" ref="G16:G24" si="3">F16-C16</f>
        <v>0</v>
      </c>
    </row>
    <row r="17" spans="1:7" x14ac:dyDescent="0.2">
      <c r="A17" s="3">
        <v>1220</v>
      </c>
      <c r="B17" s="7" t="s">
        <v>16</v>
      </c>
      <c r="C17" s="19">
        <v>0</v>
      </c>
      <c r="D17" s="19">
        <v>0</v>
      </c>
      <c r="E17" s="19">
        <v>0</v>
      </c>
      <c r="F17" s="18">
        <f t="shared" si="2"/>
        <v>0</v>
      </c>
      <c r="G17" s="18">
        <f t="shared" si="3"/>
        <v>0</v>
      </c>
    </row>
    <row r="18" spans="1:7" x14ac:dyDescent="0.2">
      <c r="A18" s="3">
        <v>1230</v>
      </c>
      <c r="B18" s="7" t="s">
        <v>17</v>
      </c>
      <c r="C18" s="19">
        <v>84266939.780000001</v>
      </c>
      <c r="D18" s="19">
        <v>249999.48</v>
      </c>
      <c r="E18" s="19">
        <v>0</v>
      </c>
      <c r="F18" s="18">
        <f t="shared" si="2"/>
        <v>84516939.260000005</v>
      </c>
      <c r="G18" s="18">
        <f t="shared" si="3"/>
        <v>249999.48000000417</v>
      </c>
    </row>
    <row r="19" spans="1:7" x14ac:dyDescent="0.2">
      <c r="A19" s="3">
        <v>1240</v>
      </c>
      <c r="B19" s="7" t="s">
        <v>18</v>
      </c>
      <c r="C19" s="18">
        <v>30539797.710000001</v>
      </c>
      <c r="D19" s="18">
        <v>221516.71</v>
      </c>
      <c r="E19" s="18">
        <v>333898</v>
      </c>
      <c r="F19" s="18">
        <f t="shared" si="2"/>
        <v>30427416.420000002</v>
      </c>
      <c r="G19" s="18">
        <f t="shared" si="3"/>
        <v>-112381.28999999911</v>
      </c>
    </row>
    <row r="20" spans="1:7" x14ac:dyDescent="0.2">
      <c r="A20" s="3">
        <v>1250</v>
      </c>
      <c r="B20" s="7" t="s">
        <v>19</v>
      </c>
      <c r="C20" s="18">
        <v>0</v>
      </c>
      <c r="D20" s="18">
        <v>0</v>
      </c>
      <c r="E20" s="18">
        <v>0</v>
      </c>
      <c r="F20" s="18">
        <f t="shared" si="2"/>
        <v>0</v>
      </c>
      <c r="G20" s="18">
        <f t="shared" si="3"/>
        <v>0</v>
      </c>
    </row>
    <row r="21" spans="1:7" x14ac:dyDescent="0.2">
      <c r="A21" s="3">
        <v>1260</v>
      </c>
      <c r="B21" s="7" t="s">
        <v>20</v>
      </c>
      <c r="C21" s="18">
        <v>-6121187.0800000001</v>
      </c>
      <c r="D21" s="18">
        <v>0</v>
      </c>
      <c r="E21" s="18">
        <v>150277.23000000001</v>
      </c>
      <c r="F21" s="18">
        <f t="shared" si="2"/>
        <v>-6271464.3100000005</v>
      </c>
      <c r="G21" s="18">
        <f t="shared" si="3"/>
        <v>-150277.23000000045</v>
      </c>
    </row>
    <row r="22" spans="1:7" x14ac:dyDescent="0.2">
      <c r="A22" s="3">
        <v>1270</v>
      </c>
      <c r="B22" s="7" t="s">
        <v>21</v>
      </c>
      <c r="C22" s="18">
        <v>0</v>
      </c>
      <c r="D22" s="18">
        <v>0</v>
      </c>
      <c r="E22" s="18">
        <v>0</v>
      </c>
      <c r="F22" s="18">
        <f t="shared" si="2"/>
        <v>0</v>
      </c>
      <c r="G22" s="18">
        <f t="shared" si="3"/>
        <v>0</v>
      </c>
    </row>
    <row r="23" spans="1:7" x14ac:dyDescent="0.2">
      <c r="A23" s="3">
        <v>1280</v>
      </c>
      <c r="B23" s="7" t="s">
        <v>22</v>
      </c>
      <c r="C23" s="18">
        <v>0</v>
      </c>
      <c r="D23" s="18">
        <v>0</v>
      </c>
      <c r="E23" s="18">
        <v>0</v>
      </c>
      <c r="F23" s="18">
        <f t="shared" si="2"/>
        <v>0</v>
      </c>
      <c r="G23" s="18">
        <f t="shared" si="3"/>
        <v>0</v>
      </c>
    </row>
    <row r="24" spans="1:7" x14ac:dyDescent="0.2">
      <c r="A24" s="3">
        <v>1290</v>
      </c>
      <c r="B24" s="7" t="s">
        <v>23</v>
      </c>
      <c r="C24" s="18">
        <v>0</v>
      </c>
      <c r="D24" s="18">
        <v>0</v>
      </c>
      <c r="E24" s="18">
        <v>0</v>
      </c>
      <c r="F24" s="18">
        <f t="shared" si="2"/>
        <v>0</v>
      </c>
      <c r="G24" s="18">
        <f t="shared" si="3"/>
        <v>0</v>
      </c>
    </row>
    <row r="25" spans="1:7" x14ac:dyDescent="0.2">
      <c r="A25" s="16"/>
      <c r="B25" s="6"/>
      <c r="C25" s="14"/>
      <c r="D25" s="14"/>
      <c r="E25" s="14"/>
      <c r="F25" s="14"/>
      <c r="G25" s="14"/>
    </row>
    <row r="27" spans="1:7" x14ac:dyDescent="0.2">
      <c r="A27" s="20" t="s">
        <v>26</v>
      </c>
    </row>
    <row r="30" spans="1:7" x14ac:dyDescent="0.2">
      <c r="B30" s="21" t="s">
        <v>27</v>
      </c>
      <c r="D30" s="22" t="s">
        <v>27</v>
      </c>
    </row>
    <row r="31" spans="1:7" ht="22.5" x14ac:dyDescent="0.2">
      <c r="B31" s="23" t="s">
        <v>28</v>
      </c>
      <c r="D31" s="27" t="s">
        <v>29</v>
      </c>
      <c r="E31" s="27"/>
    </row>
  </sheetData>
  <sheetProtection formatCells="0" formatColumns="0" formatRows="0" autoFilter="0"/>
  <mergeCells count="2">
    <mergeCell ref="A1:G1"/>
    <mergeCell ref="D31:E31"/>
  </mergeCells>
  <pageMargins left="0.7" right="0.7" top="0.75" bottom="0.75" header="0.3" footer="0.3"/>
  <pageSetup paperSize="9" scale="6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CE3260-E938-4519-B043-9EF89CF0BA17}">
  <ds:schemaRefs>
    <ds:schemaRef ds:uri="http://purl.org/dc/terms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9975A6E-67DC-48ED-89E1-88A2BA5B54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923DD1-1011-4BD6-A599-A03DCF5595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2019-04-23T16:23:31Z</cp:lastPrinted>
  <dcterms:created xsi:type="dcterms:W3CDTF">2014-02-09T04:04:15Z</dcterms:created>
  <dcterms:modified xsi:type="dcterms:W3CDTF">2019-04-23T16:23:37Z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