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2020\Informacion Financiera 4° Trimestre 2020\Formatos2020\"/>
    </mc:Choice>
  </mc:AlternateContent>
  <bookViews>
    <workbookView xWindow="0" yWindow="0" windowWidth="23970" windowHeight="9300"/>
  </bookViews>
  <sheets>
    <sheet name="FFF" sheetId="1" r:id="rId1"/>
  </sheets>
  <definedNames>
    <definedName name="_xlnm.Print_Area" localSheetId="0">FFF!$A$1:$E$45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C14" i="1"/>
  <c r="C3" i="1"/>
  <c r="B3" i="1"/>
  <c r="D3" i="1"/>
  <c r="B32" i="1" l="1"/>
  <c r="C31" i="1" l="1"/>
  <c r="D31" i="1" s="1"/>
  <c r="B31" i="1"/>
  <c r="C33" i="1"/>
  <c r="C32" i="1" s="1"/>
  <c r="D32" i="1" s="1"/>
  <c r="D33" i="1" l="1"/>
  <c r="D35" i="1"/>
  <c r="C35" i="1"/>
  <c r="B35" i="1"/>
  <c r="D27" i="1"/>
  <c r="D39" i="1" s="1"/>
  <c r="C27" i="1"/>
  <c r="C39" i="1" s="1"/>
  <c r="B27" i="1"/>
  <c r="B39" i="1" s="1"/>
  <c r="B14" i="1" l="1"/>
  <c r="B24" i="1"/>
  <c r="D24" i="1" l="1"/>
  <c r="C24" i="1"/>
</calcChain>
</file>

<file path=xl/sharedStrings.xml><?xml version="1.0" encoding="utf-8"?>
<sst xmlns="http://schemas.openxmlformats.org/spreadsheetml/2006/main" count="56" uniqueCount="43">
  <si>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</si>
  <si>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</si>
  <si>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</si>
  <si>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</si>
  <si>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</si>
  <si>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</si>
  <si>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</si>
  <si>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</si>
  <si>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</si>
  <si>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</si>
  <si>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</si>
  <si>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</si>
  <si>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</si>
  <si>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</si>
  <si>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</si>
  <si>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</si>
  <si>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</si>
  <si>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</si>
  <si>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</si>
  <si>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</si>
  <si>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Concepto</t>
  </si>
  <si>
    <t>Devengado</t>
  </si>
  <si>
    <t>Estimado /
 Aprobado</t>
  </si>
  <si>
    <t>Recaudado / 
Pagado</t>
  </si>
  <si>
    <t>Superávit / Déficit</t>
  </si>
  <si>
    <t>No Etiquetado</t>
  </si>
  <si>
    <t>Recursos Fiscales</t>
  </si>
  <si>
    <t>Financiamientos Internos</t>
  </si>
  <si>
    <t>Financiamientos Externos</t>
  </si>
  <si>
    <t>Ingresos Propios</t>
  </si>
  <si>
    <t>Recursos Federales</t>
  </si>
  <si>
    <t>Recursos Estatales</t>
  </si>
  <si>
    <t>Otros Recursos de Libre Disposición</t>
  </si>
  <si>
    <t>Etiquetado</t>
  </si>
  <si>
    <t>Otros Recursos de Transferencias Federales Etiquetadas</t>
  </si>
  <si>
    <t>_________________________</t>
  </si>
  <si>
    <t>Directora Administrativa
LAE Magdalena Abigail Carrera Simental</t>
  </si>
  <si>
    <t>Director General
LAE Ruben David Rocha Lemus</t>
  </si>
  <si>
    <t xml:space="preserve"> </t>
  </si>
  <si>
    <t xml:space="preserve">        77,360.66</t>
  </si>
  <si>
    <t xml:space="preserve">    15,795,455.29</t>
  </si>
  <si>
    <t xml:space="preserve">    34,953,389.79</t>
  </si>
  <si>
    <t>Patronato del Parque Zoológico de León
Flujo de Fondos
Del 01 de enero al 31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</si>
</sst>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41">
    <xf numFmtId="0" fontId="0" fillId="0" borderId="0" xfId="0"/>
    <xf numFmtId="0" fontId="2" fillId="0" borderId="0" xfId="0" applyFont="1"/>
    <xf numFmtId="4" fontId="3" fillId="0" borderId="4" xfId="0" applyNumberFormat="1" applyFont="1" applyFill="1" applyBorder="1" applyAlignment="1">
      <alignment vertical="center" wrapText="1"/>
    </xf>
    <xf numFmtId="4" fontId="4" fillId="0" borderId="6" xfId="0" applyNumberFormat="1" applyFont="1" applyFill="1" applyBorder="1" applyAlignment="1">
      <alignment vertical="center" wrapText="1"/>
    </xf>
    <xf numFmtId="4" fontId="3" fillId="0" borderId="6" xfId="0" applyNumberFormat="1" applyFont="1" applyFill="1" applyBorder="1" applyAlignment="1">
      <alignment vertical="center" wrapText="1"/>
    </xf>
    <xf numFmtId="4" fontId="3" fillId="0" borderId="8" xfId="0" applyNumberFormat="1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0" xfId="0" applyFont="1" applyBorder="1"/>
    <xf numFmtId="0" fontId="2" fillId="0" borderId="5" xfId="0" applyFont="1" applyBorder="1" applyAlignment="1">
      <alignment horizontal="left" indent="1"/>
    </xf>
    <xf numFmtId="0" fontId="5" fillId="0" borderId="5" xfId="0" applyFont="1" applyBorder="1"/>
    <xf numFmtId="0" fontId="5" fillId="0" borderId="7" xfId="0" applyFont="1" applyBorder="1"/>
    <xf numFmtId="0" fontId="4" fillId="0" borderId="5" xfId="0" applyFont="1" applyFill="1" applyBorder="1" applyAlignment="1">
      <alignment horizontal="left" vertical="center" indent="1"/>
    </xf>
    <xf numFmtId="0" fontId="3" fillId="0" borderId="7" xfId="2" applyFont="1" applyBorder="1" applyAlignment="1">
      <alignment horizontal="left" vertical="center"/>
    </xf>
    <xf numFmtId="4" fontId="2" fillId="0" borderId="6" xfId="0" applyNumberFormat="1" applyFont="1" applyBorder="1"/>
    <xf numFmtId="4" fontId="5" fillId="0" borderId="6" xfId="0" applyNumberFormat="1" applyFont="1" applyBorder="1"/>
    <xf numFmtId="4" fontId="5" fillId="0" borderId="8" xfId="0" applyNumberFormat="1" applyFont="1" applyBorder="1"/>
    <xf numFmtId="4" fontId="3" fillId="0" borderId="11" xfId="0" applyNumberFormat="1" applyFont="1" applyFill="1" applyBorder="1" applyAlignment="1">
      <alignment vertical="center" wrapText="1"/>
    </xf>
    <xf numFmtId="4" fontId="4" fillId="0" borderId="12" xfId="0" applyNumberFormat="1" applyFont="1" applyFill="1" applyBorder="1" applyAlignment="1">
      <alignment vertical="center" wrapText="1"/>
    </xf>
    <xf numFmtId="4" fontId="3" fillId="0" borderId="12" xfId="0" applyNumberFormat="1" applyFont="1" applyFill="1" applyBorder="1" applyAlignment="1">
      <alignment vertical="center" wrapText="1"/>
    </xf>
    <xf numFmtId="4" fontId="3" fillId="0" borderId="13" xfId="0" applyNumberFormat="1" applyFont="1" applyFill="1" applyBorder="1" applyAlignment="1">
      <alignment vertical="center" wrapText="1"/>
    </xf>
    <xf numFmtId="4" fontId="2" fillId="0" borderId="12" xfId="0" applyNumberFormat="1" applyFont="1" applyBorder="1"/>
    <xf numFmtId="4" fontId="5" fillId="0" borderId="12" xfId="0" applyNumberFormat="1" applyFont="1" applyBorder="1"/>
    <xf numFmtId="4" fontId="5" fillId="0" borderId="13" xfId="0" applyNumberFormat="1" applyFont="1" applyBorder="1"/>
    <xf numFmtId="0" fontId="3" fillId="0" borderId="0" xfId="2" applyFont="1" applyBorder="1" applyAlignment="1">
      <alignment horizontal="left" vertical="center"/>
    </xf>
    <xf numFmtId="4" fontId="3" fillId="0" borderId="0" xfId="0" applyNumberFormat="1" applyFont="1" applyFill="1" applyBorder="1" applyAlignment="1">
      <alignment vertical="center" wrapText="1"/>
    </xf>
    <xf numFmtId="0" fontId="4" fillId="0" borderId="0" xfId="3" applyFont="1" applyAlignment="1" applyProtection="1">
      <alignment vertical="top"/>
    </xf>
    <xf numFmtId="0" fontId="4" fillId="0" borderId="0" xfId="3" applyFont="1" applyFill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3" applyFont="1" applyAlignment="1" applyProtection="1">
      <alignment vertical="top" wrapText="1"/>
      <protection locked="0"/>
    </xf>
    <xf numFmtId="0" fontId="0" fillId="0" borderId="0" xfId="0" applyFont="1" applyProtection="1">
      <protection locked="0"/>
    </xf>
    <xf numFmtId="0" fontId="4" fillId="0" borderId="0" xfId="3" applyFont="1" applyAlignment="1" applyProtection="1">
      <alignment vertical="top"/>
      <protection locked="0"/>
    </xf>
    <xf numFmtId="0" fontId="4" fillId="0" borderId="0" xfId="3" applyFont="1" applyBorder="1" applyAlignment="1" applyProtection="1">
      <alignment horizontal="left" vertical="top" wrapText="1" indent="2"/>
      <protection locked="0"/>
    </xf>
    <xf numFmtId="4" fontId="2" fillId="0" borderId="0" xfId="0" applyNumberFormat="1" applyFont="1"/>
    <xf numFmtId="4" fontId="4" fillId="0" borderId="12" xfId="0" applyNumberFormat="1" applyFont="1" applyFill="1" applyBorder="1" applyAlignment="1">
      <alignment horizontal="right" vertical="center" wrapText="1"/>
    </xf>
    <xf numFmtId="4" fontId="4" fillId="0" borderId="6" xfId="0" applyNumberFormat="1" applyFont="1" applyFill="1" applyBorder="1" applyAlignment="1">
      <alignment horizontal="right" vertical="center" wrapText="1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9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 2" xfId="1"/>
    <cellStyle name="Normal 2 2" xfId="3"/>
    <cellStyle name="Normal 2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5"/>
  <sheetViews>
    <sheetView showGridLines="0" tabSelected="1" topLeftCell="A19" zoomScaleNormal="100" workbookViewId="0">
      <selection activeCell="I2" sqref="I2"/>
    </sheetView>
  </sheetViews>
  <sheetFormatPr baseColWidth="10" defaultRowHeight="11.25" x14ac:dyDescent="0.2"/>
  <cols>
    <col min="1" max="1" width="44" style="1" customWidth="1"/>
    <col min="2" max="4" width="17.7109375" style="1" customWidth="1"/>
    <col min="5" max="7" width="11.42578125" style="1"/>
    <col min="8" max="8" width="11.42578125" style="1" customWidth="1"/>
    <col min="9" max="16384" width="11.42578125" style="1"/>
  </cols>
  <sheetData>
    <row r="1" spans="1:4" ht="39.950000000000003" customHeight="1" x14ac:dyDescent="0.2">
      <c r="A1" s="38" t="s">
        <v>42</v>
      </c>
      <c r="B1" s="39"/>
      <c r="C1" s="39"/>
      <c r="D1" s="40"/>
    </row>
    <row r="2" spans="1:4" ht="22.5" x14ac:dyDescent="0.2">
      <c r="A2" s="9" t="s">
        <v>20</v>
      </c>
      <c r="B2" s="8" t="s">
        <v>22</v>
      </c>
      <c r="C2" s="8" t="s">
        <v>21</v>
      </c>
      <c r="D2" s="8" t="s">
        <v>23</v>
      </c>
    </row>
    <row r="3" spans="1:4" x14ac:dyDescent="0.2">
      <c r="A3" s="6" t="s">
        <v>0</v>
      </c>
      <c r="B3" s="19">
        <f>SUM(B4:B13)</f>
        <v>54131138.519999988</v>
      </c>
      <c r="C3" s="19">
        <f>+C8+C10+C12</f>
        <v>50826205.739999995</v>
      </c>
      <c r="D3" s="19">
        <f>+D8+D10+D12</f>
        <v>50826205.739999995</v>
      </c>
    </row>
    <row r="4" spans="1:4" x14ac:dyDescent="0.2">
      <c r="A4" s="14" t="s">
        <v>1</v>
      </c>
      <c r="B4" s="20"/>
      <c r="C4" s="20"/>
      <c r="D4" s="3"/>
    </row>
    <row r="5" spans="1:4" x14ac:dyDescent="0.2">
      <c r="A5" s="14" t="s">
        <v>2</v>
      </c>
      <c r="B5" s="20"/>
      <c r="C5" s="20"/>
      <c r="D5" s="3"/>
    </row>
    <row r="6" spans="1:4" x14ac:dyDescent="0.2">
      <c r="A6" s="14" t="s">
        <v>3</v>
      </c>
      <c r="B6" s="20"/>
      <c r="C6" s="20"/>
      <c r="D6" s="3"/>
    </row>
    <row r="7" spans="1:4" x14ac:dyDescent="0.2">
      <c r="A7" s="14" t="s">
        <v>4</v>
      </c>
      <c r="B7" s="20"/>
      <c r="C7" s="20"/>
      <c r="D7" s="3"/>
    </row>
    <row r="8" spans="1:4" x14ac:dyDescent="0.2">
      <c r="A8" s="14" t="s">
        <v>5</v>
      </c>
      <c r="B8" s="20">
        <v>73543.42</v>
      </c>
      <c r="C8" s="36" t="s">
        <v>39</v>
      </c>
      <c r="D8" s="37" t="s">
        <v>39</v>
      </c>
    </row>
    <row r="9" spans="1:4" x14ac:dyDescent="0.2">
      <c r="A9" s="14" t="s">
        <v>6</v>
      </c>
      <c r="B9" s="20"/>
      <c r="C9" s="20"/>
      <c r="D9" s="3"/>
    </row>
    <row r="10" spans="1:4" x14ac:dyDescent="0.2">
      <c r="A10" s="14" t="s">
        <v>7</v>
      </c>
      <c r="B10" s="20">
        <v>19104205.309999987</v>
      </c>
      <c r="C10" s="36" t="s">
        <v>40</v>
      </c>
      <c r="D10" s="36" t="s">
        <v>40</v>
      </c>
    </row>
    <row r="11" spans="1:4" x14ac:dyDescent="0.2">
      <c r="A11" s="14" t="s">
        <v>8</v>
      </c>
      <c r="B11" s="20"/>
      <c r="C11" s="20"/>
      <c r="D11" s="3"/>
    </row>
    <row r="12" spans="1:4" x14ac:dyDescent="0.2">
      <c r="A12" s="14" t="s">
        <v>9</v>
      </c>
      <c r="B12" s="36">
        <v>34953389.789999999</v>
      </c>
      <c r="C12" s="36" t="s">
        <v>41</v>
      </c>
      <c r="D12" s="36" t="s">
        <v>41</v>
      </c>
    </row>
    <row r="13" spans="1:4" x14ac:dyDescent="0.2">
      <c r="A13" s="14" t="s">
        <v>10</v>
      </c>
      <c r="B13" s="20"/>
      <c r="C13" s="20"/>
      <c r="D13" s="3"/>
    </row>
    <row r="14" spans="1:4" x14ac:dyDescent="0.2">
      <c r="A14" s="7" t="s">
        <v>11</v>
      </c>
      <c r="B14" s="21">
        <f>SUM(B15:B23)</f>
        <v>54131138.516491495</v>
      </c>
      <c r="C14" s="21">
        <f>SUM(C15:C23)</f>
        <v>55537593.5</v>
      </c>
      <c r="D14" s="4">
        <f>SUM(D15:D23)</f>
        <v>55537593.5</v>
      </c>
    </row>
    <row r="15" spans="1:4" x14ac:dyDescent="0.2">
      <c r="A15" s="14" t="s">
        <v>12</v>
      </c>
      <c r="B15" s="20">
        <v>32738389.156491496</v>
      </c>
      <c r="C15" s="20">
        <v>32738389.159999996</v>
      </c>
      <c r="D15" s="20">
        <v>32738389.159999996</v>
      </c>
    </row>
    <row r="16" spans="1:4" x14ac:dyDescent="0.2">
      <c r="A16" s="14" t="s">
        <v>13</v>
      </c>
      <c r="B16" s="20">
        <v>15454275.990000002</v>
      </c>
      <c r="C16" s="20">
        <v>15454275.99</v>
      </c>
      <c r="D16" s="20">
        <v>15454275.99</v>
      </c>
    </row>
    <row r="17" spans="1:6" x14ac:dyDescent="0.2">
      <c r="A17" s="14" t="s">
        <v>14</v>
      </c>
      <c r="B17" s="20">
        <v>4780806.9399999958</v>
      </c>
      <c r="C17" s="20">
        <v>4780806.9399999995</v>
      </c>
      <c r="D17" s="20">
        <v>4780806.9399999995</v>
      </c>
    </row>
    <row r="18" spans="1:6" x14ac:dyDescent="0.2">
      <c r="A18" s="14" t="s">
        <v>9</v>
      </c>
      <c r="B18" s="20"/>
      <c r="C18" s="20"/>
      <c r="D18" s="3"/>
    </row>
    <row r="19" spans="1:6" x14ac:dyDescent="0.2">
      <c r="A19" s="14" t="s">
        <v>15</v>
      </c>
      <c r="B19" s="20">
        <v>640320.93999999994</v>
      </c>
      <c r="C19" s="20">
        <v>2046775.92</v>
      </c>
      <c r="D19" s="20">
        <v>2046775.92</v>
      </c>
    </row>
    <row r="20" spans="1:6" x14ac:dyDescent="0.2">
      <c r="A20" s="14" t="s">
        <v>16</v>
      </c>
      <c r="B20" s="20">
        <v>517345.48999999929</v>
      </c>
      <c r="C20" s="20">
        <v>517345.48999999929</v>
      </c>
      <c r="D20" s="20">
        <v>517345.48999999929</v>
      </c>
    </row>
    <row r="21" spans="1:6" x14ac:dyDescent="0.2">
      <c r="A21" s="14" t="s">
        <v>17</v>
      </c>
      <c r="B21" s="20"/>
      <c r="C21" s="20"/>
      <c r="D21" s="3"/>
    </row>
    <row r="22" spans="1:6" x14ac:dyDescent="0.2">
      <c r="A22" s="14" t="s">
        <v>18</v>
      </c>
      <c r="B22" s="20"/>
      <c r="C22" s="20"/>
      <c r="D22" s="3"/>
    </row>
    <row r="23" spans="1:6" x14ac:dyDescent="0.2">
      <c r="A23" s="14" t="s">
        <v>19</v>
      </c>
      <c r="B23" s="20"/>
      <c r="C23" s="20"/>
      <c r="D23" s="3"/>
    </row>
    <row r="24" spans="1:6" x14ac:dyDescent="0.2">
      <c r="A24" s="15" t="s">
        <v>24</v>
      </c>
      <c r="B24" s="22">
        <f>B3-B14</f>
        <v>3.5084933042526245E-3</v>
      </c>
      <c r="C24" s="22">
        <f>C3-C14</f>
        <v>-4711387.7600000054</v>
      </c>
      <c r="D24" s="5">
        <f>D3-D14</f>
        <v>-4711387.7600000054</v>
      </c>
      <c r="E24" s="1" t="s">
        <v>38</v>
      </c>
      <c r="F24" s="35" t="s">
        <v>38</v>
      </c>
    </row>
    <row r="25" spans="1:6" x14ac:dyDescent="0.2">
      <c r="A25" s="26"/>
      <c r="B25" s="27"/>
      <c r="C25" s="27"/>
      <c r="D25" s="27"/>
    </row>
    <row r="26" spans="1:6" ht="22.5" x14ac:dyDescent="0.2">
      <c r="A26" s="9" t="s">
        <v>20</v>
      </c>
      <c r="B26" s="8" t="s">
        <v>22</v>
      </c>
      <c r="C26" s="8" t="s">
        <v>21</v>
      </c>
      <c r="D26" s="8" t="s">
        <v>23</v>
      </c>
    </row>
    <row r="27" spans="1:6" x14ac:dyDescent="0.2">
      <c r="A27" s="10" t="s">
        <v>25</v>
      </c>
      <c r="B27" s="19">
        <f>SUM(B28:B34)</f>
        <v>54131138.519999988</v>
      </c>
      <c r="C27" s="19">
        <f>SUM(C28:C34)</f>
        <v>50826205.739999995</v>
      </c>
      <c r="D27" s="2">
        <f>SUM(D28:D34)</f>
        <v>50826205.739999995</v>
      </c>
    </row>
    <row r="28" spans="1:6" x14ac:dyDescent="0.2">
      <c r="A28" s="11" t="s">
        <v>26</v>
      </c>
      <c r="B28" s="23"/>
      <c r="C28" s="23"/>
      <c r="D28" s="16"/>
    </row>
    <row r="29" spans="1:6" x14ac:dyDescent="0.2">
      <c r="A29" s="11" t="s">
        <v>27</v>
      </c>
      <c r="B29" s="23"/>
      <c r="C29" s="23"/>
      <c r="D29" s="16"/>
    </row>
    <row r="30" spans="1:6" x14ac:dyDescent="0.2">
      <c r="A30" s="11" t="s">
        <v>28</v>
      </c>
      <c r="B30" s="23"/>
      <c r="C30" s="23"/>
      <c r="D30" s="16"/>
    </row>
    <row r="31" spans="1:6" x14ac:dyDescent="0.2">
      <c r="A31" s="11" t="s">
        <v>29</v>
      </c>
      <c r="B31" s="23">
        <f>+B8+B10</f>
        <v>19177748.729999989</v>
      </c>
      <c r="C31" s="23">
        <f>+C8+C10</f>
        <v>15872815.949999999</v>
      </c>
      <c r="D31" s="16">
        <f>+C31</f>
        <v>15872815.949999999</v>
      </c>
    </row>
    <row r="32" spans="1:6" x14ac:dyDescent="0.2">
      <c r="A32" s="11" t="s">
        <v>30</v>
      </c>
      <c r="B32" s="23">
        <f>+B12</f>
        <v>34953389.789999999</v>
      </c>
      <c r="C32" s="23">
        <f>+C12-C33</f>
        <v>34953389.789999999</v>
      </c>
      <c r="D32" s="16">
        <f>+C32</f>
        <v>34953389.789999999</v>
      </c>
    </row>
    <row r="33" spans="1:4" x14ac:dyDescent="0.2">
      <c r="A33" s="11" t="s">
        <v>31</v>
      </c>
      <c r="B33" s="23">
        <v>0</v>
      </c>
      <c r="C33" s="23">
        <f>+B33</f>
        <v>0</v>
      </c>
      <c r="D33" s="16">
        <f>+C33</f>
        <v>0</v>
      </c>
    </row>
    <row r="34" spans="1:4" x14ac:dyDescent="0.2">
      <c r="A34" s="11" t="s">
        <v>32</v>
      </c>
      <c r="B34" s="23">
        <v>0</v>
      </c>
      <c r="C34" s="23"/>
      <c r="D34" s="16"/>
    </row>
    <row r="35" spans="1:4" x14ac:dyDescent="0.2">
      <c r="A35" s="12" t="s">
        <v>33</v>
      </c>
      <c r="B35" s="24">
        <f>SUM(B36:B38)</f>
        <v>0</v>
      </c>
      <c r="C35" s="24">
        <f>SUM(C36:C38)</f>
        <v>0</v>
      </c>
      <c r="D35" s="17">
        <f>SUM(D36:D38)</f>
        <v>0</v>
      </c>
    </row>
    <row r="36" spans="1:4" x14ac:dyDescent="0.2">
      <c r="A36" s="11" t="s">
        <v>30</v>
      </c>
      <c r="B36" s="23"/>
      <c r="C36" s="23"/>
      <c r="D36" s="16"/>
    </row>
    <row r="37" spans="1:4" x14ac:dyDescent="0.2">
      <c r="A37" s="11" t="s">
        <v>31</v>
      </c>
      <c r="B37" s="23"/>
      <c r="C37" s="23"/>
      <c r="D37" s="16"/>
    </row>
    <row r="38" spans="1:4" x14ac:dyDescent="0.2">
      <c r="A38" s="11" t="s">
        <v>34</v>
      </c>
      <c r="B38" s="23"/>
      <c r="C38" s="23"/>
      <c r="D38" s="16"/>
    </row>
    <row r="39" spans="1:4" x14ac:dyDescent="0.2">
      <c r="A39" s="13" t="s">
        <v>24</v>
      </c>
      <c r="B39" s="25">
        <f>B27+B35</f>
        <v>54131138.519999988</v>
      </c>
      <c r="C39" s="25">
        <f>C27+C35</f>
        <v>50826205.739999995</v>
      </c>
      <c r="D39" s="18">
        <f t="shared" ref="D39" si="0">D27+D35</f>
        <v>50826205.739999995</v>
      </c>
    </row>
    <row r="41" spans="1:4" x14ac:dyDescent="0.2">
      <c r="A41" s="28"/>
      <c r="B41" s="29"/>
      <c r="C41" s="30"/>
    </row>
    <row r="42" spans="1:4" x14ac:dyDescent="0.2">
      <c r="A42" s="29"/>
      <c r="B42" s="29"/>
      <c r="C42" s="30"/>
    </row>
    <row r="43" spans="1:4" x14ac:dyDescent="0.2">
      <c r="A43" s="29"/>
      <c r="B43" s="29"/>
      <c r="C43" s="30"/>
    </row>
    <row r="44" spans="1:4" ht="15" x14ac:dyDescent="0.25">
      <c r="A44" s="31" t="s">
        <v>35</v>
      </c>
      <c r="B44" s="32"/>
      <c r="C44" s="33" t="s">
        <v>35</v>
      </c>
    </row>
    <row r="45" spans="1:4" ht="33.75" x14ac:dyDescent="0.25">
      <c r="A45" s="34" t="s">
        <v>36</v>
      </c>
      <c r="B45" s="32"/>
      <c r="C45" s="34" t="s">
        <v>37</v>
      </c>
    </row>
  </sheetData>
  <mergeCells count="1"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6E4816-5D89-40D0-B7C2-BDF71B2B489D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AF54E2-32E7-4621-B670-A6D212376E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FFF</vt:lpstr>
      <vt:lpstr>FFF!Área_de_impresión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2021-01-22T06:36:09Z</cp:lastPrinted>
  <dcterms:created xsi:type="dcterms:W3CDTF">2017-12-20T04:54:53Z</dcterms:created>
  <dcterms:modified xsi:type="dcterms:W3CDTF">2021-01-22T06:38:03Z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