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1° Trimestre 2020\Formatos2020\"/>
    </mc:Choice>
  </mc:AlternateContent>
  <bookViews>
    <workbookView xWindow="0" yWindow="0" windowWidth="24000" windowHeight="9330"/>
  </bookViews>
  <sheets>
    <sheet name="EAA" sheetId="1" r:id="rId1"/>
  </sheets>
  <definedNames>
    <definedName name="_xlnm._FilterDatabase" localSheetId="0" hidden="1">EAA!$A$2:$G$24</definedName>
    <definedName name="_xlnm.Print_Area" localSheetId="0">EAA!$A$1:$G$34</definedName>
  </definedNames>
  <calcPr calcId="162913"/>
</workbook>
</file>

<file path=xl/calcChain.xml><?xml version="1.0" encoding="utf-8"?>
<calcChain xmlns="http://schemas.openxmlformats.org/spreadsheetml/2006/main">
  <c r="C6" i="1" l="1"/>
  <c r="C15" i="1"/>
  <c r="C4" i="1" l="1"/>
  <c r="F24" i="1"/>
  <c r="G24" i="1" s="1"/>
  <c r="F23" i="1"/>
  <c r="G23" i="1" s="1"/>
  <c r="F22" i="1"/>
  <c r="G22" i="1" s="1"/>
  <c r="G21" i="1"/>
  <c r="F20" i="1"/>
  <c r="G20" i="1" s="1"/>
  <c r="G19" i="1"/>
  <c r="G18" i="1"/>
  <c r="F17" i="1"/>
  <c r="G17" i="1" s="1"/>
  <c r="F16" i="1"/>
  <c r="G16" i="1" s="1"/>
  <c r="E15" i="1"/>
  <c r="D15" i="1"/>
  <c r="F13" i="1"/>
  <c r="G13" i="1" s="1"/>
  <c r="F12" i="1"/>
  <c r="G12" i="1" s="1"/>
  <c r="G11" i="1"/>
  <c r="G10" i="1"/>
  <c r="G9" i="1"/>
  <c r="G8" i="1"/>
  <c r="G7" i="1"/>
  <c r="E6" i="1"/>
  <c r="E4" i="1" s="1"/>
  <c r="D6" i="1"/>
  <c r="D4" i="1" l="1"/>
  <c r="G6" i="1"/>
  <c r="F6" i="1"/>
  <c r="G15" i="1"/>
  <c r="G4" i="1" s="1"/>
  <c r="F15" i="1"/>
  <c r="F4" i="1" l="1"/>
</calcChain>
</file>

<file path=xl/sharedStrings.xml><?xml version="1.0" encoding="utf-8"?>
<sst xmlns="http://schemas.openxmlformats.org/spreadsheetml/2006/main" count="32" uniqueCount="31">
  <si>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</si>
  <si>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</si>
  <si>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</si>
  <si>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</si>
  <si>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</si>
  <si>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</si>
  <si>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</si>
  <si>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</si>
  <si>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</si>
  <si>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</si>
  <si>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</si>
  <si>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</si>
  <si>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</si>
  <si>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</si>
  <si>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</si>
  <si>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</si>
  <si>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</si>
  <si>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</si>
  <si>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</si>
  <si>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</si>
  <si>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</si>
  <si>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</si>
  <si>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</si>
  <si>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</si>
  <si>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</si>
  <si>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</si>
  <si>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</si>
  <si>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</si>
  <si>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Patronato del Parque Zoológico de León
Estado Analítico del Activo
Del 01 de enero al 31 de marzo de 2020</t>
  </si>
  <si>
    <t>Directora  Administrativa</t>
  </si>
  <si>
    <t xml:space="preserve">L.A. Magdalena Abigail Carrera Simental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</si>
</sst>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3" fontId="0" fillId="0" borderId="0" xfId="16" applyFont="1" applyProtection="1">
      <protection locked="0"/>
    </xf>
    <xf numFmtId="43" fontId="0" fillId="0" borderId="0" xfId="0" applyNumberFormat="1" applyProtection="1"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showGridLines="0" tabSelected="1" zoomScaleNormal="100" workbookViewId="0">
      <selection activeCell="J24" sqref="J24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8" width="16.5" style="1" customWidth="1"/>
    <col min="9" max="9" width="12" style="1"/>
    <col min="10" max="10" width="14.6640625" style="1" customWidth="1"/>
    <col min="11" max="16384" width="12" style="1"/>
  </cols>
  <sheetData>
    <row r="1" spans="1:11" ht="39.950000000000003" customHeight="1" x14ac:dyDescent="0.2">
      <c r="A1" s="26" t="s">
        <v>28</v>
      </c>
      <c r="B1" s="27"/>
      <c r="C1" s="27"/>
      <c r="D1" s="27"/>
      <c r="E1" s="27"/>
      <c r="F1" s="27"/>
      <c r="G1" s="28"/>
    </row>
    <row r="2" spans="1:11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11" x14ac:dyDescent="0.2">
      <c r="A3" s="4"/>
      <c r="B3" s="5"/>
      <c r="C3" s="11"/>
      <c r="D3" s="11"/>
      <c r="E3" s="11"/>
      <c r="F3" s="11"/>
      <c r="G3" s="12"/>
      <c r="J3"/>
      <c r="K3"/>
    </row>
    <row r="4" spans="1:11" x14ac:dyDescent="0.2">
      <c r="A4" s="15" t="s">
        <v>0</v>
      </c>
      <c r="B4" s="2"/>
      <c r="C4" s="13">
        <f>+C6+C15</f>
        <v>114241215.40000001</v>
      </c>
      <c r="D4" s="13">
        <f>+D6+D15</f>
        <v>65356626.299999997</v>
      </c>
      <c r="E4" s="13">
        <f>+E6+E15</f>
        <v>57296810.399999991</v>
      </c>
      <c r="F4" s="13">
        <f>+F6+F15</f>
        <v>122301031.30000001</v>
      </c>
      <c r="G4" s="13">
        <f>+G6+G15</f>
        <v>8059815.8999999976</v>
      </c>
      <c r="I4" s="25"/>
      <c r="J4"/>
      <c r="K4"/>
    </row>
    <row r="5" spans="1:11" x14ac:dyDescent="0.2">
      <c r="A5" s="15"/>
      <c r="B5" s="2"/>
      <c r="C5" s="13"/>
      <c r="D5" s="13"/>
      <c r="E5" s="13"/>
      <c r="F5" s="13"/>
      <c r="G5" s="13"/>
      <c r="J5"/>
      <c r="K5"/>
    </row>
    <row r="6" spans="1:11" x14ac:dyDescent="0.2">
      <c r="A6" s="3">
        <v>1100</v>
      </c>
      <c r="B6" s="17" t="s">
        <v>8</v>
      </c>
      <c r="C6" s="13">
        <f>SUM(C7:C13)</f>
        <v>5026205.4799999995</v>
      </c>
      <c r="D6" s="13">
        <f>SUM(D7:D13)</f>
        <v>63711333.68</v>
      </c>
      <c r="E6" s="13">
        <f>SUM(E7:E13)</f>
        <v>56562613.179999992</v>
      </c>
      <c r="F6" s="13">
        <f>SUM(F7:F13)</f>
        <v>12174925.979999999</v>
      </c>
      <c r="G6" s="13">
        <f>SUM(G7:G13)</f>
        <v>7148720.5</v>
      </c>
      <c r="H6" s="24"/>
      <c r="I6" s="25"/>
      <c r="J6"/>
      <c r="K6"/>
    </row>
    <row r="7" spans="1:11" x14ac:dyDescent="0.2">
      <c r="A7" s="3">
        <v>1110</v>
      </c>
      <c r="B7" s="7" t="s">
        <v>9</v>
      </c>
      <c r="C7" s="18">
        <v>3400001.28</v>
      </c>
      <c r="D7" s="18">
        <v>58431807.539999999</v>
      </c>
      <c r="E7" s="18">
        <v>51550861.219999999</v>
      </c>
      <c r="F7" s="18">
        <v>10280947.6</v>
      </c>
      <c r="G7" s="18">
        <f t="shared" ref="G7:G13" si="0">F7-C7</f>
        <v>6880946.3200000003</v>
      </c>
      <c r="J7"/>
      <c r="K7"/>
    </row>
    <row r="8" spans="1:11" x14ac:dyDescent="0.2">
      <c r="A8" s="3">
        <v>1120</v>
      </c>
      <c r="B8" s="7" t="s">
        <v>10</v>
      </c>
      <c r="C8" s="18">
        <v>52558.66</v>
      </c>
      <c r="D8" s="18">
        <v>609452.11</v>
      </c>
      <c r="E8" s="18">
        <v>604086.91</v>
      </c>
      <c r="F8" s="18">
        <v>57923.86</v>
      </c>
      <c r="G8" s="18">
        <f t="shared" si="0"/>
        <v>5365.1999999999971</v>
      </c>
    </row>
    <row r="9" spans="1:11" x14ac:dyDescent="0.2">
      <c r="A9" s="3">
        <v>1130</v>
      </c>
      <c r="B9" s="7" t="s">
        <v>11</v>
      </c>
      <c r="C9" s="18">
        <v>0</v>
      </c>
      <c r="D9" s="18">
        <v>644980</v>
      </c>
      <c r="E9" s="18">
        <v>644980</v>
      </c>
      <c r="F9" s="18">
        <v>0</v>
      </c>
      <c r="G9" s="18">
        <f t="shared" si="0"/>
        <v>0</v>
      </c>
    </row>
    <row r="10" spans="1:11" x14ac:dyDescent="0.2">
      <c r="A10" s="3">
        <v>1140</v>
      </c>
      <c r="B10" s="7" t="s">
        <v>1</v>
      </c>
      <c r="C10" s="18">
        <v>754979.11</v>
      </c>
      <c r="D10" s="18">
        <v>830410.59</v>
      </c>
      <c r="E10" s="18">
        <v>640820.05000000005</v>
      </c>
      <c r="F10" s="18">
        <v>944569.65</v>
      </c>
      <c r="G10" s="18">
        <f t="shared" si="0"/>
        <v>189590.54000000004</v>
      </c>
    </row>
    <row r="11" spans="1:11" x14ac:dyDescent="0.2">
      <c r="A11" s="3">
        <v>1150</v>
      </c>
      <c r="B11" s="7" t="s">
        <v>2</v>
      </c>
      <c r="C11" s="18">
        <v>818666.43</v>
      </c>
      <c r="D11" s="18">
        <v>3194683.44</v>
      </c>
      <c r="E11" s="18">
        <v>3121865</v>
      </c>
      <c r="F11" s="18">
        <v>891484.87</v>
      </c>
      <c r="G11" s="18">
        <f t="shared" si="0"/>
        <v>72818.439999999944</v>
      </c>
    </row>
    <row r="12" spans="1:11" x14ac:dyDescent="0.2">
      <c r="A12" s="3">
        <v>1160</v>
      </c>
      <c r="B12" s="7" t="s">
        <v>12</v>
      </c>
      <c r="C12" s="18">
        <v>0</v>
      </c>
      <c r="D12" s="18">
        <v>0</v>
      </c>
      <c r="E12" s="18">
        <v>0</v>
      </c>
      <c r="F12" s="18">
        <f t="shared" ref="F12:F13" si="1">C12+D12-E12</f>
        <v>0</v>
      </c>
      <c r="G12" s="18">
        <f t="shared" si="0"/>
        <v>0</v>
      </c>
    </row>
    <row r="13" spans="1:11" x14ac:dyDescent="0.2">
      <c r="A13" s="3">
        <v>1190</v>
      </c>
      <c r="B13" s="7" t="s">
        <v>13</v>
      </c>
      <c r="C13" s="18">
        <v>0</v>
      </c>
      <c r="D13" s="18">
        <v>0</v>
      </c>
      <c r="E13" s="18">
        <v>0</v>
      </c>
      <c r="F13" s="18">
        <f t="shared" si="1"/>
        <v>0</v>
      </c>
      <c r="G13" s="18">
        <f t="shared" si="0"/>
        <v>0</v>
      </c>
    </row>
    <row r="14" spans="1:11" x14ac:dyDescent="0.2">
      <c r="A14" s="3"/>
      <c r="B14" s="7"/>
      <c r="C14" s="13"/>
      <c r="D14" s="13"/>
      <c r="E14" s="13"/>
      <c r="F14" s="13"/>
      <c r="G14" s="13"/>
    </row>
    <row r="15" spans="1:11" x14ac:dyDescent="0.2">
      <c r="A15" s="3">
        <v>1200</v>
      </c>
      <c r="B15" s="17" t="s">
        <v>14</v>
      </c>
      <c r="C15" s="13">
        <f>SUM(C16:C24)</f>
        <v>109215009.92</v>
      </c>
      <c r="D15" s="13">
        <f>SUM(D16:D24)</f>
        <v>1645292.62</v>
      </c>
      <c r="E15" s="13">
        <f>SUM(E16:E24)</f>
        <v>734197.22</v>
      </c>
      <c r="F15" s="13">
        <f>SUM(F16:F24)</f>
        <v>110126105.32000001</v>
      </c>
      <c r="G15" s="13">
        <f>SUM(G16:G24)</f>
        <v>911095.39999999758</v>
      </c>
    </row>
    <row r="16" spans="1:11" x14ac:dyDescent="0.2">
      <c r="A16" s="3">
        <v>1210</v>
      </c>
      <c r="B16" s="7" t="s">
        <v>15</v>
      </c>
      <c r="C16" s="18">
        <v>0</v>
      </c>
      <c r="D16" s="18">
        <v>0</v>
      </c>
      <c r="E16" s="18">
        <v>0</v>
      </c>
      <c r="F16" s="18">
        <f t="shared" ref="F16:F24" si="2">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19">
        <v>0</v>
      </c>
      <c r="E17" s="19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85974230.969999999</v>
      </c>
      <c r="D18" s="19">
        <v>258672.75</v>
      </c>
      <c r="E18" s="19">
        <v>0</v>
      </c>
      <c r="F18" s="18">
        <v>86232903.719999999</v>
      </c>
      <c r="G18" s="18">
        <f t="shared" si="3"/>
        <v>258672.75</v>
      </c>
    </row>
    <row r="19" spans="1:7" x14ac:dyDescent="0.2">
      <c r="A19" s="3">
        <v>1240</v>
      </c>
      <c r="B19" s="7" t="s">
        <v>18</v>
      </c>
      <c r="C19" s="18">
        <v>30427732.530000001</v>
      </c>
      <c r="D19" s="18">
        <v>1386619.87</v>
      </c>
      <c r="E19" s="18">
        <v>245256</v>
      </c>
      <c r="F19" s="18">
        <v>31569096.399999999</v>
      </c>
      <c r="G19" s="18">
        <f t="shared" si="3"/>
        <v>1141363.8699999973</v>
      </c>
    </row>
    <row r="20" spans="1:7" x14ac:dyDescent="0.2">
      <c r="A20" s="3">
        <v>1250</v>
      </c>
      <c r="B20" s="7" t="s">
        <v>19</v>
      </c>
      <c r="C20" s="18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-7186953.5800000001</v>
      </c>
      <c r="D21" s="18">
        <v>0</v>
      </c>
      <c r="E21" s="18">
        <v>488941.22</v>
      </c>
      <c r="F21" s="18">
        <v>-7675894.7999999998</v>
      </c>
      <c r="G21" s="18">
        <f t="shared" si="3"/>
        <v>-488941.21999999974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 t="s">
        <v>25</v>
      </c>
    </row>
    <row r="30" spans="1:7" x14ac:dyDescent="0.2">
      <c r="B30" s="21" t="s">
        <v>26</v>
      </c>
      <c r="D30" s="22" t="s">
        <v>26</v>
      </c>
    </row>
    <row r="31" spans="1:7" x14ac:dyDescent="0.2">
      <c r="B31" s="23" t="s">
        <v>29</v>
      </c>
      <c r="D31" s="29" t="s">
        <v>27</v>
      </c>
      <c r="E31" s="29"/>
    </row>
    <row r="32" spans="1:7" x14ac:dyDescent="0.2">
      <c r="B32" s="1" t="s">
        <v>30</v>
      </c>
      <c r="D32" s="30"/>
      <c r="E32" s="30"/>
    </row>
    <row r="33" spans="4:5" x14ac:dyDescent="0.2">
      <c r="D33" s="30"/>
      <c r="E33" s="30"/>
    </row>
  </sheetData>
  <sheetProtection formatCells="0" formatColumns="0" formatRows="0" autoFilter="0"/>
  <mergeCells count="2">
    <mergeCell ref="A1:G1"/>
    <mergeCell ref="D31:E33"/>
  </mergeCells>
  <pageMargins left="0.70866141732283472" right="0.70866141732283472" top="0.74803149606299213" bottom="0.74803149606299213" header="0.31496062992125984" footer="0.31496062992125984"/>
  <pageSetup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2020-04-22T03:37:58Z</cp:lastPrinted>
  <dcterms:created xsi:type="dcterms:W3CDTF">2014-02-09T04:04:15Z</dcterms:created>
  <dcterms:modified xsi:type="dcterms:W3CDTF">2020-04-22T03:38:49Z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