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ESF" sheetId="4" r:id="rId1"/>
  </sheets>
  <definedNames>
    <definedName name="_xlnm._FilterDatabase" localSheetId="0" hidden="1">ESF!$A$2:$G$39</definedName>
    <definedName name="_xlnm.Print_Area" localSheetId="0">ESF!$A$1:$G$56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4" l="1"/>
  <c r="F14" i="4"/>
  <c r="F26" i="4" s="1"/>
  <c r="F48" i="4" l="1"/>
  <c r="B26" i="4"/>
  <c r="B13" i="4"/>
  <c r="B28" i="4" s="1"/>
</calcChain>
</file>

<file path=xl/sharedStrings.xml><?xml version="1.0" encoding="utf-8"?>
<sst xmlns="http://schemas.openxmlformats.org/spreadsheetml/2006/main" count="71" uniqueCount="64">
  <si>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</si>
  <si>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</si>
  <si>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</si>
  <si>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</si>
  <si>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</si>
  <si>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</si>
  <si>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</si>
  <si>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</si>
  <si>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</si>
  <si>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</si>
  <si>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</si>
  <si>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</si>
  <si>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</si>
  <si>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</si>
  <si>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</si>
  <si>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</si>
  <si>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</si>
  <si>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</si>
  <si>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</si>
  <si>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</si>
  <si>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</si>
  <si>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</si>
  <si>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</si>
  <si>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</si>
  <si>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</si>
  <si>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</si>
  <si>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</si>
  <si>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</si>
  <si>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</si>
  <si>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</si>
  <si>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</si>
  <si>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</si>
  <si>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</si>
  <si>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</si>
  <si>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</si>
  <si>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</si>
  <si>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</si>
  <si>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</si>
  <si>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</si>
  <si>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</si>
  <si>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</si>
  <si>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</si>
  <si>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</si>
  <si>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</si>
  <si>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</si>
  <si>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</si>
  <si>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</si>
  <si>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</si>
  <si>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</si>
  <si>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</si>
  <si>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</si>
  <si>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</si>
  <si>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</si>
  <si>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</si>
  <si>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</si>
  <si>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</si>
  <si>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</si>
  <si>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</si>
  <si>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</si>
  <si>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</si>
  <si>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</si>
  <si>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</si>
  <si>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 xml:space="preserve"> </t>
  </si>
  <si>
    <t>Patronato del Parque Zoológico de León
Estado de Situación Financiera
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</si>
</sst>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  <numFmt numFmtId="166" formatCode="#,##0.000000000_ ;\-#,##0.000000000\ 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0" fontId="6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16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1" xfId="8" applyFont="1" applyFill="1" applyBorder="1" applyAlignment="1" applyProtection="1">
      <alignment horizontal="left" vertical="top" wrapText="1"/>
      <protection locked="0"/>
    </xf>
    <xf numFmtId="0" fontId="2" fillId="0" borderId="1" xfId="8" applyNumberFormat="1" applyFont="1" applyFill="1" applyBorder="1" applyAlignment="1" applyProtection="1">
      <alignment horizontal="center" vertical="top"/>
      <protection locked="0"/>
    </xf>
    <xf numFmtId="4" fontId="2" fillId="0" borderId="3" xfId="2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Border="1" applyAlignment="1" applyProtection="1">
      <alignment vertical="top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2" fillId="0" borderId="6" xfId="8" applyFont="1" applyFill="1" applyBorder="1" applyAlignment="1" applyProtection="1">
      <alignment horizontal="left" vertical="top" wrapText="1"/>
      <protection locked="0"/>
    </xf>
    <xf numFmtId="0" fontId="2" fillId="0" borderId="7" xfId="8" applyFont="1" applyFill="1" applyBorder="1" applyAlignment="1" applyProtection="1">
      <alignment horizontal="left" vertical="top" wrapText="1"/>
      <protection locked="0"/>
    </xf>
    <xf numFmtId="0" fontId="2" fillId="0" borderId="3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3" fillId="0" borderId="7" xfId="8" applyFont="1" applyBorder="1" applyAlignment="1" applyProtection="1">
      <alignment vertical="top" wrapText="1"/>
      <protection locked="0"/>
    </xf>
    <xf numFmtId="0" fontId="3" fillId="0" borderId="8" xfId="8" applyFont="1" applyBorder="1" applyAlignment="1" applyProtection="1">
      <alignment vertical="top" wrapText="1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4" fontId="3" fillId="0" borderId="4" xfId="8" applyNumberFormat="1" applyFont="1" applyBorder="1" applyAlignment="1" applyProtection="1">
      <alignment vertical="top"/>
      <protection locked="0"/>
    </xf>
    <xf numFmtId="4" fontId="3" fillId="0" borderId="5" xfId="8" applyNumberFormat="1" applyFont="1" applyBorder="1" applyAlignment="1" applyProtection="1">
      <alignment vertical="top"/>
      <protection locked="0"/>
    </xf>
    <xf numFmtId="0" fontId="7" fillId="0" borderId="7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1" xfId="8" applyFont="1" applyFill="1" applyBorder="1" applyAlignment="1" applyProtection="1">
      <alignment horizontal="center" vertical="center" wrapText="1"/>
      <protection locked="0"/>
    </xf>
    <xf numFmtId="0" fontId="9" fillId="0" borderId="2" xfId="8" applyFont="1" applyFill="1" applyBorder="1" applyAlignment="1" applyProtection="1">
      <alignment horizontal="center" vertical="center" wrapText="1"/>
      <protection locked="0"/>
    </xf>
    <xf numFmtId="4" fontId="3" fillId="0" borderId="0" xfId="2" applyNumberFormat="1" applyFont="1" applyFill="1" applyBorder="1" applyAlignment="1" applyProtection="1">
      <alignment horizontal="right" vertical="top"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166" fontId="3" fillId="0" borderId="0" xfId="2" applyNumberFormat="1" applyFont="1" applyFill="1" applyBorder="1" applyAlignment="1" applyProtection="1">
      <alignment vertical="top" wrapText="1"/>
      <protection locked="0"/>
    </xf>
    <xf numFmtId="43" fontId="3" fillId="0" borderId="0" xfId="16" applyFont="1" applyAlignment="1" applyProtection="1">
      <alignment vertical="top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showGridLines="0" tabSelected="1" zoomScaleNormal="100" zoomScaleSheetLayoutView="100" workbookViewId="0">
      <selection activeCell="B6" sqref="B6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8" width="12" style="2"/>
    <col min="9" max="9" width="15" style="2" bestFit="1" customWidth="1"/>
    <col min="10" max="16384" width="12" style="2"/>
  </cols>
  <sheetData>
    <row r="1" spans="1:9" ht="39.950000000000003" customHeight="1" x14ac:dyDescent="0.2">
      <c r="A1" s="49" t="s">
        <v>63</v>
      </c>
      <c r="B1" s="50"/>
      <c r="C1" s="50"/>
      <c r="D1" s="50"/>
      <c r="E1" s="50"/>
      <c r="F1" s="50"/>
      <c r="G1" s="51"/>
    </row>
    <row r="2" spans="1:9" s="3" customFormat="1" x14ac:dyDescent="0.2">
      <c r="A2" s="26" t="s">
        <v>0</v>
      </c>
      <c r="B2" s="40">
        <v>2020</v>
      </c>
      <c r="C2" s="40">
        <v>2019</v>
      </c>
      <c r="D2" s="19"/>
      <c r="E2" s="18" t="s">
        <v>1</v>
      </c>
      <c r="F2" s="40">
        <v>2020</v>
      </c>
      <c r="G2" s="41">
        <v>2019</v>
      </c>
    </row>
    <row r="3" spans="1:9" s="3" customFormat="1" x14ac:dyDescent="0.2">
      <c r="A3" s="27"/>
      <c r="B3" s="21"/>
      <c r="C3" s="21"/>
      <c r="D3" s="8"/>
      <c r="E3" s="9"/>
      <c r="F3" s="21"/>
      <c r="G3" s="28"/>
    </row>
    <row r="4" spans="1:9" x14ac:dyDescent="0.2">
      <c r="A4" s="29" t="s">
        <v>23</v>
      </c>
      <c r="B4" s="10"/>
      <c r="C4" s="10"/>
      <c r="D4" s="14"/>
      <c r="E4" s="9" t="s">
        <v>25</v>
      </c>
      <c r="F4" s="10"/>
      <c r="G4" s="5"/>
    </row>
    <row r="5" spans="1:9" x14ac:dyDescent="0.2">
      <c r="A5" s="30" t="s">
        <v>27</v>
      </c>
      <c r="B5" s="42">
        <v>2128140.34</v>
      </c>
      <c r="C5" s="42">
        <v>3400001.2800000003</v>
      </c>
      <c r="D5" s="17"/>
      <c r="E5" s="11" t="s">
        <v>41</v>
      </c>
      <c r="F5" s="12">
        <v>1835424.41</v>
      </c>
      <c r="G5" s="5">
        <v>1773749.74</v>
      </c>
    </row>
    <row r="6" spans="1:9" x14ac:dyDescent="0.2">
      <c r="A6" s="30" t="s">
        <v>28</v>
      </c>
      <c r="B6" s="42">
        <v>70644.97</v>
      </c>
      <c r="C6" s="42">
        <v>52558.66</v>
      </c>
      <c r="D6" s="17"/>
      <c r="E6" s="11" t="s">
        <v>42</v>
      </c>
      <c r="F6" s="12">
        <v>0</v>
      </c>
      <c r="G6" s="5">
        <v>0</v>
      </c>
    </row>
    <row r="7" spans="1:9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5">
        <v>0</v>
      </c>
    </row>
    <row r="8" spans="1:9" x14ac:dyDescent="0.2">
      <c r="A8" s="30" t="s">
        <v>30</v>
      </c>
      <c r="B8" s="42">
        <v>876221.26</v>
      </c>
      <c r="C8" s="42">
        <v>754979.11</v>
      </c>
      <c r="D8" s="17"/>
      <c r="E8" s="11" t="s">
        <v>12</v>
      </c>
      <c r="F8" s="12">
        <v>0</v>
      </c>
      <c r="G8" s="5">
        <v>0</v>
      </c>
    </row>
    <row r="9" spans="1:9" x14ac:dyDescent="0.2">
      <c r="A9" s="30" t="s">
        <v>31</v>
      </c>
      <c r="B9" s="12">
        <v>845483.8</v>
      </c>
      <c r="C9" s="12">
        <v>818666.43</v>
      </c>
      <c r="D9" s="17"/>
      <c r="E9" s="11" t="s">
        <v>43</v>
      </c>
      <c r="F9" s="10">
        <v>0</v>
      </c>
      <c r="G9" s="20">
        <v>0</v>
      </c>
    </row>
    <row r="10" spans="1:9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5">
        <v>0</v>
      </c>
    </row>
    <row r="11" spans="1:9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2340562.5</v>
      </c>
      <c r="G11" s="5">
        <v>938998.93</v>
      </c>
    </row>
    <row r="12" spans="1:9" x14ac:dyDescent="0.2">
      <c r="A12" s="30"/>
      <c r="B12" s="12"/>
      <c r="C12" s="12"/>
      <c r="D12" s="17"/>
      <c r="E12" s="11" t="s">
        <v>45</v>
      </c>
      <c r="F12" s="10">
        <v>0</v>
      </c>
      <c r="G12" s="5">
        <v>0</v>
      </c>
    </row>
    <row r="13" spans="1:9" x14ac:dyDescent="0.2">
      <c r="A13" s="37" t="s">
        <v>5</v>
      </c>
      <c r="B13" s="12">
        <f>+B5+B6+B7+B8+B9+B10+B11</f>
        <v>3920490.37</v>
      </c>
      <c r="C13" s="12">
        <v>5026205.4800000004</v>
      </c>
      <c r="D13" s="17"/>
      <c r="E13" s="11"/>
      <c r="F13" s="10"/>
      <c r="G13" s="5"/>
    </row>
    <row r="14" spans="1:9" x14ac:dyDescent="0.2">
      <c r="A14" s="27"/>
      <c r="B14" s="10" t="s">
        <v>62</v>
      </c>
      <c r="C14" s="10"/>
      <c r="D14" s="8"/>
      <c r="E14" s="38" t="s">
        <v>6</v>
      </c>
      <c r="F14" s="12">
        <f>+F5+F11</f>
        <v>4175986.91</v>
      </c>
      <c r="G14" s="5">
        <v>2712748.67</v>
      </c>
      <c r="I14" s="2" t="s">
        <v>62</v>
      </c>
    </row>
    <row r="15" spans="1:9" x14ac:dyDescent="0.2">
      <c r="A15" s="27" t="s">
        <v>24</v>
      </c>
      <c r="B15" s="12"/>
      <c r="C15" s="12"/>
      <c r="D15" s="17"/>
      <c r="E15" s="9"/>
      <c r="F15" s="10"/>
      <c r="G15" s="6"/>
    </row>
    <row r="16" spans="1:9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5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5">
        <v>0</v>
      </c>
    </row>
    <row r="18" spans="1:7" x14ac:dyDescent="0.2">
      <c r="A18" s="30" t="s">
        <v>35</v>
      </c>
      <c r="B18" s="12">
        <v>86362240.090000004</v>
      </c>
      <c r="C18" s="12">
        <v>85974230.969999999</v>
      </c>
      <c r="D18" s="17"/>
      <c r="E18" s="11" t="s">
        <v>15</v>
      </c>
      <c r="F18" s="12">
        <v>0</v>
      </c>
      <c r="G18" s="5">
        <v>0</v>
      </c>
    </row>
    <row r="19" spans="1:7" x14ac:dyDescent="0.2">
      <c r="A19" s="30" t="s">
        <v>36</v>
      </c>
      <c r="B19" s="12">
        <v>31291845.449999999</v>
      </c>
      <c r="C19" s="12">
        <v>30427732.530000001</v>
      </c>
      <c r="D19" s="17"/>
      <c r="E19" s="11" t="s">
        <v>16</v>
      </c>
      <c r="F19" s="12">
        <v>0</v>
      </c>
      <c r="G19" s="5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5">
        <v>0</v>
      </c>
    </row>
    <row r="21" spans="1:7" x14ac:dyDescent="0.2">
      <c r="A21" s="30" t="s">
        <v>38</v>
      </c>
      <c r="B21" s="12">
        <v>-8610648.0800000001</v>
      </c>
      <c r="C21" s="12">
        <v>-7186953.5800000001</v>
      </c>
      <c r="D21" s="17"/>
      <c r="E21" s="13" t="s">
        <v>47</v>
      </c>
      <c r="F21" s="12">
        <v>0</v>
      </c>
      <c r="G21" s="5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5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5"/>
    </row>
    <row r="24" spans="1:7" x14ac:dyDescent="0.2">
      <c r="A24" s="30" t="s">
        <v>40</v>
      </c>
      <c r="B24" s="12">
        <v>0</v>
      </c>
      <c r="C24" s="12">
        <v>0</v>
      </c>
      <c r="D24" s="17"/>
      <c r="E24" s="38" t="s">
        <v>7</v>
      </c>
      <c r="F24" s="10">
        <v>0</v>
      </c>
      <c r="G24" s="6">
        <v>0</v>
      </c>
    </row>
    <row r="25" spans="1:7" s="3" customFormat="1" x14ac:dyDescent="0.2">
      <c r="A25" s="30"/>
      <c r="B25" s="12"/>
      <c r="C25" s="12"/>
      <c r="D25" s="8"/>
      <c r="E25" s="11"/>
      <c r="F25" s="10"/>
      <c r="G25" s="6"/>
    </row>
    <row r="26" spans="1:7" x14ac:dyDescent="0.2">
      <c r="A26" s="37" t="s">
        <v>8</v>
      </c>
      <c r="B26" s="12">
        <f>+B16+B17+B18+B19+B20+B21+B22+B23+B24</f>
        <v>109043437.46000001</v>
      </c>
      <c r="C26" s="12">
        <v>109215009.92</v>
      </c>
      <c r="D26" s="17"/>
      <c r="E26" s="39" t="s">
        <v>57</v>
      </c>
      <c r="F26" s="10">
        <f>+F14</f>
        <v>4175986.91</v>
      </c>
      <c r="G26" s="6">
        <v>2712748.67</v>
      </c>
    </row>
    <row r="27" spans="1:7" x14ac:dyDescent="0.2">
      <c r="A27" s="27"/>
      <c r="B27" s="10"/>
      <c r="C27" s="10"/>
      <c r="D27" s="14"/>
      <c r="E27" s="9"/>
      <c r="F27" s="10"/>
      <c r="G27" s="6"/>
    </row>
    <row r="28" spans="1:7" x14ac:dyDescent="0.2">
      <c r="A28" s="27" t="s">
        <v>9</v>
      </c>
      <c r="B28" s="10">
        <f>+B13+B26</f>
        <v>112963927.83000001</v>
      </c>
      <c r="C28" s="10">
        <v>114241215.40000001</v>
      </c>
      <c r="D28" s="14"/>
      <c r="E28" s="9" t="s">
        <v>49</v>
      </c>
      <c r="F28" s="10"/>
      <c r="G28" s="20"/>
    </row>
    <row r="29" spans="1:7" x14ac:dyDescent="0.2">
      <c r="A29" s="32"/>
      <c r="B29" s="12"/>
      <c r="C29" s="12"/>
      <c r="D29" s="8"/>
      <c r="E29" s="9"/>
      <c r="F29" s="10"/>
      <c r="G29" s="20"/>
    </row>
    <row r="30" spans="1:7" x14ac:dyDescent="0.2">
      <c r="A30" s="31"/>
      <c r="B30" s="15" t="s">
        <v>62</v>
      </c>
      <c r="C30" s="15"/>
      <c r="D30" s="17"/>
      <c r="E30" s="39" t="s">
        <v>48</v>
      </c>
      <c r="F30" s="10"/>
      <c r="G30" s="6"/>
    </row>
    <row r="31" spans="1:7" x14ac:dyDescent="0.2">
      <c r="A31" s="31"/>
      <c r="B31" s="47"/>
      <c r="C31" s="15"/>
      <c r="D31" s="17"/>
      <c r="E31" s="11" t="s">
        <v>2</v>
      </c>
      <c r="F31" s="10">
        <v>11429029.390000001</v>
      </c>
      <c r="G31" s="5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5">
        <v>0</v>
      </c>
    </row>
    <row r="33" spans="1:9" x14ac:dyDescent="0.2">
      <c r="A33" s="31"/>
      <c r="B33" s="15"/>
      <c r="C33" s="15"/>
      <c r="D33" s="17"/>
      <c r="E33" s="11" t="s">
        <v>51</v>
      </c>
      <c r="F33" s="12">
        <v>24569951.690000001</v>
      </c>
      <c r="G33" s="5">
        <v>24119722</v>
      </c>
    </row>
    <row r="34" spans="1:9" x14ac:dyDescent="0.2">
      <c r="A34" s="31"/>
      <c r="B34" s="15"/>
      <c r="C34" s="15"/>
      <c r="D34" s="8"/>
      <c r="E34" s="11"/>
      <c r="F34" s="12"/>
      <c r="G34" s="5"/>
    </row>
    <row r="35" spans="1:9" x14ac:dyDescent="0.2">
      <c r="A35" s="31"/>
      <c r="B35" s="15"/>
      <c r="C35" s="15"/>
      <c r="D35" s="17"/>
      <c r="E35" s="39" t="s">
        <v>50</v>
      </c>
      <c r="F35" s="10"/>
      <c r="G35" s="6"/>
    </row>
    <row r="36" spans="1:9" x14ac:dyDescent="0.2">
      <c r="A36" s="31"/>
      <c r="B36" s="15"/>
      <c r="C36" s="15"/>
      <c r="D36" s="17"/>
      <c r="E36" s="11" t="s">
        <v>52</v>
      </c>
      <c r="F36" s="12">
        <v>-4454278.3999999911</v>
      </c>
      <c r="G36" s="5">
        <v>3412126</v>
      </c>
    </row>
    <row r="37" spans="1:9" x14ac:dyDescent="0.2">
      <c r="A37" s="31"/>
      <c r="B37" s="15"/>
      <c r="C37" s="15"/>
      <c r="D37" s="17"/>
      <c r="E37" s="11" t="s">
        <v>19</v>
      </c>
      <c r="F37" s="12">
        <v>77243238.239999995</v>
      </c>
      <c r="G37" s="5">
        <v>72567589.340000004</v>
      </c>
    </row>
    <row r="38" spans="1:9" x14ac:dyDescent="0.2">
      <c r="A38" s="31"/>
      <c r="B38" s="16"/>
      <c r="C38" s="16"/>
      <c r="D38" s="17"/>
      <c r="E38" s="11" t="s">
        <v>3</v>
      </c>
      <c r="F38" s="12"/>
      <c r="G38" s="5"/>
    </row>
    <row r="39" spans="1:9" x14ac:dyDescent="0.2">
      <c r="A39" s="31"/>
      <c r="B39" s="15"/>
      <c r="C39" s="15"/>
      <c r="D39" s="7"/>
      <c r="E39" s="11" t="s">
        <v>4</v>
      </c>
      <c r="F39" s="12"/>
      <c r="G39" s="5"/>
    </row>
    <row r="40" spans="1:9" x14ac:dyDescent="0.2">
      <c r="A40" s="31"/>
      <c r="B40" s="15"/>
      <c r="C40" s="15"/>
      <c r="D40" s="24"/>
      <c r="E40" s="11" t="s">
        <v>53</v>
      </c>
      <c r="F40" s="12"/>
      <c r="G40" s="5"/>
    </row>
    <row r="41" spans="1:9" x14ac:dyDescent="0.2">
      <c r="A41" s="31"/>
      <c r="B41" s="15"/>
      <c r="C41" s="15"/>
      <c r="D41" s="24"/>
      <c r="E41" s="11"/>
      <c r="F41" s="12"/>
      <c r="G41" s="5"/>
    </row>
    <row r="42" spans="1:9" ht="21" x14ac:dyDescent="0.2">
      <c r="A42" s="31"/>
      <c r="B42" s="22"/>
      <c r="C42" s="23"/>
      <c r="D42" s="24"/>
      <c r="E42" s="39" t="s">
        <v>54</v>
      </c>
      <c r="F42" s="10"/>
      <c r="G42" s="6"/>
    </row>
    <row r="43" spans="1:9" x14ac:dyDescent="0.2">
      <c r="A43" s="32"/>
      <c r="B43" s="25"/>
      <c r="C43" s="24"/>
      <c r="D43" s="24"/>
      <c r="E43" s="11" t="s">
        <v>20</v>
      </c>
      <c r="F43" s="10"/>
      <c r="G43" s="5"/>
      <c r="I43" s="2" t="s">
        <v>62</v>
      </c>
    </row>
    <row r="44" spans="1:9" x14ac:dyDescent="0.2">
      <c r="A44" s="32"/>
      <c r="B44" s="25"/>
      <c r="C44" s="24"/>
      <c r="D44" s="24"/>
      <c r="E44" s="11" t="s">
        <v>21</v>
      </c>
      <c r="F44" s="12"/>
      <c r="G44" s="5"/>
    </row>
    <row r="45" spans="1:9" x14ac:dyDescent="0.2">
      <c r="A45" s="32"/>
      <c r="B45" s="25"/>
      <c r="C45" s="24"/>
      <c r="D45" s="24"/>
      <c r="E45" s="11"/>
      <c r="F45" s="12"/>
      <c r="G45" s="5"/>
    </row>
    <row r="46" spans="1:9" x14ac:dyDescent="0.2">
      <c r="A46" s="32"/>
      <c r="B46" s="25"/>
      <c r="C46" s="24"/>
      <c r="D46" s="24"/>
      <c r="E46" s="39" t="s">
        <v>55</v>
      </c>
      <c r="F46" s="10">
        <f>+F31+F33+F36+F37</f>
        <v>108787940.92</v>
      </c>
      <c r="G46" s="6">
        <v>111528466.73</v>
      </c>
    </row>
    <row r="47" spans="1:9" x14ac:dyDescent="0.2">
      <c r="A47" s="32"/>
      <c r="B47" s="25"/>
      <c r="C47" s="24"/>
      <c r="D47" s="24"/>
      <c r="E47" s="9"/>
      <c r="F47" s="10"/>
      <c r="G47" s="6"/>
    </row>
    <row r="48" spans="1:9" x14ac:dyDescent="0.2">
      <c r="A48" s="32"/>
      <c r="B48" s="25"/>
      <c r="C48" s="24"/>
      <c r="D48" s="24"/>
      <c r="E48" s="39" t="s">
        <v>56</v>
      </c>
      <c r="F48" s="10">
        <f>+F26+F46</f>
        <v>112963927.83</v>
      </c>
      <c r="G48" s="20">
        <v>114241215.40000001</v>
      </c>
      <c r="H48" s="2" t="s">
        <v>62</v>
      </c>
      <c r="I48" s="48" t="s">
        <v>62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0" spans="1:7" x14ac:dyDescent="0.2">
      <c r="F50" s="4" t="s">
        <v>62</v>
      </c>
    </row>
    <row r="51" spans="1:7" x14ac:dyDescent="0.2">
      <c r="A51" s="43" t="s">
        <v>58</v>
      </c>
      <c r="B51" s="44"/>
      <c r="C51" s="44"/>
      <c r="D51" s="45"/>
    </row>
    <row r="52" spans="1:7" ht="22.5" customHeight="1" x14ac:dyDescent="0.2"/>
    <row r="55" spans="1:7" x14ac:dyDescent="0.2">
      <c r="A55" s="1" t="s">
        <v>59</v>
      </c>
      <c r="E55" s="2" t="s">
        <v>59</v>
      </c>
    </row>
    <row r="56" spans="1:7" ht="22.5" x14ac:dyDescent="0.2">
      <c r="A56" s="46" t="s">
        <v>61</v>
      </c>
      <c r="E56" s="46" t="s">
        <v>60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16463-3FAD-4F65-BBCA-A6249159A9D2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56E7A5D-77D5-428E-80B2-733418C98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2020-07-22T03:55:55Z</cp:lastPrinted>
  <dcterms:created xsi:type="dcterms:W3CDTF">2012-12-11T20:26:08Z</dcterms:created>
  <dcterms:modified xsi:type="dcterms:W3CDTF">2020-10-21T15:39:44Z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