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  <definedName name="_xlnm.Print_Area" localSheetId="0">ECSF!$A$1:$C$64</definedName>
  </definedNames>
  <calcPr calcId="162913"/>
</workbook>
</file>

<file path=xl/calcChain.xml><?xml version="1.0" encoding="utf-8"?>
<calcChain xmlns="http://schemas.openxmlformats.org/spreadsheetml/2006/main">
  <c r="B25" i="4" l="1"/>
  <c r="C49" i="4" l="1"/>
  <c r="B49" i="4"/>
  <c r="C44" i="4"/>
  <c r="B44" i="4"/>
  <c r="C35" i="4"/>
  <c r="B35" i="4"/>
  <c r="C25" i="4"/>
  <c r="C24" i="4" s="1"/>
  <c r="B24" i="4"/>
  <c r="C13" i="4"/>
  <c r="B13" i="4"/>
  <c r="C4" i="4"/>
  <c r="B4" i="4"/>
  <c r="B43" i="4" l="1"/>
  <c r="B3" i="4"/>
  <c r="C43" i="4"/>
  <c r="C3" i="4"/>
</calcChain>
</file>

<file path=xl/sharedStrings.xml><?xml version="1.0" encoding="utf-8"?>
<sst xmlns="http://schemas.openxmlformats.org/spreadsheetml/2006/main" count="61" uniqueCount="58">
  <si>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</si>
  <si>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</si>
  <si>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</si>
  <si>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</si>
  <si>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</si>
  <si>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</si>
  <si>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</si>
  <si>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</si>
  <si>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</si>
  <si>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</si>
  <si>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</si>
  <si>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</si>
  <si>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</si>
  <si>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</si>
  <si>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</si>
  <si>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</si>
  <si>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</si>
  <si>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</si>
  <si>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</si>
  <si>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</si>
  <si>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</si>
  <si>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</si>
  <si>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</si>
  <si>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</si>
  <si>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</si>
  <si>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</si>
  <si>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</si>
  <si>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</si>
  <si>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</si>
  <si>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</si>
  <si>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</si>
  <si>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</si>
  <si>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</si>
  <si>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</si>
  <si>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</si>
  <si>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</si>
  <si>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</si>
  <si>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</si>
  <si>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</si>
  <si>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</si>
  <si>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</si>
  <si>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</si>
  <si>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</si>
  <si>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</si>
  <si>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</si>
  <si>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</si>
  <si>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</si>
  <si>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</si>
  <si>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</si>
  <si>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</si>
  <si>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</si>
  <si>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</si>
  <si>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</si>
  <si>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</si>
  <si>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</si>
  <si>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</si>
  <si>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Estado de Cambios en la Situación Financiera
Del 01 de enero al 30 de Septiembre de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</si>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</sst>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32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4" fontId="3" fillId="0" borderId="12" xfId="9" applyNumberFormat="1" applyFont="1" applyFill="1" applyBorder="1" applyAlignment="1" applyProtection="1">
      <alignment vertical="top" wrapText="1"/>
      <protection locked="0"/>
    </xf>
    <xf numFmtId="166" fontId="3" fillId="0" borderId="0" xfId="9" applyNumberFormat="1" applyFont="1" applyAlignment="1" applyProtection="1">
      <alignment vertical="top"/>
      <protection locked="0"/>
    </xf>
    <xf numFmtId="166" fontId="2" fillId="0" borderId="0" xfId="9" applyNumberFormat="1" applyFont="1" applyAlignment="1" applyProtection="1">
      <alignment vertical="top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4"/>
  <sheetViews>
    <sheetView showGridLines="0" tabSelected="1" zoomScaleNormal="100" zoomScaleSheetLayoutView="80" workbookViewId="0">
      <selection activeCell="F54" sqref="F54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4" ht="39.950000000000003" customHeight="1" x14ac:dyDescent="0.2">
      <c r="A1" s="26" t="s">
        <v>56</v>
      </c>
      <c r="B1" s="27"/>
      <c r="C1" s="28"/>
    </row>
    <row r="2" spans="1:4" s="5" customFormat="1" ht="15" customHeight="1" x14ac:dyDescent="0.2">
      <c r="A2" s="18"/>
      <c r="B2" s="16" t="s">
        <v>12</v>
      </c>
      <c r="C2" s="17" t="s">
        <v>13</v>
      </c>
    </row>
    <row r="3" spans="1:4" s="6" customFormat="1" x14ac:dyDescent="0.2">
      <c r="A3" s="19" t="s">
        <v>0</v>
      </c>
      <c r="B3" s="14">
        <f>+B4+B13</f>
        <v>1418267.8700000013</v>
      </c>
      <c r="C3" s="15">
        <f>+C4+C13</f>
        <v>2695555.44</v>
      </c>
      <c r="D3" s="31" t="s">
        <v>57</v>
      </c>
    </row>
    <row r="4" spans="1:4" ht="12.75" customHeight="1" x14ac:dyDescent="0.2">
      <c r="A4" s="20" t="s">
        <v>7</v>
      </c>
      <c r="B4" s="8">
        <f>+B5+B6+B7+B8+B9+B10+B11</f>
        <v>166145.83000000124</v>
      </c>
      <c r="C4" s="9">
        <f>+C5+C6+C7+C8+C9+C10+C11</f>
        <v>1271860.94</v>
      </c>
    </row>
    <row r="5" spans="1:4" x14ac:dyDescent="0.2">
      <c r="A5" s="21" t="s">
        <v>14</v>
      </c>
      <c r="B5" s="8">
        <v>0</v>
      </c>
      <c r="C5" s="9">
        <v>1271860.94</v>
      </c>
    </row>
    <row r="6" spans="1:4" x14ac:dyDescent="0.2">
      <c r="A6" s="21" t="s">
        <v>15</v>
      </c>
      <c r="B6" s="8">
        <v>18086.310000000056</v>
      </c>
      <c r="C6" s="9"/>
    </row>
    <row r="7" spans="1:4" x14ac:dyDescent="0.2">
      <c r="A7" s="21" t="s">
        <v>16</v>
      </c>
      <c r="B7" s="8"/>
      <c r="C7" s="9"/>
    </row>
    <row r="8" spans="1:4" x14ac:dyDescent="0.2">
      <c r="A8" s="21" t="s">
        <v>1</v>
      </c>
      <c r="B8" s="8">
        <v>121242.15000000014</v>
      </c>
      <c r="C8" s="9">
        <v>0</v>
      </c>
    </row>
    <row r="9" spans="1:4" x14ac:dyDescent="0.2">
      <c r="A9" s="21" t="s">
        <v>2</v>
      </c>
      <c r="B9" s="8">
        <v>26817.370000001043</v>
      </c>
      <c r="C9" s="9">
        <v>0</v>
      </c>
    </row>
    <row r="10" spans="1:4" x14ac:dyDescent="0.2">
      <c r="A10" s="21" t="s">
        <v>17</v>
      </c>
      <c r="B10" s="8"/>
      <c r="C10" s="9"/>
    </row>
    <row r="11" spans="1:4" x14ac:dyDescent="0.2">
      <c r="A11" s="21" t="s">
        <v>18</v>
      </c>
      <c r="B11" s="8"/>
      <c r="C11" s="9"/>
    </row>
    <row r="12" spans="1:4" x14ac:dyDescent="0.2">
      <c r="A12" s="21"/>
      <c r="B12" s="8"/>
      <c r="C12" s="9"/>
    </row>
    <row r="13" spans="1:4" x14ac:dyDescent="0.2">
      <c r="A13" s="20" t="s">
        <v>8</v>
      </c>
      <c r="B13" s="8">
        <f>+B14+B15+B16+B17+B18+B19+B20+B21+B22</f>
        <v>1252122.04</v>
      </c>
      <c r="C13" s="9">
        <f>+C14+C15+C16+C17+C18+C19+C20+C21+C22</f>
        <v>1423694.5</v>
      </c>
      <c r="D13" s="30" t="s">
        <v>57</v>
      </c>
    </row>
    <row r="14" spans="1:4" x14ac:dyDescent="0.2">
      <c r="A14" s="21" t="s">
        <v>19</v>
      </c>
      <c r="B14" s="8"/>
      <c r="C14" s="9"/>
    </row>
    <row r="15" spans="1:4" x14ac:dyDescent="0.2">
      <c r="A15" s="21" t="s">
        <v>20</v>
      </c>
      <c r="B15" s="8"/>
      <c r="C15" s="9"/>
    </row>
    <row r="16" spans="1:4" x14ac:dyDescent="0.2">
      <c r="A16" s="21" t="s">
        <v>21</v>
      </c>
      <c r="B16" s="8">
        <v>388009.12</v>
      </c>
      <c r="C16" s="9">
        <v>0</v>
      </c>
    </row>
    <row r="17" spans="1:3" x14ac:dyDescent="0.2">
      <c r="A17" s="21" t="s">
        <v>22</v>
      </c>
      <c r="B17" s="8">
        <v>864112.92000000016</v>
      </c>
      <c r="C17" s="9">
        <v>0</v>
      </c>
    </row>
    <row r="18" spans="1:3" x14ac:dyDescent="0.2">
      <c r="A18" s="21" t="s">
        <v>23</v>
      </c>
      <c r="B18" s="8"/>
      <c r="C18" s="9"/>
    </row>
    <row r="19" spans="1:3" x14ac:dyDescent="0.2">
      <c r="A19" s="21" t="s">
        <v>24</v>
      </c>
      <c r="B19" s="8">
        <v>0</v>
      </c>
      <c r="C19" s="29">
        <v>1423694.5</v>
      </c>
    </row>
    <row r="20" spans="1:3" x14ac:dyDescent="0.2">
      <c r="A20" s="21" t="s">
        <v>25</v>
      </c>
      <c r="B20" s="8"/>
      <c r="C20" s="9"/>
    </row>
    <row r="21" spans="1:3" x14ac:dyDescent="0.2">
      <c r="A21" s="21" t="s">
        <v>26</v>
      </c>
      <c r="B21" s="8"/>
      <c r="C21" s="9"/>
    </row>
    <row r="22" spans="1:3" x14ac:dyDescent="0.2">
      <c r="A22" s="21" t="s">
        <v>27</v>
      </c>
      <c r="B22" s="8"/>
      <c r="C22" s="9"/>
    </row>
    <row r="23" spans="1:3" s="6" customFormat="1" x14ac:dyDescent="0.2">
      <c r="A23" s="22"/>
      <c r="B23" s="10"/>
      <c r="C23" s="11"/>
    </row>
    <row r="24" spans="1:3" s="6" customFormat="1" x14ac:dyDescent="0.2">
      <c r="A24" s="19" t="s">
        <v>3</v>
      </c>
      <c r="B24" s="14">
        <f>+B25+B35</f>
        <v>1463238.2400000019</v>
      </c>
      <c r="C24" s="15">
        <f>+C25+C35</f>
        <v>0</v>
      </c>
    </row>
    <row r="25" spans="1:3" x14ac:dyDescent="0.2">
      <c r="A25" s="20" t="s">
        <v>9</v>
      </c>
      <c r="B25" s="8">
        <f>+B26+B27+B28+B29+B30+B31+B32+B33</f>
        <v>1463238.2400000019</v>
      </c>
      <c r="C25" s="9">
        <f>+C26+C27+C28+C29+C30+C31+C32+C33</f>
        <v>0</v>
      </c>
    </row>
    <row r="26" spans="1:3" x14ac:dyDescent="0.2">
      <c r="A26" s="21" t="s">
        <v>28</v>
      </c>
      <c r="B26" s="8">
        <v>61674.670000001701</v>
      </c>
      <c r="C26" s="8">
        <v>0</v>
      </c>
    </row>
    <row r="27" spans="1:3" x14ac:dyDescent="0.2">
      <c r="A27" s="21" t="s">
        <v>29</v>
      </c>
      <c r="B27" s="8"/>
      <c r="C27" s="9"/>
    </row>
    <row r="28" spans="1:3" x14ac:dyDescent="0.2">
      <c r="A28" s="21" t="s">
        <v>30</v>
      </c>
      <c r="B28" s="8"/>
      <c r="C28" s="9"/>
    </row>
    <row r="29" spans="1:3" x14ac:dyDescent="0.2">
      <c r="A29" s="21" t="s">
        <v>31</v>
      </c>
      <c r="B29" s="8"/>
      <c r="C29" s="9"/>
    </row>
    <row r="30" spans="1:3" x14ac:dyDescent="0.2">
      <c r="A30" s="21" t="s">
        <v>32</v>
      </c>
      <c r="B30" s="8"/>
      <c r="C30" s="9"/>
    </row>
    <row r="31" spans="1:3" x14ac:dyDescent="0.2">
      <c r="A31" s="21" t="s">
        <v>33</v>
      </c>
      <c r="B31" s="8"/>
      <c r="C31" s="9"/>
    </row>
    <row r="32" spans="1:3" x14ac:dyDescent="0.2">
      <c r="A32" s="21" t="s">
        <v>34</v>
      </c>
      <c r="B32" s="8">
        <v>1401563.57</v>
      </c>
      <c r="C32" s="9">
        <v>0</v>
      </c>
    </row>
    <row r="33" spans="1:5" x14ac:dyDescent="0.2">
      <c r="A33" s="21" t="s">
        <v>35</v>
      </c>
      <c r="B33" s="8"/>
      <c r="C33" s="9"/>
    </row>
    <row r="34" spans="1:5" x14ac:dyDescent="0.2">
      <c r="A34" s="21"/>
      <c r="B34" s="8"/>
      <c r="C34" s="9"/>
    </row>
    <row r="35" spans="1:5" x14ac:dyDescent="0.2">
      <c r="A35" s="20" t="s">
        <v>10</v>
      </c>
      <c r="B35" s="8">
        <f>+B36+B37+B38+B39+B40+B41</f>
        <v>0</v>
      </c>
      <c r="C35" s="9">
        <f>+C36+C37+C38+C39+C40+C41</f>
        <v>0</v>
      </c>
    </row>
    <row r="36" spans="1:5" x14ac:dyDescent="0.2">
      <c r="A36" s="21" t="s">
        <v>36</v>
      </c>
      <c r="B36" s="8"/>
      <c r="C36" s="9"/>
    </row>
    <row r="37" spans="1:5" x14ac:dyDescent="0.2">
      <c r="A37" s="21" t="s">
        <v>37</v>
      </c>
      <c r="B37" s="8"/>
      <c r="C37" s="9"/>
    </row>
    <row r="38" spans="1:5" x14ac:dyDescent="0.2">
      <c r="A38" s="21" t="s">
        <v>38</v>
      </c>
      <c r="B38" s="8"/>
      <c r="C38" s="9"/>
    </row>
    <row r="39" spans="1:5" x14ac:dyDescent="0.2">
      <c r="A39" s="21" t="s">
        <v>39</v>
      </c>
      <c r="B39" s="8"/>
      <c r="C39" s="9"/>
    </row>
    <row r="40" spans="1:5" x14ac:dyDescent="0.2">
      <c r="A40" s="21" t="s">
        <v>40</v>
      </c>
      <c r="B40" s="8"/>
      <c r="C40" s="9"/>
    </row>
    <row r="41" spans="1:5" x14ac:dyDescent="0.2">
      <c r="A41" s="21" t="s">
        <v>41</v>
      </c>
      <c r="B41" s="8"/>
      <c r="C41" s="9"/>
    </row>
    <row r="42" spans="1:5" x14ac:dyDescent="0.2">
      <c r="A42" s="21"/>
      <c r="B42" s="8"/>
      <c r="C42" s="9"/>
    </row>
    <row r="43" spans="1:5" s="6" customFormat="1" x14ac:dyDescent="0.2">
      <c r="A43" s="19" t="s">
        <v>50</v>
      </c>
      <c r="B43" s="14">
        <f>+B44+B49+B56</f>
        <v>1713752.5899999999</v>
      </c>
      <c r="C43" s="15">
        <f>+C44+C49+C56</f>
        <v>4454278.4000000097</v>
      </c>
      <c r="E43" s="31" t="s">
        <v>57</v>
      </c>
    </row>
    <row r="44" spans="1:5" x14ac:dyDescent="0.2">
      <c r="A44" s="20" t="s">
        <v>11</v>
      </c>
      <c r="B44" s="8">
        <f>+B45+B46+B47</f>
        <v>450230.1</v>
      </c>
      <c r="C44" s="9">
        <f>+C45+C46+C47</f>
        <v>0</v>
      </c>
    </row>
    <row r="45" spans="1:5" x14ac:dyDescent="0.2">
      <c r="A45" s="21" t="s">
        <v>4</v>
      </c>
      <c r="B45" s="8"/>
      <c r="C45" s="9"/>
    </row>
    <row r="46" spans="1:5" x14ac:dyDescent="0.2">
      <c r="A46" s="21" t="s">
        <v>42</v>
      </c>
      <c r="B46" s="8"/>
      <c r="C46" s="9"/>
    </row>
    <row r="47" spans="1:5" x14ac:dyDescent="0.2">
      <c r="A47" s="21" t="s">
        <v>43</v>
      </c>
      <c r="B47" s="8">
        <v>450230.1</v>
      </c>
      <c r="C47" s="9">
        <v>0</v>
      </c>
    </row>
    <row r="48" spans="1:5" x14ac:dyDescent="0.2">
      <c r="A48" s="21"/>
      <c r="B48" s="8"/>
      <c r="C48" s="9"/>
    </row>
    <row r="49" spans="1:3" x14ac:dyDescent="0.2">
      <c r="A49" s="20" t="s">
        <v>51</v>
      </c>
      <c r="B49" s="8">
        <f>+B50+B51+B52+B53+B54</f>
        <v>1263522.49</v>
      </c>
      <c r="C49" s="9">
        <f>+C50+C51+C52+C53+C54</f>
        <v>4454278.4000000097</v>
      </c>
    </row>
    <row r="50" spans="1:3" x14ac:dyDescent="0.2">
      <c r="A50" s="21" t="s">
        <v>44</v>
      </c>
      <c r="B50" s="8">
        <v>0</v>
      </c>
      <c r="C50" s="9">
        <v>4454278.4000000097</v>
      </c>
    </row>
    <row r="51" spans="1:3" x14ac:dyDescent="0.2">
      <c r="A51" s="21" t="s">
        <v>45</v>
      </c>
      <c r="B51" s="8">
        <v>0</v>
      </c>
      <c r="C51" s="9">
        <v>0</v>
      </c>
    </row>
    <row r="52" spans="1:3" ht="10.5" customHeight="1" x14ac:dyDescent="0.2">
      <c r="A52" s="21" t="s">
        <v>5</v>
      </c>
      <c r="B52" s="8"/>
      <c r="C52" s="9"/>
    </row>
    <row r="53" spans="1:3" x14ac:dyDescent="0.2">
      <c r="A53" s="21" t="s">
        <v>6</v>
      </c>
      <c r="B53" s="8"/>
      <c r="C53" s="9"/>
    </row>
    <row r="54" spans="1:3" x14ac:dyDescent="0.2">
      <c r="A54" s="21" t="s">
        <v>46</v>
      </c>
      <c r="B54" s="8">
        <v>1263522.49</v>
      </c>
      <c r="C54" s="9">
        <v>0</v>
      </c>
    </row>
    <row r="55" spans="1:3" x14ac:dyDescent="0.2">
      <c r="A55" s="21"/>
      <c r="B55" s="8"/>
      <c r="C55" s="9"/>
    </row>
    <row r="56" spans="1:3" x14ac:dyDescent="0.2">
      <c r="A56" s="20" t="s">
        <v>47</v>
      </c>
      <c r="B56" s="8"/>
      <c r="C56" s="9"/>
    </row>
    <row r="57" spans="1:3" x14ac:dyDescent="0.2">
      <c r="A57" s="21" t="s">
        <v>48</v>
      </c>
      <c r="B57" s="8"/>
      <c r="C57" s="9"/>
    </row>
    <row r="58" spans="1:3" x14ac:dyDescent="0.2">
      <c r="A58" s="23" t="s">
        <v>49</v>
      </c>
      <c r="B58" s="12"/>
      <c r="C58" s="13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55</v>
      </c>
      <c r="B64" s="25" t="s">
        <v>54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2020-10-22T22:35:14Z</cp:lastPrinted>
  <dcterms:created xsi:type="dcterms:W3CDTF">2012-12-11T20:26:08Z</dcterms:created>
  <dcterms:modified xsi:type="dcterms:W3CDTF">2020-10-22T22:35:41Z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