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3\CUENTA PUBLICA\PRIMER TRIMESTRE\LLENOS\"/>
    </mc:Choice>
  </mc:AlternateContent>
  <bookViews>
    <workbookView xWindow="0" yWindow="0" windowWidth="28800" windowHeight="12315"/>
  </bookViews>
  <sheets>
    <sheet name="ESF" sheetId="4" r:id="rId1"/>
  </sheets>
  <definedNames>
    <definedName name="_xlnm._FilterDatabase" localSheetId="0" hidden="1">ESF!$A$3:$F$50</definedName>
    <definedName name="_xlnm.Print_Area" localSheetId="0">ESF!$A$2:$F$62</definedName>
  </definedNames>
  <calcPr calcId="152511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" i="4" l="1"/>
  <c r="E49" i="4"/>
  <c r="F47" i="4"/>
  <c r="E47" i="4"/>
  <c r="F36" i="4"/>
  <c r="E36" i="4"/>
  <c r="F31" i="4"/>
  <c r="E31" i="4"/>
  <c r="F27" i="4"/>
  <c r="E27" i="4"/>
  <c r="F15" i="4"/>
  <c r="E15" i="4"/>
  <c r="C29" i="4"/>
  <c r="B29" i="4"/>
  <c r="C27" i="4"/>
  <c r="B27" i="4"/>
  <c r="C14" i="4"/>
  <c r="B14" i="4"/>
</calcChain>
</file>

<file path=xl/sharedStrings.xml><?xml version="1.0" encoding="utf-8"?>
<sst xmlns="http://schemas.openxmlformats.org/spreadsheetml/2006/main" count="155" uniqueCount="100">
  <si>
    <t>Concepto</t>
  </si>
  <si>
    <t>ACTIVO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</si>
  <si>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</si>
  <si>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</si>
  <si>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</si>
  <si>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</si>
  <si>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</si>
  <si>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</si>
  <si>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</si>
  <si>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</si>
  <si>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</si>
  <si>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>Inventarios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</si>
  <si>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</si>
  <si>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</si>
  <si>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</si>
  <si>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</si>
  <si>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</si>
  <si>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Circulantes</t>
  </si>
  <si>
    <t>Provisiones a Corto Plazo</t>
  </si>
  <si>
    <t>Otros Pasivos a Corto Plazo</t>
  </si>
  <si>
    <t>Total de Activos Circulantes</t>
  </si>
  <si>
    <t>Total de Pasivos Circulantes</t>
  </si>
  <si>
    <t>Activo No Circulante</t>
  </si>
  <si>
    <t>Inversiones Financieras a Largo Plazo</t>
  </si>
  <si>
    <t>Pasivo No Circulante</t>
  </si>
  <si>
    <t>Derechos a Recibir Efectivo o Equivalentes a Largo Plazo</t>
  </si>
  <si>
    <t>Cuentas por Pagar a Largo Plazo</t>
  </si>
  <si>
    <t>Bienes Inmuebles, Infraestructura y Construcciones en Proceso</t>
  </si>
  <si>
    <t>Documentos por Pagar a Largo Plazo</t>
  </si>
  <si>
    <t>Bienes Muebles</t>
  </si>
  <si>
    <t>Deuda Pública a Largo Plazo</t>
  </si>
  <si>
    <t>Activos Intangibles</t>
  </si>
  <si>
    <t>Pasivos Diferidos a Largo Plazo</t>
  </si>
  <si>
    <t>Depreciación, Deterioro y Amortización Acumulada de Bienes</t>
  </si>
  <si>
    <t>Fondos y Bienes de Terceros en Garantía y/o Administración a Largo Plazo</t>
  </si>
  <si>
    <t>Activos Diferidos</t>
  </si>
  <si>
    <t>Provisiones a Largo Plazo</t>
  </si>
  <si>
    <t>Estimación por Pérdida o Deterioro de Activos no Circulantes</t>
  </si>
  <si>
    <t>Otros Activos no Circulantes</t>
  </si>
  <si>
    <t>Total de Pasivos No Circulantes</t>
  </si>
  <si>
    <t>Total de Activos No Circulantes</t>
  </si>
  <si>
    <t>Total del Pasivo</t>
  </si>
  <si>
    <t>Total del Activo</t>
  </si>
  <si>
    <t>HACIENDA PÚBLICA/PATRIMONIO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</si>
  <si>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</si>
  <si>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</si>
  <si>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</si>
  <si>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</si>
  <si>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</si>
  <si>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</si>
  <si>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</si>
  <si>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</si>
  <si>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</si>
  <si>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</si>
  <si>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</si>
  <si>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</si>
  <si>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</si>
  <si>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</si>
  <si>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</si>
  <si>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Bajo protesta de decir verdad declaramos que los Estados Financieros y sus notas, son razonablemente correctos y son responsabilidad del emisor.</t>
  </si>
  <si>
    <t xml:space="preserve">     1,455,329.93</t>
  </si>
  <si>
    <t xml:space="preserve">     3,282,891.69</t>
  </si>
  <si>
    <t xml:space="preserve">     4,328,326.46</t>
  </si>
  <si>
    <t xml:space="preserve">     4,963,937.54</t>
  </si>
  <si>
    <t xml:space="preserve">     1,925,184.90</t>
  </si>
  <si>
    <t xml:space="preserve">       175,379.99</t>
  </si>
  <si>
    <t xml:space="preserve">             0.00</t>
  </si>
  <si>
    <t xml:space="preserve">     1,219,493.08</t>
  </si>
  <si>
    <t xml:space="preserve">       813,272.93</t>
  </si>
  <si>
    <t xml:space="preserve">     2,223,164.36</t>
  </si>
  <si>
    <t xml:space="preserve">     1,726,804.33</t>
  </si>
  <si>
    <t xml:space="preserve">           108.10</t>
  </si>
  <si>
    <t xml:space="preserve">       -13,643.65</t>
  </si>
  <si>
    <t xml:space="preserve">       941,752.89</t>
  </si>
  <si>
    <t xml:space="preserve">       362,195.98</t>
  </si>
  <si>
    <t xml:space="preserve">    84,172,044.36</t>
  </si>
  <si>
    <t xml:space="preserve">    35,261,585.42</t>
  </si>
  <si>
    <t xml:space="preserve">    34,887,302.06</t>
  </si>
  <si>
    <t xml:space="preserve">        52,952.72</t>
  </si>
  <si>
    <t xml:space="preserve">   -13,438,367.73</t>
  </si>
  <si>
    <t xml:space="preserve">   -12,932,629.14</t>
  </si>
  <si>
    <t xml:space="preserve">    11,429,029.39</t>
  </si>
  <si>
    <t xml:space="preserve">    24,903,041.39</t>
  </si>
  <si>
    <t xml:space="preserve">    24,694,544.39</t>
  </si>
  <si>
    <t xml:space="preserve">       535,317.52</t>
  </si>
  <si>
    <t xml:space="preserve">      -386,971.32</t>
  </si>
  <si>
    <t xml:space="preserve">    69,476,839.69</t>
  </si>
  <si>
    <t xml:space="preserve">    69,871,955.01</t>
  </si>
  <si>
    <t xml:space="preserve">     1,256,971.60</t>
  </si>
  <si>
    <t>AUTORIZA</t>
  </si>
  <si>
    <t>GENERA</t>
  </si>
  <si>
    <t>DIRECTORA ADMINISTRATIVA</t>
  </si>
  <si>
    <t>GERENCIA DE CONTABILIDAD Y PRESUPUESTO</t>
  </si>
  <si>
    <t>Patronato del Parque Zoológico de León
Estado de Situación Financiera
Al 31 de marzo de 2023
(Cifras en Pesos)</t>
  </si>
  <si>
    <t>REVISA</t>
  </si>
  <si>
    <t xml:space="preserve"> </t>
  </si>
  <si>
    <t>C. P.  MARÍA GORETI LÓPEZ BUENO</t>
  </si>
  <si>
    <t>DIRECTOR GENERAL</t>
  </si>
  <si>
    <t>PROF. JOSÉ RIGOBERTO MONTES PALOMARES</t>
  </si>
  <si>
    <t>C.P.  MA.  DEL CARMEN GOMEZ MENDEZ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</si>
</sst>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[$€-2]* #,##0.00_-;\-[$€-2]* #,##0.00_-;_-[$€-2]* &quot;-&quot;??_-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6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7">
    <xf numFmtId="0" fontId="0" fillId="0" borderId="0" xfId="0"/>
    <xf numFmtId="0" fontId="3" fillId="0" borderId="0" xfId="8" applyFont="1" applyAlignment="1" applyProtection="1">
      <alignment vertical="top" wrapText="1"/>
      <protection locked="0"/>
    </xf>
    <xf numFmtId="0" fontId="3" fillId="0" borderId="0" xfId="8" applyFont="1" applyAlignment="1" applyProtection="1">
      <alignment vertical="top"/>
      <protection locked="0"/>
    </xf>
    <xf numFmtId="0" fontId="2" fillId="0" borderId="0" xfId="8" applyFont="1" applyAlignment="1" applyProtection="1">
      <alignment vertical="top"/>
      <protection locked="0"/>
    </xf>
    <xf numFmtId="4" fontId="3" fillId="0" borderId="0" xfId="8" applyNumberFormat="1" applyFont="1" applyAlignment="1" applyProtection="1">
      <alignment vertical="top"/>
      <protection locked="0"/>
    </xf>
    <xf numFmtId="0" fontId="1" fillId="0" borderId="0" xfId="8" applyAlignment="1" applyProtection="1">
      <alignment horizontal="left" vertical="top" indent="1"/>
      <protection locked="0"/>
    </xf>
    <xf numFmtId="0" fontId="2" fillId="2" borderId="4" xfId="8" applyFont="1" applyFill="1" applyBorder="1" applyAlignment="1" applyProtection="1">
      <alignment horizontal="center" vertical="center" wrapText="1"/>
      <protection locked="0"/>
    </xf>
    <xf numFmtId="0" fontId="2" fillId="0" borderId="4" xfId="8" applyFont="1" applyBorder="1" applyAlignment="1" applyProtection="1">
      <alignment horizontal="left" vertical="top" wrapText="1" indent="1"/>
      <protection locked="0"/>
    </xf>
    <xf numFmtId="0" fontId="3" fillId="0" borderId="4" xfId="2" applyNumberFormat="1" applyFont="1" applyFill="1" applyBorder="1" applyAlignment="1" applyProtection="1">
      <alignment horizontal="center" vertical="top" wrapText="1"/>
      <protection locked="0"/>
    </xf>
    <xf numFmtId="0" fontId="2" fillId="0" borderId="4" xfId="8" applyFont="1" applyBorder="1" applyAlignment="1" applyProtection="1">
      <alignment horizontal="left" vertical="top" wrapText="1" indent="2"/>
      <protection locked="0"/>
    </xf>
    <xf numFmtId="0" fontId="3" fillId="0" borderId="4" xfId="8" applyFont="1" applyBorder="1" applyAlignment="1" applyProtection="1">
      <alignment horizontal="left" vertical="top" wrapText="1" indent="3"/>
      <protection locked="0"/>
    </xf>
    <xf numFmtId="4" fontId="3" fillId="0" borderId="4" xfId="2" applyNumberFormat="1" applyFont="1" applyFill="1" applyBorder="1" applyAlignment="1" applyProtection="1">
      <alignment horizontal="right" vertical="top" wrapText="1"/>
      <protection locked="0"/>
    </xf>
    <xf numFmtId="4" fontId="3" fillId="0" borderId="4" xfId="8" applyNumberFormat="1" applyFont="1" applyBorder="1" applyAlignment="1" applyProtection="1">
      <alignment horizontal="right" vertical="top"/>
      <protection locked="0"/>
    </xf>
    <xf numFmtId="0" fontId="3" fillId="0" borderId="4" xfId="8" applyFont="1" applyBorder="1" applyAlignment="1" applyProtection="1">
      <alignment horizontal="left" vertical="top" wrapText="1"/>
      <protection locked="0"/>
    </xf>
    <xf numFmtId="4" fontId="2" fillId="0" borderId="4" xfId="2" applyNumberFormat="1" applyFont="1" applyFill="1" applyBorder="1" applyAlignment="1" applyProtection="1">
      <alignment horizontal="right" vertical="top" wrapText="1"/>
      <protection locked="0"/>
    </xf>
    <xf numFmtId="0" fontId="3" fillId="0" borderId="4" xfId="2" applyNumberFormat="1" applyFont="1" applyFill="1" applyBorder="1" applyAlignment="1" applyProtection="1">
      <alignment horizontal="center" vertical="top"/>
      <protection locked="0"/>
    </xf>
    <xf numFmtId="0" fontId="3" fillId="0" borderId="4" xfId="8" applyFont="1" applyBorder="1" applyAlignment="1" applyProtection="1">
      <alignment horizontal="center" vertical="top"/>
      <protection locked="0"/>
    </xf>
    <xf numFmtId="0" fontId="2" fillId="0" borderId="4" xfId="8" applyFont="1" applyBorder="1" applyAlignment="1" applyProtection="1">
      <alignment horizontal="left" vertical="top" wrapText="1"/>
      <protection locked="0"/>
    </xf>
    <xf numFmtId="4" fontId="2" fillId="0" borderId="4" xfId="2" applyNumberFormat="1" applyFont="1" applyFill="1" applyBorder="1" applyAlignment="1" applyProtection="1">
      <alignment horizontal="right" vertical="top"/>
      <protection locked="0"/>
    </xf>
    <xf numFmtId="4" fontId="2" fillId="0" borderId="4" xfId="8" applyNumberFormat="1" applyFont="1" applyBorder="1" applyAlignment="1" applyProtection="1">
      <alignment horizontal="right" vertical="top"/>
      <protection locked="0"/>
    </xf>
    <xf numFmtId="0" fontId="6" fillId="0" borderId="4" xfId="8" applyFont="1" applyBorder="1" applyAlignment="1" applyProtection="1">
      <alignment horizontal="left" vertical="top" wrapText="1" indent="2"/>
      <protection locked="0"/>
    </xf>
    <xf numFmtId="0" fontId="3" fillId="0" borderId="4" xfId="8" applyFont="1" applyBorder="1" applyAlignment="1" applyProtection="1">
      <alignment vertical="top" wrapText="1"/>
      <protection locked="0"/>
    </xf>
    <xf numFmtId="0" fontId="3" fillId="0" borderId="4" xfId="8" applyFont="1" applyBorder="1" applyAlignment="1" applyProtection="1">
      <alignment horizontal="center" vertical="top" wrapText="1"/>
      <protection locked="0"/>
    </xf>
    <xf numFmtId="4" fontId="3" fillId="0" borderId="4" xfId="8" applyNumberFormat="1" applyFont="1" applyBorder="1" applyAlignment="1" applyProtection="1">
      <alignment vertical="top" wrapText="1"/>
      <protection locked="0"/>
    </xf>
    <xf numFmtId="0" fontId="3" fillId="0" borderId="4" xfId="2" applyNumberFormat="1" applyFont="1" applyFill="1" applyBorder="1" applyAlignment="1" applyProtection="1">
      <alignment horizontal="right" vertical="top" wrapText="1"/>
      <protection locked="0"/>
    </xf>
    <xf numFmtId="0" fontId="2" fillId="0" borderId="0" xfId="8" applyFont="1" applyAlignment="1" applyProtection="1">
      <alignment vertical="top" wrapText="1"/>
      <protection locked="0"/>
    </xf>
    <xf numFmtId="0" fontId="7" fillId="0" borderId="0" xfId="7" applyFont="1" applyAlignment="1" applyProtection="1">
      <alignment vertical="top"/>
      <protection locked="0"/>
    </xf>
    <xf numFmtId="0" fontId="8" fillId="0" borderId="0" xfId="0" applyFont="1"/>
    <xf numFmtId="0" fontId="0" fillId="0" borderId="0" xfId="7" applyFont="1" applyAlignment="1" applyProtection="1">
      <alignment vertical="top"/>
      <protection locked="0"/>
    </xf>
    <xf numFmtId="0" fontId="8" fillId="0" borderId="0" xfId="7" applyFont="1" applyAlignment="1" applyProtection="1">
      <alignment vertical="top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0" borderId="0" xfId="8" applyFont="1" applyAlignment="1" applyProtection="1">
      <alignment horizontal="left" vertical="top" wrapText="1"/>
      <protection locked="0"/>
    </xf>
    <xf numFmtId="0" fontId="3" fillId="0" borderId="0" xfId="8" applyFont="1" applyAlignment="1" applyProtection="1">
      <alignment horizontal="center" vertical="top" wrapText="1"/>
      <protection locked="0"/>
    </xf>
    <xf numFmtId="0" fontId="3" fillId="0" borderId="0" xfId="8" applyFont="1" applyAlignment="1" applyProtection="1">
      <alignment horizontal="left" vertical="top" wrapText="1"/>
      <protection locked="0"/>
    </xf>
    <xf numFmtId="0" fontId="2" fillId="0" borderId="0" xfId="8" applyFont="1" applyBorder="1" applyAlignment="1" applyProtection="1">
      <alignment horizontal="left" vertical="top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colors>
    <mruColors>
      <color rgb="FFD5EA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70"/>
  <sheetViews>
    <sheetView tabSelected="1" topLeftCell="A21" zoomScaleNormal="100" zoomScaleSheetLayoutView="100" workbookViewId="0">
      <selection activeCell="B58" sqref="B58:D58"/>
    </sheetView>
  </sheetViews>
  <sheetFormatPr baseColWidth="10" defaultColWidth="12" defaultRowHeight="11.25" x14ac:dyDescent="0.2"/>
  <cols>
    <col min="1" max="1" width="61.83203125" style="1" customWidth="1"/>
    <col min="2" max="2" width="15.83203125" style="1" customWidth="1"/>
    <col min="3" max="3" width="15.83203125" style="4" customWidth="1"/>
    <col min="4" max="4" width="61.83203125" style="4" customWidth="1"/>
    <col min="5" max="6" width="15.83203125" style="4" customWidth="1"/>
    <col min="7" max="7" width="12" style="2"/>
    <col min="8" max="8" width="85.6640625" style="2" customWidth="1"/>
    <col min="9" max="9" width="17" style="2" customWidth="1"/>
    <col min="10" max="10" width="15.33203125" style="2" customWidth="1"/>
    <col min="11" max="11" width="8.1640625" style="2" customWidth="1"/>
    <col min="12" max="12" width="73.6640625" style="2" customWidth="1"/>
    <col min="13" max="13" width="17.6640625" style="2" customWidth="1"/>
    <col min="14" max="16384" width="12" style="2"/>
  </cols>
  <sheetData>
    <row r="2" spans="1:15" ht="45" customHeight="1" x14ac:dyDescent="0.2">
      <c r="A2" s="30" t="s">
        <v>93</v>
      </c>
      <c r="B2" s="31"/>
      <c r="C2" s="31"/>
      <c r="D2" s="31"/>
      <c r="E2" s="31"/>
      <c r="F2" s="32"/>
      <c r="H2"/>
      <c r="I2"/>
      <c r="J2"/>
      <c r="K2"/>
      <c r="L2"/>
      <c r="M2"/>
      <c r="N2"/>
      <c r="O2"/>
    </row>
    <row r="3" spans="1:15" ht="11.25" customHeight="1" x14ac:dyDescent="0.2">
      <c r="A3" s="6" t="s">
        <v>0</v>
      </c>
      <c r="B3" s="6">
        <v>2023</v>
      </c>
      <c r="C3" s="6">
        <v>2022</v>
      </c>
      <c r="D3" s="6" t="s">
        <v>0</v>
      </c>
      <c r="E3" s="6">
        <v>2023</v>
      </c>
      <c r="F3" s="6">
        <v>2022</v>
      </c>
      <c r="H3"/>
      <c r="I3"/>
      <c r="J3"/>
      <c r="K3"/>
      <c r="L3"/>
      <c r="M3"/>
      <c r="N3"/>
      <c r="O3"/>
    </row>
    <row r="4" spans="1:15" s="3" customFormat="1" ht="11.25" customHeight="1" x14ac:dyDescent="0.2">
      <c r="A4" s="7" t="s">
        <v>1</v>
      </c>
      <c r="B4" s="8"/>
      <c r="C4" s="8"/>
      <c r="D4" s="7" t="s">
        <v>2</v>
      </c>
      <c r="E4" s="8"/>
      <c r="F4" s="8"/>
      <c r="H4"/>
      <c r="I4"/>
      <c r="J4"/>
      <c r="K4"/>
      <c r="L4"/>
      <c r="M4"/>
      <c r="N4"/>
      <c r="O4"/>
    </row>
    <row r="5" spans="1:15" ht="11.25" customHeight="1" x14ac:dyDescent="0.2">
      <c r="A5" s="9" t="s">
        <v>3</v>
      </c>
      <c r="B5" s="8"/>
      <c r="C5" s="8"/>
      <c r="D5" s="9" t="s">
        <v>4</v>
      </c>
      <c r="E5" s="8"/>
      <c r="F5" s="8"/>
      <c r="H5"/>
      <c r="I5"/>
      <c r="J5"/>
      <c r="K5"/>
      <c r="L5"/>
      <c r="M5"/>
      <c r="N5"/>
      <c r="O5"/>
    </row>
    <row r="6" spans="1:15" x14ac:dyDescent="0.2">
      <c r="A6" s="10" t="s">
        <v>5</v>
      </c>
      <c r="B6" s="11" t="s">
        <v>60</v>
      </c>
      <c r="C6" s="11" t="s">
        <v>61</v>
      </c>
      <c r="D6" s="10" t="s">
        <v>6</v>
      </c>
      <c r="E6" s="11" t="s">
        <v>62</v>
      </c>
      <c r="F6" s="12" t="s">
        <v>63</v>
      </c>
      <c r="H6"/>
      <c r="I6"/>
      <c r="J6"/>
      <c r="K6"/>
      <c r="L6"/>
      <c r="M6"/>
      <c r="N6"/>
      <c r="O6"/>
    </row>
    <row r="7" spans="1:15" x14ac:dyDescent="0.2">
      <c r="A7" s="10" t="s">
        <v>7</v>
      </c>
      <c r="B7" s="11" t="s">
        <v>64</v>
      </c>
      <c r="C7" s="11" t="s">
        <v>65</v>
      </c>
      <c r="D7" s="10" t="s">
        <v>8</v>
      </c>
      <c r="E7" s="11" t="s">
        <v>66</v>
      </c>
      <c r="F7" s="12" t="s">
        <v>66</v>
      </c>
      <c r="H7"/>
      <c r="I7"/>
      <c r="J7"/>
      <c r="K7"/>
      <c r="L7"/>
      <c r="M7"/>
      <c r="N7"/>
      <c r="O7"/>
    </row>
    <row r="8" spans="1:15" x14ac:dyDescent="0.2">
      <c r="A8" s="10" t="s">
        <v>9</v>
      </c>
      <c r="B8" s="11" t="s">
        <v>66</v>
      </c>
      <c r="C8" s="11" t="s">
        <v>66</v>
      </c>
      <c r="D8" s="10" t="s">
        <v>10</v>
      </c>
      <c r="E8" s="11" t="s">
        <v>66</v>
      </c>
      <c r="F8" s="12" t="s">
        <v>66</v>
      </c>
      <c r="H8"/>
      <c r="I8"/>
      <c r="J8"/>
      <c r="K8"/>
      <c r="L8"/>
      <c r="M8"/>
      <c r="N8"/>
      <c r="O8"/>
    </row>
    <row r="9" spans="1:15" x14ac:dyDescent="0.2">
      <c r="A9" s="10" t="s">
        <v>11</v>
      </c>
      <c r="B9" s="11" t="s">
        <v>67</v>
      </c>
      <c r="C9" s="11" t="s">
        <v>68</v>
      </c>
      <c r="D9" s="10" t="s">
        <v>12</v>
      </c>
      <c r="E9" s="11" t="s">
        <v>66</v>
      </c>
      <c r="F9" s="12" t="s">
        <v>66</v>
      </c>
      <c r="H9"/>
      <c r="I9"/>
      <c r="J9"/>
      <c r="K9"/>
      <c r="L9"/>
      <c r="M9"/>
      <c r="N9"/>
      <c r="O9"/>
    </row>
    <row r="10" spans="1:15" x14ac:dyDescent="0.2">
      <c r="A10" s="10" t="s">
        <v>13</v>
      </c>
      <c r="B10" s="11" t="s">
        <v>69</v>
      </c>
      <c r="C10" s="11" t="s">
        <v>70</v>
      </c>
      <c r="D10" s="10" t="s">
        <v>14</v>
      </c>
      <c r="E10" s="11" t="s">
        <v>71</v>
      </c>
      <c r="F10" s="11" t="s">
        <v>72</v>
      </c>
      <c r="H10"/>
      <c r="I10"/>
      <c r="J10"/>
      <c r="K10"/>
      <c r="L10"/>
      <c r="M10"/>
      <c r="N10"/>
      <c r="O10"/>
    </row>
    <row r="11" spans="1:15" ht="22.5" x14ac:dyDescent="0.2">
      <c r="A11" s="10" t="s">
        <v>15</v>
      </c>
      <c r="B11" s="11" t="s">
        <v>66</v>
      </c>
      <c r="C11" s="11" t="s">
        <v>66</v>
      </c>
      <c r="D11" s="10" t="s">
        <v>16</v>
      </c>
      <c r="E11" s="11" t="s">
        <v>66</v>
      </c>
      <c r="F11" s="12" t="s">
        <v>66</v>
      </c>
      <c r="H11"/>
      <c r="I11"/>
      <c r="J11"/>
      <c r="K11"/>
      <c r="L11"/>
      <c r="M11"/>
      <c r="N11"/>
      <c r="O11"/>
    </row>
    <row r="12" spans="1:15" x14ac:dyDescent="0.2">
      <c r="A12" s="10" t="s">
        <v>17</v>
      </c>
      <c r="B12" s="11" t="s">
        <v>66</v>
      </c>
      <c r="C12" s="11" t="s">
        <v>66</v>
      </c>
      <c r="D12" s="10" t="s">
        <v>18</v>
      </c>
      <c r="E12" s="11" t="s">
        <v>73</v>
      </c>
      <c r="F12" s="12" t="s">
        <v>74</v>
      </c>
      <c r="H12"/>
      <c r="I12"/>
      <c r="J12"/>
      <c r="K12"/>
      <c r="L12"/>
      <c r="M12"/>
      <c r="N12"/>
      <c r="O12"/>
    </row>
    <row r="13" spans="1:15" x14ac:dyDescent="0.2">
      <c r="A13" s="13"/>
      <c r="B13" s="8"/>
      <c r="C13" s="8"/>
      <c r="D13" s="10" t="s">
        <v>19</v>
      </c>
      <c r="E13" s="11" t="s">
        <v>66</v>
      </c>
      <c r="F13" s="12" t="s">
        <v>66</v>
      </c>
      <c r="H13"/>
      <c r="I13"/>
      <c r="J13"/>
      <c r="K13"/>
      <c r="L13"/>
      <c r="M13"/>
      <c r="N13"/>
      <c r="O13"/>
    </row>
    <row r="14" spans="1:15" x14ac:dyDescent="0.2">
      <c r="A14" s="9" t="s">
        <v>20</v>
      </c>
      <c r="B14" s="14">
        <f>+B6+B7+B8+B9+B10+B11+B12</f>
        <v>6823172.2699999996</v>
      </c>
      <c r="C14" s="14">
        <f>+C6+C7+C8+C9+C10+C11+C12</f>
        <v>5998348.9399999995</v>
      </c>
      <c r="D14" s="13"/>
      <c r="E14" s="15"/>
      <c r="F14" s="16"/>
      <c r="H14"/>
      <c r="I14"/>
      <c r="J14"/>
      <c r="K14"/>
      <c r="L14"/>
      <c r="M14"/>
      <c r="N14"/>
      <c r="O14"/>
    </row>
    <row r="15" spans="1:15" x14ac:dyDescent="0.2">
      <c r="A15" s="17"/>
      <c r="B15" s="8"/>
      <c r="C15" s="8"/>
      <c r="D15" s="9" t="s">
        <v>21</v>
      </c>
      <c r="E15" s="18">
        <f>+E6+E7+E8+E9+E10+E11+E12+E13</f>
        <v>5270187.4499999993</v>
      </c>
      <c r="F15" s="18">
        <f>+F6+F7+F8+F9+F10+F11+F12+F13</f>
        <v>5312489.8699999992</v>
      </c>
      <c r="H15"/>
      <c r="I15"/>
      <c r="J15"/>
      <c r="K15"/>
      <c r="L15"/>
      <c r="M15"/>
      <c r="N15"/>
      <c r="O15"/>
    </row>
    <row r="16" spans="1:15" x14ac:dyDescent="0.2">
      <c r="A16" s="9" t="s">
        <v>22</v>
      </c>
      <c r="B16" s="8"/>
      <c r="C16" s="8"/>
      <c r="D16" s="17"/>
      <c r="E16" s="8"/>
      <c r="F16" s="16"/>
      <c r="H16"/>
      <c r="I16"/>
      <c r="J16"/>
      <c r="K16"/>
      <c r="L16"/>
      <c r="M16"/>
      <c r="N16"/>
      <c r="O16"/>
    </row>
    <row r="17" spans="1:15" x14ac:dyDescent="0.2">
      <c r="A17" s="10" t="s">
        <v>23</v>
      </c>
      <c r="B17" s="11" t="s">
        <v>66</v>
      </c>
      <c r="C17" s="11" t="s">
        <v>66</v>
      </c>
      <c r="D17" s="9" t="s">
        <v>24</v>
      </c>
      <c r="E17" s="24"/>
      <c r="F17" s="24"/>
      <c r="H17"/>
      <c r="I17"/>
      <c r="J17"/>
      <c r="K17"/>
      <c r="L17"/>
      <c r="M17"/>
      <c r="N17"/>
      <c r="O17"/>
    </row>
    <row r="18" spans="1:15" x14ac:dyDescent="0.2">
      <c r="A18" s="10" t="s">
        <v>25</v>
      </c>
      <c r="B18" s="11" t="s">
        <v>66</v>
      </c>
      <c r="C18" s="11" t="s">
        <v>66</v>
      </c>
      <c r="D18" s="10" t="s">
        <v>26</v>
      </c>
      <c r="E18" s="11" t="s">
        <v>66</v>
      </c>
      <c r="F18" s="12" t="s">
        <v>66</v>
      </c>
      <c r="H18"/>
      <c r="I18"/>
      <c r="J18"/>
      <c r="K18"/>
      <c r="L18"/>
      <c r="M18"/>
      <c r="N18"/>
      <c r="O18"/>
    </row>
    <row r="19" spans="1:15" x14ac:dyDescent="0.2">
      <c r="A19" s="10" t="s">
        <v>27</v>
      </c>
      <c r="B19" s="11" t="s">
        <v>75</v>
      </c>
      <c r="C19" s="11" t="s">
        <v>75</v>
      </c>
      <c r="D19" s="10" t="s">
        <v>28</v>
      </c>
      <c r="E19" s="11" t="s">
        <v>66</v>
      </c>
      <c r="F19" s="12" t="s">
        <v>66</v>
      </c>
      <c r="H19"/>
      <c r="I19"/>
      <c r="J19"/>
      <c r="K19"/>
      <c r="L19"/>
      <c r="M19"/>
      <c r="N19"/>
      <c r="O19"/>
    </row>
    <row r="20" spans="1:15" x14ac:dyDescent="0.2">
      <c r="A20" s="10" t="s">
        <v>29</v>
      </c>
      <c r="B20" s="11" t="s">
        <v>76</v>
      </c>
      <c r="C20" s="11" t="s">
        <v>77</v>
      </c>
      <c r="D20" s="10" t="s">
        <v>30</v>
      </c>
      <c r="E20" s="11" t="s">
        <v>66</v>
      </c>
      <c r="F20" s="12" t="s">
        <v>66</v>
      </c>
      <c r="H20"/>
      <c r="I20"/>
      <c r="J20"/>
      <c r="K20"/>
      <c r="L20"/>
      <c r="M20"/>
      <c r="N20"/>
      <c r="O20"/>
    </row>
    <row r="21" spans="1:15" x14ac:dyDescent="0.2">
      <c r="A21" s="10" t="s">
        <v>31</v>
      </c>
      <c r="B21" s="11" t="s">
        <v>78</v>
      </c>
      <c r="C21" s="11" t="s">
        <v>78</v>
      </c>
      <c r="D21" s="10" t="s">
        <v>32</v>
      </c>
      <c r="E21" s="11" t="s">
        <v>66</v>
      </c>
      <c r="F21" s="12" t="s">
        <v>66</v>
      </c>
      <c r="H21"/>
      <c r="I21"/>
      <c r="J21"/>
      <c r="K21"/>
      <c r="L21"/>
      <c r="M21"/>
      <c r="N21"/>
      <c r="O21"/>
    </row>
    <row r="22" spans="1:15" ht="22.5" x14ac:dyDescent="0.2">
      <c r="A22" s="10" t="s">
        <v>33</v>
      </c>
      <c r="B22" s="11" t="s">
        <v>79</v>
      </c>
      <c r="C22" s="11" t="s">
        <v>80</v>
      </c>
      <c r="D22" s="10" t="s">
        <v>34</v>
      </c>
      <c r="E22" s="11" t="s">
        <v>66</v>
      </c>
      <c r="F22" s="12" t="s">
        <v>66</v>
      </c>
      <c r="H22"/>
      <c r="I22"/>
      <c r="J22"/>
      <c r="K22"/>
      <c r="L22"/>
      <c r="M22"/>
      <c r="N22"/>
      <c r="O22"/>
    </row>
    <row r="23" spans="1:15" x14ac:dyDescent="0.2">
      <c r="A23" s="10" t="s">
        <v>35</v>
      </c>
      <c r="B23" s="11" t="s">
        <v>66</v>
      </c>
      <c r="C23" s="11" t="s">
        <v>66</v>
      </c>
      <c r="D23" s="10" t="s">
        <v>36</v>
      </c>
      <c r="E23" s="11" t="s">
        <v>66</v>
      </c>
      <c r="F23" s="12" t="s">
        <v>66</v>
      </c>
      <c r="H23"/>
      <c r="I23"/>
      <c r="J23"/>
      <c r="K23"/>
      <c r="L23"/>
      <c r="M23"/>
      <c r="N23"/>
      <c r="O23"/>
    </row>
    <row r="24" spans="1:15" x14ac:dyDescent="0.2">
      <c r="A24" s="10" t="s">
        <v>37</v>
      </c>
      <c r="B24" s="11" t="s">
        <v>66</v>
      </c>
      <c r="C24" s="11" t="s">
        <v>66</v>
      </c>
      <c r="D24" s="13"/>
      <c r="E24" s="8"/>
      <c r="F24" s="16"/>
      <c r="H24"/>
      <c r="I24"/>
      <c r="J24"/>
      <c r="K24"/>
      <c r="L24"/>
      <c r="M24"/>
      <c r="N24"/>
      <c r="O24"/>
    </row>
    <row r="25" spans="1:15" x14ac:dyDescent="0.2">
      <c r="A25" s="10" t="s">
        <v>38</v>
      </c>
      <c r="B25" s="24" t="s">
        <v>66</v>
      </c>
      <c r="C25" s="24" t="s">
        <v>66</v>
      </c>
      <c r="D25" s="9" t="s">
        <v>39</v>
      </c>
      <c r="E25" s="11" t="s">
        <v>66</v>
      </c>
      <c r="F25" s="12" t="s">
        <v>66</v>
      </c>
      <c r="H25"/>
      <c r="I25"/>
      <c r="J25"/>
      <c r="K25"/>
      <c r="L25"/>
      <c r="M25"/>
      <c r="N25"/>
      <c r="O25"/>
    </row>
    <row r="26" spans="1:15" s="3" customFormat="1" x14ac:dyDescent="0.2">
      <c r="A26" s="13"/>
      <c r="B26" s="8"/>
      <c r="C26" s="8"/>
      <c r="D26" s="13"/>
      <c r="E26" s="8"/>
      <c r="F26" s="16"/>
      <c r="H26"/>
      <c r="I26"/>
      <c r="J26"/>
      <c r="K26"/>
      <c r="L26"/>
      <c r="M26"/>
      <c r="N26"/>
      <c r="O26"/>
    </row>
    <row r="27" spans="1:15" x14ac:dyDescent="0.2">
      <c r="A27" s="9" t="s">
        <v>40</v>
      </c>
      <c r="B27" s="14">
        <f>+B17+B18+B19+B20+B21+B22</f>
        <v>106048214.77</v>
      </c>
      <c r="C27" s="14">
        <f>+C17+C18+C19+C20+C21+C22</f>
        <v>106179670</v>
      </c>
      <c r="D27" s="20" t="s">
        <v>41</v>
      </c>
      <c r="E27" s="14">
        <f>+E15+E25</f>
        <v>5270187.4499999993</v>
      </c>
      <c r="F27" s="14">
        <f>+F15+F25</f>
        <v>5312489.8699999992</v>
      </c>
      <c r="H27"/>
      <c r="I27"/>
      <c r="J27"/>
      <c r="K27"/>
      <c r="L27"/>
      <c r="M27"/>
      <c r="N27"/>
      <c r="O27"/>
    </row>
    <row r="28" spans="1:15" x14ac:dyDescent="0.2">
      <c r="A28" s="17"/>
      <c r="B28" s="8"/>
      <c r="C28" s="8"/>
      <c r="D28" s="17"/>
      <c r="E28" s="8"/>
      <c r="F28" s="16"/>
      <c r="H28"/>
      <c r="I28"/>
      <c r="J28"/>
      <c r="K28"/>
      <c r="L28"/>
      <c r="M28"/>
      <c r="N28"/>
      <c r="O28"/>
    </row>
    <row r="29" spans="1:15" x14ac:dyDescent="0.2">
      <c r="A29" s="9" t="s">
        <v>42</v>
      </c>
      <c r="B29" s="14">
        <f>+B14+B27</f>
        <v>112871387.03999999</v>
      </c>
      <c r="C29" s="14">
        <f>+C14+C27</f>
        <v>112178018.94</v>
      </c>
      <c r="D29" s="7" t="s">
        <v>43</v>
      </c>
      <c r="E29" s="8"/>
      <c r="F29" s="8"/>
      <c r="H29"/>
      <c r="I29"/>
      <c r="J29"/>
      <c r="K29"/>
      <c r="L29"/>
      <c r="M29"/>
      <c r="N29"/>
      <c r="O29"/>
    </row>
    <row r="30" spans="1:15" x14ac:dyDescent="0.2">
      <c r="A30" s="21"/>
      <c r="B30" s="22"/>
      <c r="C30" s="16"/>
      <c r="D30" s="17"/>
      <c r="E30" s="8"/>
      <c r="F30" s="8"/>
      <c r="H30"/>
      <c r="I30"/>
      <c r="J30"/>
      <c r="K30"/>
      <c r="L30"/>
      <c r="M30"/>
      <c r="N30"/>
      <c r="O30"/>
    </row>
    <row r="31" spans="1:15" x14ac:dyDescent="0.2">
      <c r="A31" s="21"/>
      <c r="B31" s="22"/>
      <c r="C31" s="16"/>
      <c r="D31" s="9" t="s">
        <v>44</v>
      </c>
      <c r="E31" s="14">
        <f>+E32+E33+E34</f>
        <v>36332070.780000001</v>
      </c>
      <c r="F31" s="19">
        <f>+F32+F33+F34</f>
        <v>36123573.780000001</v>
      </c>
      <c r="H31"/>
      <c r="I31"/>
      <c r="J31"/>
      <c r="K31"/>
      <c r="L31"/>
      <c r="M31"/>
      <c r="N31"/>
      <c r="O31"/>
    </row>
    <row r="32" spans="1:15" x14ac:dyDescent="0.2">
      <c r="A32" s="21"/>
      <c r="B32" s="22"/>
      <c r="C32" s="16"/>
      <c r="D32" s="10" t="s">
        <v>45</v>
      </c>
      <c r="E32" s="11" t="s">
        <v>81</v>
      </c>
      <c r="F32" s="12" t="s">
        <v>81</v>
      </c>
      <c r="H32"/>
      <c r="I32"/>
      <c r="J32"/>
      <c r="K32"/>
      <c r="L32"/>
      <c r="M32"/>
      <c r="N32"/>
      <c r="O32"/>
    </row>
    <row r="33" spans="1:15" x14ac:dyDescent="0.2">
      <c r="A33" s="21"/>
      <c r="B33" s="22"/>
      <c r="C33" s="16"/>
      <c r="D33" s="10" t="s">
        <v>46</v>
      </c>
      <c r="E33" s="11" t="s">
        <v>66</v>
      </c>
      <c r="F33" s="12" t="s">
        <v>66</v>
      </c>
      <c r="H33"/>
      <c r="I33"/>
      <c r="J33"/>
      <c r="K33"/>
      <c r="L33"/>
      <c r="M33"/>
      <c r="N33"/>
      <c r="O33"/>
    </row>
    <row r="34" spans="1:15" x14ac:dyDescent="0.2">
      <c r="A34" s="21"/>
      <c r="B34" s="22"/>
      <c r="C34" s="16"/>
      <c r="D34" s="10" t="s">
        <v>47</v>
      </c>
      <c r="E34" s="11" t="s">
        <v>82</v>
      </c>
      <c r="F34" s="12" t="s">
        <v>83</v>
      </c>
      <c r="H34"/>
      <c r="I34"/>
      <c r="J34"/>
      <c r="K34"/>
      <c r="L34"/>
      <c r="M34"/>
      <c r="N34"/>
      <c r="O34"/>
    </row>
    <row r="35" spans="1:15" x14ac:dyDescent="0.2">
      <c r="A35" s="21"/>
      <c r="B35" s="22"/>
      <c r="C35" s="16"/>
      <c r="D35" s="13"/>
      <c r="E35" s="8"/>
      <c r="F35" s="16"/>
      <c r="H35"/>
      <c r="I35"/>
      <c r="J35"/>
      <c r="K35"/>
      <c r="L35"/>
      <c r="M35"/>
      <c r="N35"/>
      <c r="O35"/>
    </row>
    <row r="36" spans="1:15" x14ac:dyDescent="0.2">
      <c r="A36" s="21"/>
      <c r="B36" s="22"/>
      <c r="C36" s="16"/>
      <c r="D36" s="9" t="s">
        <v>48</v>
      </c>
      <c r="E36" s="14">
        <f>+E37+E38+E39+E40+E41</f>
        <v>71269128.809999987</v>
      </c>
      <c r="F36" s="14">
        <f>+F37+F38+F39+F40+F41</f>
        <v>70741955.290000007</v>
      </c>
      <c r="H36"/>
      <c r="I36"/>
      <c r="J36"/>
      <c r="K36"/>
      <c r="L36"/>
      <c r="M36"/>
      <c r="N36"/>
      <c r="O36"/>
    </row>
    <row r="37" spans="1:15" x14ac:dyDescent="0.2">
      <c r="A37" s="21"/>
      <c r="B37" s="22"/>
      <c r="C37" s="16"/>
      <c r="D37" s="10" t="s">
        <v>49</v>
      </c>
      <c r="E37" s="11" t="s">
        <v>84</v>
      </c>
      <c r="F37" s="12" t="s">
        <v>85</v>
      </c>
      <c r="H37"/>
      <c r="I37"/>
      <c r="J37"/>
      <c r="K37"/>
      <c r="L37"/>
      <c r="M37"/>
      <c r="N37"/>
      <c r="O37"/>
    </row>
    <row r="38" spans="1:15" x14ac:dyDescent="0.2">
      <c r="A38" s="21"/>
      <c r="B38" s="22"/>
      <c r="C38" s="16"/>
      <c r="D38" s="10" t="s">
        <v>50</v>
      </c>
      <c r="E38" s="11" t="s">
        <v>86</v>
      </c>
      <c r="F38" s="12" t="s">
        <v>87</v>
      </c>
      <c r="H38"/>
      <c r="I38"/>
      <c r="J38"/>
      <c r="K38"/>
      <c r="L38"/>
      <c r="M38"/>
      <c r="N38"/>
      <c r="O38"/>
    </row>
    <row r="39" spans="1:15" x14ac:dyDescent="0.2">
      <c r="A39" s="21"/>
      <c r="B39" s="22"/>
      <c r="C39" s="16"/>
      <c r="D39" s="10" t="s">
        <v>51</v>
      </c>
      <c r="E39" s="11" t="s">
        <v>66</v>
      </c>
      <c r="F39" s="12" t="s">
        <v>66</v>
      </c>
      <c r="H39"/>
      <c r="I39"/>
      <c r="J39"/>
      <c r="K39"/>
      <c r="L39"/>
      <c r="M39"/>
      <c r="N39"/>
      <c r="O39"/>
    </row>
    <row r="40" spans="1:15" x14ac:dyDescent="0.2">
      <c r="A40" s="21"/>
      <c r="B40" s="22"/>
      <c r="C40" s="16"/>
      <c r="D40" s="10" t="s">
        <v>52</v>
      </c>
      <c r="E40" s="11" t="s">
        <v>66</v>
      </c>
      <c r="F40" s="12" t="s">
        <v>66</v>
      </c>
      <c r="H40"/>
      <c r="I40"/>
      <c r="J40"/>
      <c r="K40"/>
      <c r="L40"/>
      <c r="M40"/>
      <c r="N40"/>
      <c r="O40"/>
    </row>
    <row r="41" spans="1:15" x14ac:dyDescent="0.2">
      <c r="A41" s="21"/>
      <c r="B41" s="22"/>
      <c r="C41" s="16"/>
      <c r="D41" s="10" t="s">
        <v>53</v>
      </c>
      <c r="E41" s="11" t="s">
        <v>88</v>
      </c>
      <c r="F41" s="12" t="s">
        <v>88</v>
      </c>
      <c r="H41"/>
      <c r="I41"/>
      <c r="J41"/>
      <c r="K41"/>
      <c r="L41"/>
      <c r="M41"/>
      <c r="N41"/>
      <c r="O41"/>
    </row>
    <row r="42" spans="1:15" x14ac:dyDescent="0.2">
      <c r="A42" s="21"/>
      <c r="B42" s="22"/>
      <c r="C42" s="16"/>
      <c r="D42" s="13"/>
      <c r="E42" s="8"/>
      <c r="F42" s="16"/>
      <c r="H42"/>
      <c r="I42"/>
      <c r="J42"/>
      <c r="K42"/>
      <c r="L42"/>
      <c r="M42"/>
      <c r="N42"/>
      <c r="O42"/>
    </row>
    <row r="43" spans="1:15" ht="22.5" x14ac:dyDescent="0.2">
      <c r="A43" s="21"/>
      <c r="B43" s="22"/>
      <c r="C43" s="16"/>
      <c r="D43" s="9" t="s">
        <v>54</v>
      </c>
      <c r="E43" s="14"/>
      <c r="F43" s="19"/>
      <c r="H43"/>
      <c r="I43"/>
      <c r="J43"/>
      <c r="K43"/>
      <c r="L43"/>
      <c r="M43"/>
      <c r="N43"/>
      <c r="O43"/>
    </row>
    <row r="44" spans="1:15" x14ac:dyDescent="0.2">
      <c r="A44" s="21"/>
      <c r="B44" s="22"/>
      <c r="C44" s="16"/>
      <c r="D44" s="10" t="s">
        <v>55</v>
      </c>
      <c r="E44" s="11" t="s">
        <v>66</v>
      </c>
      <c r="F44" s="12" t="s">
        <v>66</v>
      </c>
      <c r="H44"/>
      <c r="I44"/>
      <c r="J44"/>
      <c r="K44"/>
      <c r="L44"/>
      <c r="M44"/>
      <c r="N44"/>
      <c r="O44"/>
    </row>
    <row r="45" spans="1:15" x14ac:dyDescent="0.2">
      <c r="A45" s="21"/>
      <c r="B45" s="22"/>
      <c r="C45" s="16"/>
      <c r="D45" s="10" t="s">
        <v>56</v>
      </c>
      <c r="E45" s="11" t="s">
        <v>66</v>
      </c>
      <c r="F45" s="12" t="s">
        <v>66</v>
      </c>
      <c r="H45"/>
      <c r="I45"/>
      <c r="J45"/>
      <c r="K45"/>
      <c r="L45"/>
      <c r="M45"/>
      <c r="N45"/>
      <c r="O45"/>
    </row>
    <row r="46" spans="1:15" x14ac:dyDescent="0.2">
      <c r="A46" s="21"/>
      <c r="B46" s="22"/>
      <c r="C46" s="16"/>
      <c r="D46" s="13"/>
      <c r="E46" s="8"/>
      <c r="F46" s="16"/>
      <c r="H46"/>
      <c r="I46"/>
      <c r="J46"/>
      <c r="K46"/>
      <c r="L46"/>
      <c r="M46"/>
      <c r="N46"/>
      <c r="O46"/>
    </row>
    <row r="47" spans="1:15" x14ac:dyDescent="0.2">
      <c r="A47" s="21"/>
      <c r="B47" s="22"/>
      <c r="C47" s="16"/>
      <c r="D47" s="9" t="s">
        <v>57</v>
      </c>
      <c r="E47" s="14">
        <f>+E31+E36</f>
        <v>107601199.58999999</v>
      </c>
      <c r="F47" s="19">
        <f>+F31+F36</f>
        <v>106865529.07000001</v>
      </c>
      <c r="H47"/>
      <c r="I47"/>
      <c r="J47"/>
      <c r="K47"/>
      <c r="L47"/>
      <c r="M47"/>
      <c r="N47"/>
      <c r="O47"/>
    </row>
    <row r="48" spans="1:15" x14ac:dyDescent="0.2">
      <c r="A48" s="21"/>
      <c r="B48" s="22"/>
      <c r="C48" s="16"/>
      <c r="D48" s="17"/>
      <c r="E48" s="8"/>
      <c r="F48" s="16"/>
      <c r="H48"/>
      <c r="I48"/>
      <c r="J48"/>
      <c r="K48"/>
      <c r="L48"/>
      <c r="M48"/>
      <c r="N48"/>
      <c r="O48"/>
    </row>
    <row r="49" spans="1:15" x14ac:dyDescent="0.2">
      <c r="A49" s="21"/>
      <c r="B49" s="22"/>
      <c r="C49" s="16"/>
      <c r="D49" s="9" t="s">
        <v>58</v>
      </c>
      <c r="E49" s="14">
        <f>+E27+E47</f>
        <v>112871387.03999999</v>
      </c>
      <c r="F49" s="14">
        <f>+F27+F47</f>
        <v>112178018.94000001</v>
      </c>
      <c r="H49"/>
      <c r="I49"/>
      <c r="J49"/>
      <c r="K49"/>
      <c r="L49"/>
      <c r="M49"/>
      <c r="N49"/>
      <c r="O49"/>
    </row>
    <row r="50" spans="1:15" x14ac:dyDescent="0.2">
      <c r="A50" s="21"/>
      <c r="B50" s="22"/>
      <c r="C50" s="22"/>
      <c r="D50" s="23"/>
      <c r="E50" s="16"/>
      <c r="F50" s="16"/>
      <c r="H50"/>
      <c r="I50"/>
      <c r="J50"/>
      <c r="K50"/>
      <c r="L50"/>
      <c r="M50"/>
      <c r="N50"/>
      <c r="O50"/>
    </row>
    <row r="51" spans="1:15" x14ac:dyDescent="0.2">
      <c r="H51"/>
      <c r="I51"/>
      <c r="J51"/>
      <c r="K51"/>
      <c r="L51"/>
      <c r="M51"/>
      <c r="N51"/>
      <c r="O51"/>
    </row>
    <row r="52" spans="1:15" ht="12.75" x14ac:dyDescent="0.2">
      <c r="A52" s="5" t="s">
        <v>59</v>
      </c>
      <c r="H52"/>
      <c r="I52"/>
      <c r="J52"/>
      <c r="K52"/>
      <c r="L52"/>
      <c r="M52"/>
      <c r="N52"/>
      <c r="O52"/>
    </row>
    <row r="53" spans="1:15" x14ac:dyDescent="0.2">
      <c r="H53"/>
      <c r="I53"/>
      <c r="J53"/>
      <c r="K53"/>
      <c r="L53"/>
      <c r="M53"/>
      <c r="N53"/>
      <c r="O53"/>
    </row>
    <row r="54" spans="1:15" x14ac:dyDescent="0.2">
      <c r="A54" s="25" t="s">
        <v>90</v>
      </c>
      <c r="B54" s="33" t="s">
        <v>94</v>
      </c>
      <c r="C54" s="33"/>
      <c r="D54" s="25" t="s">
        <v>95</v>
      </c>
      <c r="E54" s="36" t="s">
        <v>89</v>
      </c>
      <c r="F54" s="36"/>
      <c r="G54" s="26"/>
      <c r="H54"/>
      <c r="I54"/>
      <c r="J54"/>
      <c r="K54"/>
      <c r="L54"/>
      <c r="M54"/>
      <c r="N54"/>
      <c r="O54"/>
    </row>
    <row r="55" spans="1:15" x14ac:dyDescent="0.2">
      <c r="A55" s="27"/>
      <c r="D55" s="1"/>
      <c r="E55" s="26"/>
      <c r="F55" s="26"/>
      <c r="G55" s="26"/>
    </row>
    <row r="56" spans="1:15" x14ac:dyDescent="0.2">
      <c r="A56" s="27"/>
      <c r="D56" s="1"/>
      <c r="E56" s="26"/>
      <c r="F56" s="26"/>
      <c r="G56" s="26"/>
    </row>
    <row r="57" spans="1:15" x14ac:dyDescent="0.2">
      <c r="B57" s="34"/>
      <c r="C57" s="34"/>
      <c r="D57" s="34"/>
      <c r="E57" s="26"/>
      <c r="F57" s="28" t="s">
        <v>95</v>
      </c>
      <c r="G57" s="26"/>
    </row>
    <row r="58" spans="1:15" ht="11.25" customHeight="1" x14ac:dyDescent="0.2">
      <c r="A58" s="1" t="s">
        <v>96</v>
      </c>
      <c r="B58" s="35" t="s">
        <v>99</v>
      </c>
      <c r="C58" s="35"/>
      <c r="D58" s="35"/>
      <c r="E58" s="28" t="s">
        <v>98</v>
      </c>
      <c r="F58" s="28"/>
      <c r="G58" s="26"/>
    </row>
    <row r="59" spans="1:15" x14ac:dyDescent="0.2">
      <c r="A59" s="25" t="s">
        <v>92</v>
      </c>
      <c r="B59" s="33" t="s">
        <v>91</v>
      </c>
      <c r="C59" s="33"/>
      <c r="D59" s="33"/>
      <c r="E59" s="29" t="s">
        <v>97</v>
      </c>
      <c r="F59" s="28"/>
      <c r="G59" s="26"/>
    </row>
    <row r="60" spans="1:15" x14ac:dyDescent="0.2">
      <c r="A60" s="26"/>
      <c r="B60" s="26"/>
      <c r="C60" s="26"/>
      <c r="D60" s="26"/>
      <c r="E60" s="26"/>
      <c r="F60" s="26"/>
      <c r="G60" s="26"/>
    </row>
    <row r="63" spans="1:15" x14ac:dyDescent="0.2">
      <c r="A63"/>
      <c r="B63"/>
      <c r="C63"/>
    </row>
    <row r="64" spans="1:15" x14ac:dyDescent="0.2">
      <c r="A64"/>
      <c r="B64"/>
      <c r="C64"/>
    </row>
    <row r="65" spans="1:3" x14ac:dyDescent="0.2">
      <c r="A65"/>
      <c r="B65"/>
      <c r="C65"/>
    </row>
    <row r="66" spans="1:3" x14ac:dyDescent="0.2">
      <c r="A66"/>
      <c r="B66"/>
      <c r="C66"/>
    </row>
    <row r="67" spans="1:3" x14ac:dyDescent="0.2">
      <c r="A67"/>
      <c r="B67"/>
      <c r="C67"/>
    </row>
    <row r="68" spans="1:3" x14ac:dyDescent="0.2">
      <c r="A68"/>
      <c r="B68"/>
      <c r="C68"/>
    </row>
    <row r="69" spans="1:3" x14ac:dyDescent="0.2">
      <c r="A69"/>
      <c r="B69"/>
      <c r="C69"/>
    </row>
    <row r="70" spans="1:3" x14ac:dyDescent="0.2">
      <c r="A70"/>
      <c r="B70"/>
      <c r="C70"/>
    </row>
  </sheetData>
  <sheetProtection formatCells="0" formatColumns="0" formatRows="0" autoFilter="0"/>
  <mergeCells count="6">
    <mergeCell ref="A2:F2"/>
    <mergeCell ref="B54:C54"/>
    <mergeCell ref="B57:D57"/>
    <mergeCell ref="B58:D58"/>
    <mergeCell ref="B59:D59"/>
    <mergeCell ref="E54:F54"/>
  </mergeCells>
  <printOptions horizontalCentered="1"/>
  <pageMargins left="0.59055118110236227" right="0.59055118110236227" top="0.78740157480314965" bottom="0.78740157480314965" header="0" footer="0"/>
  <pageSetup scale="72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F3D6B9-1694-4D9A-A20C-0F38BF616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016463-3FAD-4F65-BBCA-A6249159A9D2}">
  <ds:schemaRefs>
    <ds:schemaRef ds:uri="0c865bf4-0f22-4e4d-b041-7b0c1657e5a8"/>
    <ds:schemaRef ds:uri="http://schemas.microsoft.com/office/infopath/2007/PartnerControls"/>
    <ds:schemaRef ds:uri="http://www.w3.org/XML/1998/namespace"/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723327A-44EF-4F65-A8CC-39C42EF63EA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ESF</vt:lpstr>
      <vt:lpstr>ESF!Área_de_impresión</vt:lpstr>
    </vt:vector>
  </TitlesOfParts>
  <Manager/>
  <Company>HP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Corona Barrientos Alejandro</dc:creator>
  <cp:keywords/>
  <dc:description/>
  <cp:lastModifiedBy>Administracion</cp:lastModifiedBy>
  <cp:revision/>
  <cp:lastPrinted>2023-04-27T16:02:29Z</cp:lastPrinted>
  <dcterms:created xsi:type="dcterms:W3CDTF">2012-12-11T20:26:08Z</dcterms:created>
  <dcterms:modified xsi:type="dcterms:W3CDTF">2023-04-27T16:02:52Z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