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.mosco.ext\Documents\Alfonso\Gastos\"/>
    </mc:Choice>
  </mc:AlternateContent>
  <bookViews>
    <workbookView xWindow="240" yWindow="480" windowWidth="20115" windowHeight="6975" activeTab="1"/>
  </bookViews>
  <sheets>
    <sheet name="Plantilla Ppto 208" sheetId="1" r:id="rId1"/>
    <sheet name="Diseño base de datos" sheetId="2" r:id="rId2"/>
    <sheet name="Hoja3" sheetId="4" r:id="rId3"/>
  </sheets>
  <definedNames>
    <definedName name="_xlnm._FilterDatabase" localSheetId="0" hidden="1">'Plantilla Ppto 208'!$A$1:$AB$1</definedName>
  </definedNames>
  <calcPr calcId="152511"/>
</workbook>
</file>

<file path=xl/calcChain.xml><?xml version="1.0" encoding="utf-8"?>
<calcChain xmlns="http://schemas.openxmlformats.org/spreadsheetml/2006/main">
  <c r="D1" i="2" l="1"/>
  <c r="D8" i="2"/>
  <c r="D11" i="2"/>
  <c r="D12" i="2"/>
  <c r="D13" i="2"/>
  <c r="D14" i="2"/>
  <c r="D15" i="2"/>
  <c r="D10" i="2"/>
</calcChain>
</file>

<file path=xl/comments1.xml><?xml version="1.0" encoding="utf-8"?>
<comments xmlns="http://schemas.openxmlformats.org/spreadsheetml/2006/main">
  <authors>
    <author>Hector Ivan Solis Lopez</author>
  </authors>
  <commentList>
    <comment ref="H104" authorId="0" shapeId="0">
      <text>
        <r>
          <rPr>
            <b/>
            <sz val="9"/>
            <color indexed="81"/>
            <rFont val="Tahoma"/>
            <family val="2"/>
          </rPr>
          <t>Hector Ivan Solis Lopez:</t>
        </r>
        <r>
          <rPr>
            <sz val="9"/>
            <color indexed="81"/>
            <rFont val="Tahoma"/>
            <family val="2"/>
          </rPr>
          <t xml:space="preserve">
Gasto real de Agosto 
56,390.4</t>
        </r>
      </text>
    </comment>
  </commentList>
</comments>
</file>

<file path=xl/sharedStrings.xml><?xml version="1.0" encoding="utf-8"?>
<sst xmlns="http://schemas.openxmlformats.org/spreadsheetml/2006/main" count="382" uniqueCount="244">
  <si>
    <t>AREA</t>
  </si>
  <si>
    <t>CFI</t>
  </si>
  <si>
    <t>Nombre</t>
  </si>
  <si>
    <t>Año Inicio</t>
  </si>
  <si>
    <t xml:space="preserve">Monto Aprobado/
Solicitado </t>
  </si>
  <si>
    <t>Total general hasta 2016</t>
  </si>
  <si>
    <t>Total general 2017 (Ene-Jul)</t>
  </si>
  <si>
    <t>2017 (E)</t>
  </si>
  <si>
    <t>2018 PPTO</t>
  </si>
  <si>
    <t>Total Proyecto</t>
  </si>
  <si>
    <t>Planta Coatzacoalcos</t>
  </si>
  <si>
    <t>O51072</t>
  </si>
  <si>
    <t>Implementación sistema contra incendios 1 CTZ 2014</t>
  </si>
  <si>
    <t>O51094</t>
  </si>
  <si>
    <t>Activos de seguridad APP CTZ 2015</t>
  </si>
  <si>
    <t>O51106</t>
  </si>
  <si>
    <t>Activos de Seguridad 2016</t>
  </si>
  <si>
    <t>O51104</t>
  </si>
  <si>
    <t>Activos final de vida útil 2016 - CTZ 2016</t>
  </si>
  <si>
    <t>O51109</t>
  </si>
  <si>
    <t>Bomba de Vacio  - CTZ 2016</t>
  </si>
  <si>
    <t>O51107</t>
  </si>
  <si>
    <t>Activos para control de proceso (Información Server DCS y ESD) 2016</t>
  </si>
  <si>
    <t>O51108</t>
  </si>
  <si>
    <t>Activos de salud  2016</t>
  </si>
  <si>
    <t>O51112</t>
  </si>
  <si>
    <t>Reemplazo de Intercambiador ET-301 CTZ</t>
  </si>
  <si>
    <t>O51113</t>
  </si>
  <si>
    <t>Adecuación de equipos e infraestructura BRC - CTZ 2016</t>
  </si>
  <si>
    <t>O51089</t>
  </si>
  <si>
    <t>Báscula ferroviaria CTZ 2015</t>
  </si>
  <si>
    <t>O51100</t>
  </si>
  <si>
    <t>Drenaje Pluvial CTZ-2016</t>
  </si>
  <si>
    <t>O51101</t>
  </si>
  <si>
    <t>Drenaje Químico CTZ</t>
  </si>
  <si>
    <t>O51102</t>
  </si>
  <si>
    <t>Seguridad descarga OE (Brazo para descarga carro tanques OE)</t>
  </si>
  <si>
    <t>O51103</t>
  </si>
  <si>
    <t>Adecuación de Espuelas de Ferrocarril - CTZ 2016</t>
  </si>
  <si>
    <t>O51110</t>
  </si>
  <si>
    <t xml:space="preserve"> Sistema de Inyección de Óxido de Etileno 2016</t>
  </si>
  <si>
    <t>O51115</t>
  </si>
  <si>
    <t>Activos de laboratorio de Calidad CTZ 2017</t>
  </si>
  <si>
    <t>O51116</t>
  </si>
  <si>
    <t>Final de Vida Util CTZ 2017</t>
  </si>
  <si>
    <t>O51117</t>
  </si>
  <si>
    <t>Activos de Seguridad  2017</t>
  </si>
  <si>
    <t>O51118</t>
  </si>
  <si>
    <t xml:space="preserve">Activos de Almacen PT y MP planta CTZ </t>
  </si>
  <si>
    <t>O51119</t>
  </si>
  <si>
    <t xml:space="preserve">Situacion de Chimenea  y Adecuacion de Techumbre de area de Calderas CTZ </t>
  </si>
  <si>
    <t>O51120</t>
  </si>
  <si>
    <t xml:space="preserve">Acometida Principal Subestacion Electrica Planta CTZ </t>
  </si>
  <si>
    <t>O51121</t>
  </si>
  <si>
    <t xml:space="preserve">Activos de Mantenimiento Seguridad Electrica CTZ </t>
  </si>
  <si>
    <t>O51122</t>
  </si>
  <si>
    <t xml:space="preserve">Sistema de Adquisicion y Almacenamineto de Variables CTZ </t>
  </si>
  <si>
    <t>CTZ12017</t>
  </si>
  <si>
    <t>Activos Administrativos CTZ 2017</t>
  </si>
  <si>
    <t>CTZ22017</t>
  </si>
  <si>
    <t>Instalación de Báscula de Ferrocarril CTZ</t>
  </si>
  <si>
    <t>CTZ12018</t>
  </si>
  <si>
    <t>Adecuación de aislamiento de tanques y reactores CTZ 2018.</t>
  </si>
  <si>
    <t>CTZ22018</t>
  </si>
  <si>
    <t>Integridad mecánica CTZ 2018</t>
  </si>
  <si>
    <t>CTZ32018</t>
  </si>
  <si>
    <t>Intercambiador ET-303</t>
  </si>
  <si>
    <t>CTZ42018</t>
  </si>
  <si>
    <t>Final de vida útil CTZ - 2018</t>
  </si>
  <si>
    <t>CTZ52018</t>
  </si>
  <si>
    <t>Activos de mantenimiento</t>
  </si>
  <si>
    <t>CTZ62018</t>
  </si>
  <si>
    <t xml:space="preserve">Sustitución de válvula on-off del loop mayor del DR 3120. </t>
  </si>
  <si>
    <t>CTZ72018</t>
  </si>
  <si>
    <t>Independizar tuberías de escape de válvulas de seguridad de scruber</t>
  </si>
  <si>
    <t>CTZ82018</t>
  </si>
  <si>
    <t>Bomba y tuberías para transferencia de MP a U-3100</t>
  </si>
  <si>
    <t>CTZ92018</t>
  </si>
  <si>
    <t>Acondicionamiento del almacen de PT</t>
  </si>
  <si>
    <t>CTZ102018</t>
  </si>
  <si>
    <t>Activos de Seguridad CTZ</t>
  </si>
  <si>
    <t>CTZ112018</t>
  </si>
  <si>
    <t>Activo de calidad (Cromatografo de gases por fin de vida útil)</t>
  </si>
  <si>
    <t>CTZ122018</t>
  </si>
  <si>
    <t>Planta de tratamiento de Aguas Residuales (PTAR - Etapa 1)</t>
  </si>
  <si>
    <t>Planta Guadalajara</t>
  </si>
  <si>
    <t>O52074</t>
  </si>
  <si>
    <t>Automatización Etoxilacion y Esteres GDL 2015</t>
  </si>
  <si>
    <t>O56002</t>
  </si>
  <si>
    <t>Adecuaciones solicitadas por Ferromex</t>
  </si>
  <si>
    <t>O52090</t>
  </si>
  <si>
    <t>Equipos en fin de vida útil 2016 - GDL</t>
  </si>
  <si>
    <t>O52088</t>
  </si>
  <si>
    <t>Planta de Tratamiento de Agua GDL</t>
  </si>
  <si>
    <t>O52089</t>
  </si>
  <si>
    <t>CCM Planta Etoxilados</t>
  </si>
  <si>
    <t>O52091</t>
  </si>
  <si>
    <t>Sistema de vacio T103 - GDL</t>
  </si>
  <si>
    <t>O52098</t>
  </si>
  <si>
    <t>Salud Ocupacional 2016 - GDL</t>
  </si>
  <si>
    <t>O56001</t>
  </si>
  <si>
    <t>Recuperacion de Activos (Inundacion 2014)</t>
  </si>
  <si>
    <t>O54105</t>
  </si>
  <si>
    <t xml:space="preserve"> Instalacion de Sistema de Sparge De Nitrogeno en T-203</t>
  </si>
  <si>
    <t>O54108</t>
  </si>
  <si>
    <t>Equipos fin de vidal Util</t>
  </si>
  <si>
    <t>O54111</t>
  </si>
  <si>
    <t xml:space="preserve">Sistema de Red Contra incendios </t>
  </si>
  <si>
    <t>O54112</t>
  </si>
  <si>
    <t>Adecuacion de Infraestructura Calidad E inocuidad</t>
  </si>
  <si>
    <t>O54113</t>
  </si>
  <si>
    <t xml:space="preserve">Acometidas Electricas Areas de Servicos a Esteres Etoxilados </t>
  </si>
  <si>
    <t>O54114</t>
  </si>
  <si>
    <t xml:space="preserve">Reemplazo de Aislamineto lineas de EO </t>
  </si>
  <si>
    <t>O54115</t>
  </si>
  <si>
    <t xml:space="preserve">Activos de Seguridad GDL </t>
  </si>
  <si>
    <t>O54116</t>
  </si>
  <si>
    <t xml:space="preserve">Activos de Laboratorio Control calidad GDL </t>
  </si>
  <si>
    <t>O54117</t>
  </si>
  <si>
    <t xml:space="preserve">Adquisicion Cromatografo de Liquidos </t>
  </si>
  <si>
    <t>O54118</t>
  </si>
  <si>
    <t xml:space="preserve">Seguridad App Gdl </t>
  </si>
  <si>
    <t>GDL12018</t>
  </si>
  <si>
    <t>Acometida Eléctrica Subestación Esteres a Servicios ETAPA I</t>
  </si>
  <si>
    <t>Activos de Seguridad GDL 2018</t>
  </si>
  <si>
    <t>Activos de Laboratorio GDL 2018 (Cromatografo de liquido)</t>
  </si>
  <si>
    <t>Acondicionamiento de la torre de enfriamiento de etoxilados</t>
  </si>
  <si>
    <t>Equipos en Fin de Vida Útil GDL 2018</t>
  </si>
  <si>
    <t>Adecuación de aislamiento de tanques y reactores  2018 - ETAPA 1</t>
  </si>
  <si>
    <t>Recomendaciones APP y LOPA GDL 2018</t>
  </si>
  <si>
    <t>Adecuacion de tuberia de Venteo y Integridad mecanica - GDL 2018</t>
  </si>
  <si>
    <t>GDL32018</t>
  </si>
  <si>
    <t>Activos de Mantenimiento GDL 2018</t>
  </si>
  <si>
    <t>Adecuación de tubería de enfriamiento del chiller e Instalación de aislamiento.</t>
  </si>
  <si>
    <t>Adecuación Sistema de bombeo RCI</t>
  </si>
  <si>
    <t>Adecuación de instalaciones para ester metílico   ETAPA I</t>
  </si>
  <si>
    <t>Planta San Juan del Río</t>
  </si>
  <si>
    <t>O53152</t>
  </si>
  <si>
    <t xml:space="preserve"> Activos de Salud 2015</t>
  </si>
  <si>
    <t>O53161</t>
  </si>
  <si>
    <t>Activos de Salud 2016 - SJR</t>
  </si>
  <si>
    <t>O53163</t>
  </si>
  <si>
    <t xml:space="preserve">Activos de Laboratorio de Microbiologia </t>
  </si>
  <si>
    <t>O53164</t>
  </si>
  <si>
    <t xml:space="preserve">Drenaje Quimico y Pluvial SJR </t>
  </si>
  <si>
    <t>O53165</t>
  </si>
  <si>
    <t>Equipos en Fin de Vida Util SJR 2017</t>
  </si>
  <si>
    <t>O53166</t>
  </si>
  <si>
    <t xml:space="preserve">Neutralizacion de Oleum  SJR </t>
  </si>
  <si>
    <t>O53167</t>
  </si>
  <si>
    <t xml:space="preserve">Instalacion de Gas para Caldera SJR </t>
  </si>
  <si>
    <t>O53168</t>
  </si>
  <si>
    <t xml:space="preserve">Instalacion de tanques de almacenamiento de MP -SJR </t>
  </si>
  <si>
    <t>O53169</t>
  </si>
  <si>
    <t xml:space="preserve">Sistema de Alarma de CEDIS SJR </t>
  </si>
  <si>
    <t>SJR12017</t>
  </si>
  <si>
    <t>Sistema de Descargar Atmosféricas</t>
  </si>
  <si>
    <t xml:space="preserve">Estrategico </t>
  </si>
  <si>
    <t>SJR22017</t>
  </si>
  <si>
    <t xml:space="preserve">Adecuacion e instalacion de equipos e infraestructura para la fabricacion de Alkopon  NS APH </t>
  </si>
  <si>
    <t>SJR12018</t>
  </si>
  <si>
    <t>Bomba y tubería para transferencia de PT a tanques y llamadera</t>
  </si>
  <si>
    <t xml:space="preserve">Activos de Seguridad SJR </t>
  </si>
  <si>
    <t>Equipo en Fin de Vida Útil SJR 2018</t>
  </si>
  <si>
    <t xml:space="preserve">Adecuación de espuela de ferrocarril </t>
  </si>
  <si>
    <t>Adecuación del precipitador y soplador</t>
  </si>
  <si>
    <t xml:space="preserve">Adquisición de activos para  Mantenimiento SJR </t>
  </si>
  <si>
    <t>Tecnologías de la Información</t>
  </si>
  <si>
    <t>O59138</t>
  </si>
  <si>
    <t>Cableado estructurado SJR</t>
  </si>
  <si>
    <t>O59140</t>
  </si>
  <si>
    <t>Adquisicion de equipo de computo.</t>
  </si>
  <si>
    <t>O59141</t>
  </si>
  <si>
    <t>Adquisicion de software</t>
  </si>
  <si>
    <t>O59135</t>
  </si>
  <si>
    <t>Contabilidad electronica 2014</t>
  </si>
  <si>
    <t>O59143</t>
  </si>
  <si>
    <t>Oxiexpenses</t>
  </si>
  <si>
    <t>O59144</t>
  </si>
  <si>
    <t xml:space="preserve">Software de Administracion de salud Ocupacional y Seguridad Industrial </t>
  </si>
  <si>
    <t>O59145</t>
  </si>
  <si>
    <t>Hardware para oficinas Corporativas y Unidades Ind</t>
  </si>
  <si>
    <t>O59146</t>
  </si>
  <si>
    <t>Aplicaciones Legales Migracion R12</t>
  </si>
  <si>
    <t>TI12017</t>
  </si>
  <si>
    <t>Cableado Estructurado CEDIS</t>
  </si>
  <si>
    <t>TI22017</t>
  </si>
  <si>
    <t>Software 2017</t>
  </si>
  <si>
    <t>TI12018</t>
  </si>
  <si>
    <t>Cambio Servidores de Archivos CDMX, CTZ, GDL y SJR</t>
  </si>
  <si>
    <t>TI22018</t>
  </si>
  <si>
    <t>Cambio PBX CDMX AVAYA para Estandar CISCO</t>
  </si>
  <si>
    <t>TI32018</t>
  </si>
  <si>
    <t>Proyecto Integración</t>
  </si>
  <si>
    <t>TI42018</t>
  </si>
  <si>
    <t>Colectoras</t>
  </si>
  <si>
    <t>O59142</t>
  </si>
  <si>
    <t xml:space="preserve"> Proyecto Integración</t>
  </si>
  <si>
    <t>CAPEX 2017</t>
  </si>
  <si>
    <t>Recursos Humanos</t>
  </si>
  <si>
    <t>O59310</t>
  </si>
  <si>
    <t>Remodelacion RH 2016.</t>
  </si>
  <si>
    <t>O59311</t>
  </si>
  <si>
    <t>Compra de Autos Utilitarios Corporativo y Plantas</t>
  </si>
  <si>
    <t>O59312</t>
  </si>
  <si>
    <t xml:space="preserve">Remodelaciones y mantenimiento Optimo </t>
  </si>
  <si>
    <t>RH12018</t>
  </si>
  <si>
    <t>Activos y Adecuaciones Infraestructura Oficinas Corporativas</t>
  </si>
  <si>
    <t>I&amp;D</t>
  </si>
  <si>
    <t>O59516</t>
  </si>
  <si>
    <t>Compra de Anaqueles</t>
  </si>
  <si>
    <t>I&amp;D12017</t>
  </si>
  <si>
    <t>Adaptación de Cromatografo HP</t>
  </si>
  <si>
    <t>I&amp;D22017</t>
  </si>
  <si>
    <t>Incubadora</t>
  </si>
  <si>
    <t>I&amp;D32017</t>
  </si>
  <si>
    <t>Lamparas par ametales pesados</t>
  </si>
  <si>
    <t>I&amp;D12018</t>
  </si>
  <si>
    <t>Reactor Piloto de 10 lts</t>
  </si>
  <si>
    <t>I&amp;D22018</t>
  </si>
  <si>
    <t>Mesetas para almacen de muestras</t>
  </si>
  <si>
    <t>I&amp;D32018</t>
  </si>
  <si>
    <t>Baño de temperatura</t>
  </si>
  <si>
    <t>I&amp;D42018</t>
  </si>
  <si>
    <t>Tensiometro</t>
  </si>
  <si>
    <t>CTZ</t>
  </si>
  <si>
    <t>GDL</t>
  </si>
  <si>
    <t>SJR</t>
  </si>
  <si>
    <t>TI</t>
  </si>
  <si>
    <t>RH</t>
  </si>
  <si>
    <t>Investigación y Desarrollo</t>
  </si>
  <si>
    <t>Tbl001_InversionCat_CFI</t>
  </si>
  <si>
    <t>Tbl002_InversionCat_Area</t>
  </si>
  <si>
    <t>Nombre_Area varchar (80)</t>
  </si>
  <si>
    <t>Area varchar (10) primary key</t>
  </si>
  <si>
    <t>CFI varchar (10) primary key</t>
  </si>
  <si>
    <t>Nombre_CFI varchar (80)</t>
  </si>
  <si>
    <t>Tbl003_InversiónCat_CFI_Proyecto</t>
  </si>
  <si>
    <t>Nombre_Proyecto varchar (160)</t>
  </si>
  <si>
    <t>Area varchar (10) foreign key</t>
  </si>
  <si>
    <t>CFI varchar (10) foreign key</t>
  </si>
  <si>
    <t xml:space="preserve">Nombre_Proyecto varchar (160) </t>
  </si>
  <si>
    <t>Tbl00N_Inversion_Captura</t>
  </si>
  <si>
    <t>Tbl004_Inversion_Captura_historico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</si>
</sst>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u/>
      <sz val="14"/>
      <color theme="0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383838"/>
      <name val="Courier New"/>
      <family val="3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" fontId="3" fillId="3" borderId="1" xfId="0" applyNumberFormat="1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17" fontId="2" fillId="4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Fill="1" applyBorder="1"/>
    <xf numFmtId="164" fontId="4" fillId="0" borderId="2" xfId="1" applyNumberFormat="1" applyFont="1" applyFill="1" applyBorder="1"/>
    <xf numFmtId="164" fontId="5" fillId="0" borderId="2" xfId="1" applyNumberFormat="1" applyFont="1" applyFill="1" applyBorder="1"/>
    <xf numFmtId="0" fontId="4" fillId="0" borderId="0" xfId="0" applyFont="1" applyFill="1"/>
    <xf numFmtId="0" fontId="4" fillId="0" borderId="2" xfId="0" applyFont="1" applyBorder="1"/>
    <xf numFmtId="164" fontId="4" fillId="5" borderId="2" xfId="1" applyNumberFormat="1" applyFont="1" applyFill="1" applyBorder="1"/>
    <xf numFmtId="164" fontId="5" fillId="6" borderId="2" xfId="1" applyNumberFormat="1" applyFont="1" applyFill="1" applyBorder="1"/>
    <xf numFmtId="164" fontId="4" fillId="0" borderId="2" xfId="1" applyNumberFormat="1" applyFont="1" applyBorder="1"/>
    <xf numFmtId="0" fontId="6" fillId="7" borderId="2" xfId="0" applyFont="1" applyFill="1" applyBorder="1"/>
    <xf numFmtId="0" fontId="7" fillId="7" borderId="2" xfId="0" applyFont="1" applyFill="1" applyBorder="1"/>
    <xf numFmtId="164" fontId="6" fillId="7" borderId="2" xfId="0" applyNumberFormat="1" applyFont="1" applyFill="1" applyBorder="1"/>
    <xf numFmtId="164" fontId="8" fillId="7" borderId="2" xfId="1" applyNumberFormat="1" applyFont="1" applyFill="1" applyBorder="1"/>
    <xf numFmtId="0" fontId="6" fillId="6" borderId="2" xfId="0" applyFont="1" applyFill="1" applyBorder="1"/>
    <xf numFmtId="0" fontId="7" fillId="6" borderId="2" xfId="0" applyFont="1" applyFill="1" applyBorder="1"/>
    <xf numFmtId="164" fontId="6" fillId="6" borderId="2" xfId="0" applyNumberFormat="1" applyFont="1" applyFill="1" applyBorder="1"/>
    <xf numFmtId="164" fontId="8" fillId="6" borderId="2" xfId="1" applyNumberFormat="1" applyFont="1" applyFill="1" applyBorder="1"/>
    <xf numFmtId="0" fontId="6" fillId="3" borderId="2" xfId="0" applyFont="1" applyFill="1" applyBorder="1"/>
    <xf numFmtId="0" fontId="7" fillId="3" borderId="2" xfId="0" applyFont="1" applyFill="1" applyBorder="1"/>
    <xf numFmtId="164" fontId="6" fillId="3" borderId="2" xfId="0" applyNumberFormat="1" applyFont="1" applyFill="1" applyBorder="1"/>
    <xf numFmtId="164" fontId="8" fillId="3" borderId="2" xfId="1" applyNumberFormat="1" applyFont="1" applyFill="1" applyBorder="1"/>
    <xf numFmtId="164" fontId="4" fillId="3" borderId="2" xfId="1" applyNumberFormat="1" applyFont="1" applyFill="1" applyBorder="1"/>
    <xf numFmtId="0" fontId="7" fillId="7" borderId="2" xfId="0" applyFont="1" applyFill="1" applyBorder="1" applyAlignment="1">
      <alignment wrapText="1"/>
    </xf>
    <xf numFmtId="3" fontId="6" fillId="7" borderId="2" xfId="0" applyNumberFormat="1" applyFont="1" applyFill="1" applyBorder="1"/>
    <xf numFmtId="164" fontId="6" fillId="6" borderId="2" xfId="1" applyNumberFormat="1" applyFont="1" applyFill="1" applyBorder="1"/>
    <xf numFmtId="164" fontId="6" fillId="7" borderId="2" xfId="1" applyNumberFormat="1" applyFont="1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8" borderId="3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2" xfId="0" applyFont="1" applyFill="1" applyBorder="1"/>
    <xf numFmtId="17" fontId="8" fillId="9" borderId="2" xfId="0" applyNumberFormat="1" applyFont="1" applyFill="1" applyBorder="1"/>
    <xf numFmtId="0" fontId="13" fillId="8" borderId="4" xfId="0" applyFont="1" applyFill="1" applyBorder="1" applyAlignment="1">
      <alignment horizontal="center"/>
    </xf>
    <xf numFmtId="0" fontId="13" fillId="8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B121"/>
  <sheetViews>
    <sheetView zoomScale="115" zoomScaleNormal="115" workbookViewId="0">
      <selection activeCell="C3" sqref="C3"/>
    </sheetView>
  </sheetViews>
  <sheetFormatPr baseColWidth="10" defaultRowHeight="15" x14ac:dyDescent="0.25"/>
  <cols>
    <col min="1" max="1" width="29.28515625" bestFit="1" customWidth="1"/>
    <col min="2" max="2" width="14" bestFit="1" customWidth="1"/>
    <col min="3" max="3" width="76.42578125" bestFit="1" customWidth="1"/>
    <col min="4" max="4" width="19.85546875" bestFit="1" customWidth="1"/>
    <col min="5" max="5" width="30.42578125" bestFit="1" customWidth="1"/>
    <col min="6" max="6" width="24" bestFit="1" customWidth="1"/>
    <col min="7" max="7" width="26.5703125" bestFit="1" customWidth="1"/>
    <col min="13" max="13" width="10" bestFit="1" customWidth="1"/>
    <col min="28" max="28" width="13.42578125" bestFit="1" customWidth="1"/>
  </cols>
  <sheetData>
    <row r="1" spans="1:28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>
        <v>42948</v>
      </c>
      <c r="I1" s="4">
        <v>42979</v>
      </c>
      <c r="J1" s="4">
        <v>43009</v>
      </c>
      <c r="K1" s="4">
        <v>43040</v>
      </c>
      <c r="L1" s="4">
        <v>43070</v>
      </c>
      <c r="M1" s="3" t="s">
        <v>7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3" t="s">
        <v>8</v>
      </c>
      <c r="AA1" s="6"/>
      <c r="AB1" s="3" t="s">
        <v>9</v>
      </c>
    </row>
    <row r="2" spans="1:28" x14ac:dyDescent="0.25">
      <c r="A2" s="7" t="s">
        <v>10</v>
      </c>
      <c r="B2" s="7" t="s">
        <v>11</v>
      </c>
      <c r="C2" s="7" t="s">
        <v>12</v>
      </c>
      <c r="D2" s="7">
        <v>2016</v>
      </c>
      <c r="E2" s="8">
        <v>440000</v>
      </c>
      <c r="F2" s="8">
        <v>0</v>
      </c>
      <c r="G2" s="8">
        <v>105438.26087661801</v>
      </c>
      <c r="H2" s="8"/>
      <c r="I2" s="8"/>
      <c r="J2" s="8"/>
      <c r="K2" s="8"/>
      <c r="L2" s="8"/>
      <c r="M2" s="8">
        <v>105438.26087661801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8"/>
      <c r="AA2" s="10"/>
      <c r="AB2" s="8"/>
    </row>
    <row r="3" spans="1:28" x14ac:dyDescent="0.25">
      <c r="A3" s="7" t="s">
        <v>10</v>
      </c>
      <c r="B3" s="7" t="s">
        <v>13</v>
      </c>
      <c r="C3" s="7" t="s">
        <v>14</v>
      </c>
      <c r="D3" s="7">
        <v>2016</v>
      </c>
      <c r="E3" s="8">
        <v>185000</v>
      </c>
      <c r="F3" s="8">
        <v>0</v>
      </c>
      <c r="G3" s="8">
        <v>25686.167949092902</v>
      </c>
      <c r="H3" s="8"/>
      <c r="I3" s="8"/>
      <c r="J3" s="8"/>
      <c r="K3" s="8"/>
      <c r="L3" s="8"/>
      <c r="M3" s="8">
        <v>25686.167949092902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8"/>
      <c r="AA3" s="10"/>
      <c r="AB3" s="8"/>
    </row>
    <row r="4" spans="1:28" x14ac:dyDescent="0.25">
      <c r="A4" s="7" t="s">
        <v>10</v>
      </c>
      <c r="B4" s="7" t="s">
        <v>15</v>
      </c>
      <c r="C4" s="7" t="s">
        <v>16</v>
      </c>
      <c r="D4" s="7">
        <v>2016</v>
      </c>
      <c r="E4" s="8">
        <v>34550</v>
      </c>
      <c r="F4" s="8">
        <v>0</v>
      </c>
      <c r="G4" s="8">
        <v>11779.592751026099</v>
      </c>
      <c r="H4" s="8"/>
      <c r="I4" s="8"/>
      <c r="J4" s="8"/>
      <c r="K4" s="8"/>
      <c r="L4" s="8"/>
      <c r="M4" s="8">
        <v>11779.592751026099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8"/>
      <c r="AA4" s="10"/>
      <c r="AB4" s="8"/>
    </row>
    <row r="5" spans="1:28" x14ac:dyDescent="0.25">
      <c r="A5" s="7" t="s">
        <v>10</v>
      </c>
      <c r="B5" s="7" t="s">
        <v>17</v>
      </c>
      <c r="C5" s="7" t="s">
        <v>18</v>
      </c>
      <c r="D5" s="7">
        <v>2016</v>
      </c>
      <c r="E5" s="8">
        <v>52000</v>
      </c>
      <c r="F5" s="8">
        <v>0</v>
      </c>
      <c r="G5" s="8">
        <v>7498.2691677746307</v>
      </c>
      <c r="H5" s="8"/>
      <c r="I5" s="8"/>
      <c r="J5" s="8"/>
      <c r="K5" s="8"/>
      <c r="L5" s="8"/>
      <c r="M5" s="8">
        <v>7498.2691677746307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8"/>
      <c r="AA5" s="10"/>
      <c r="AB5" s="8"/>
    </row>
    <row r="6" spans="1:28" x14ac:dyDescent="0.25">
      <c r="A6" s="7" t="s">
        <v>10</v>
      </c>
      <c r="B6" s="7" t="s">
        <v>19</v>
      </c>
      <c r="C6" s="7" t="s">
        <v>20</v>
      </c>
      <c r="D6" s="7">
        <v>2016</v>
      </c>
      <c r="E6" s="8">
        <v>48350</v>
      </c>
      <c r="F6" s="8">
        <v>0</v>
      </c>
      <c r="G6" s="8">
        <v>20881.626909672999</v>
      </c>
      <c r="H6" s="8"/>
      <c r="I6" s="8"/>
      <c r="J6" s="8"/>
      <c r="K6" s="8"/>
      <c r="L6" s="8"/>
      <c r="M6" s="8">
        <v>20881.626909672999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"/>
      <c r="AA6" s="10"/>
      <c r="AB6" s="8"/>
    </row>
    <row r="7" spans="1:28" x14ac:dyDescent="0.25">
      <c r="A7" s="7" t="s">
        <v>10</v>
      </c>
      <c r="B7" s="7" t="s">
        <v>21</v>
      </c>
      <c r="C7" s="7" t="s">
        <v>22</v>
      </c>
      <c r="D7" s="7">
        <v>2016</v>
      </c>
      <c r="E7" s="8">
        <v>26200</v>
      </c>
      <c r="F7" s="8">
        <v>0</v>
      </c>
      <c r="G7" s="8">
        <v>8316.7027959226907</v>
      </c>
      <c r="H7" s="8"/>
      <c r="I7" s="8"/>
      <c r="J7" s="8"/>
      <c r="K7" s="8"/>
      <c r="L7" s="8"/>
      <c r="M7" s="8">
        <v>8316.7027959226907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  <c r="AA7" s="10"/>
      <c r="AB7" s="8"/>
    </row>
    <row r="8" spans="1:28" x14ac:dyDescent="0.25">
      <c r="A8" s="7" t="s">
        <v>10</v>
      </c>
      <c r="B8" s="7" t="s">
        <v>23</v>
      </c>
      <c r="C8" s="7" t="s">
        <v>24</v>
      </c>
      <c r="D8" s="7">
        <v>2016</v>
      </c>
      <c r="E8" s="8">
        <v>15200</v>
      </c>
      <c r="F8" s="8">
        <v>0</v>
      </c>
      <c r="G8" s="8">
        <v>13302.6464196041</v>
      </c>
      <c r="H8" s="8"/>
      <c r="I8" s="8"/>
      <c r="J8" s="8"/>
      <c r="K8" s="8"/>
      <c r="L8" s="8"/>
      <c r="M8" s="8">
        <v>13302.6464196041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10"/>
      <c r="AB8" s="8"/>
    </row>
    <row r="9" spans="1:28" x14ac:dyDescent="0.25">
      <c r="A9" s="7" t="s">
        <v>10</v>
      </c>
      <c r="B9" s="7" t="s">
        <v>25</v>
      </c>
      <c r="C9" s="7" t="s">
        <v>26</v>
      </c>
      <c r="D9" s="7">
        <v>2016</v>
      </c>
      <c r="E9" s="8">
        <v>135532</v>
      </c>
      <c r="F9" s="8">
        <v>0</v>
      </c>
      <c r="G9" s="8">
        <v>138920.265782553</v>
      </c>
      <c r="H9" s="8"/>
      <c r="I9" s="8"/>
      <c r="J9" s="8"/>
      <c r="K9" s="8"/>
      <c r="L9" s="8"/>
      <c r="M9" s="8">
        <v>138920.265782553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8"/>
      <c r="AA9" s="10"/>
      <c r="AB9" s="8"/>
    </row>
    <row r="10" spans="1:28" x14ac:dyDescent="0.25">
      <c r="A10" s="7" t="s">
        <v>10</v>
      </c>
      <c r="B10" s="7" t="s">
        <v>27</v>
      </c>
      <c r="C10" s="7" t="s">
        <v>28</v>
      </c>
      <c r="D10" s="7">
        <v>2016</v>
      </c>
      <c r="E10" s="8">
        <v>97350</v>
      </c>
      <c r="F10" s="8">
        <v>0</v>
      </c>
      <c r="G10" s="8">
        <v>46358.1088665524</v>
      </c>
      <c r="H10" s="8"/>
      <c r="I10" s="8"/>
      <c r="J10" s="8"/>
      <c r="K10" s="8"/>
      <c r="L10" s="8"/>
      <c r="M10" s="8">
        <v>46358.1088665524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8"/>
      <c r="AA10" s="10"/>
      <c r="AB10" s="8"/>
    </row>
    <row r="11" spans="1:28" x14ac:dyDescent="0.25">
      <c r="A11" s="7" t="s">
        <v>10</v>
      </c>
      <c r="B11" s="7" t="s">
        <v>29</v>
      </c>
      <c r="C11" s="7" t="s">
        <v>30</v>
      </c>
      <c r="D11" s="7">
        <v>2016</v>
      </c>
      <c r="E11" s="8">
        <v>108000</v>
      </c>
      <c r="F11" s="8">
        <v>62038.380916477123</v>
      </c>
      <c r="G11" s="8">
        <v>23249.264697326598</v>
      </c>
      <c r="H11" s="8"/>
      <c r="I11" s="8">
        <v>10000</v>
      </c>
      <c r="J11" s="8">
        <v>12712</v>
      </c>
      <c r="K11" s="8"/>
      <c r="L11" s="8"/>
      <c r="M11" s="8">
        <v>45961.264697326595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>
        <v>0</v>
      </c>
      <c r="AA11" s="10"/>
      <c r="AB11" s="8">
        <v>107999.64561380372</v>
      </c>
    </row>
    <row r="12" spans="1:28" x14ac:dyDescent="0.25">
      <c r="A12" s="11" t="s">
        <v>10</v>
      </c>
      <c r="B12" s="11" t="s">
        <v>31</v>
      </c>
      <c r="C12" s="11" t="s">
        <v>32</v>
      </c>
      <c r="D12" s="11">
        <v>2016</v>
      </c>
      <c r="E12" s="8">
        <v>298600</v>
      </c>
      <c r="F12" s="8">
        <v>228451.88805114597</v>
      </c>
      <c r="G12" s="8">
        <v>25743.427478084399</v>
      </c>
      <c r="H12" s="12"/>
      <c r="I12" s="12">
        <v>20000</v>
      </c>
      <c r="J12" s="12">
        <v>20000</v>
      </c>
      <c r="K12" s="12">
        <v>4405</v>
      </c>
      <c r="L12" s="12"/>
      <c r="M12" s="8">
        <v>70148.427478084399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>
        <v>0</v>
      </c>
      <c r="AA12" s="6"/>
      <c r="AB12" s="14">
        <v>298600.3155292304</v>
      </c>
    </row>
    <row r="13" spans="1:28" x14ac:dyDescent="0.25">
      <c r="A13" s="11" t="s">
        <v>10</v>
      </c>
      <c r="B13" s="11" t="s">
        <v>33</v>
      </c>
      <c r="C13" s="11" t="s">
        <v>34</v>
      </c>
      <c r="D13" s="11">
        <v>2016</v>
      </c>
      <c r="E13" s="8">
        <v>227400</v>
      </c>
      <c r="F13" s="8">
        <v>169595.58721073397</v>
      </c>
      <c r="G13" s="8">
        <v>30523.4731530754</v>
      </c>
      <c r="H13" s="12"/>
      <c r="I13" s="12">
        <v>5000</v>
      </c>
      <c r="J13" s="12">
        <v>10000</v>
      </c>
      <c r="K13" s="12">
        <v>12281</v>
      </c>
      <c r="L13" s="12"/>
      <c r="M13" s="8">
        <v>57804.4731530754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>
        <v>0</v>
      </c>
      <c r="AA13" s="6"/>
      <c r="AB13" s="14">
        <v>227400.06036380937</v>
      </c>
    </row>
    <row r="14" spans="1:28" x14ac:dyDescent="0.25">
      <c r="A14" s="11" t="s">
        <v>10</v>
      </c>
      <c r="B14" s="11" t="s">
        <v>35</v>
      </c>
      <c r="C14" s="11" t="s">
        <v>36</v>
      </c>
      <c r="D14" s="11">
        <v>2016</v>
      </c>
      <c r="E14" s="8">
        <v>78300</v>
      </c>
      <c r="F14" s="8">
        <v>27414.954773019239</v>
      </c>
      <c r="G14" s="8">
        <v>2519.07215668247</v>
      </c>
      <c r="H14" s="12"/>
      <c r="I14" s="12"/>
      <c r="J14" s="12">
        <v>20000</v>
      </c>
      <c r="K14" s="12">
        <v>25000</v>
      </c>
      <c r="L14" s="12">
        <v>3366</v>
      </c>
      <c r="M14" s="8">
        <v>50885.072156682472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>
        <v>0</v>
      </c>
      <c r="AA14" s="6"/>
      <c r="AB14" s="14">
        <v>78300.026929701708</v>
      </c>
    </row>
    <row r="15" spans="1:28" x14ac:dyDescent="0.25">
      <c r="A15" s="11" t="s">
        <v>10</v>
      </c>
      <c r="B15" s="11" t="s">
        <v>37</v>
      </c>
      <c r="C15" s="11" t="s">
        <v>38</v>
      </c>
      <c r="D15" s="11">
        <v>2016</v>
      </c>
      <c r="E15" s="8">
        <v>53800</v>
      </c>
      <c r="F15" s="8">
        <v>15733.278724646878</v>
      </c>
      <c r="G15" s="8">
        <v>37595.791379542905</v>
      </c>
      <c r="H15" s="12"/>
      <c r="I15" s="12">
        <v>1000</v>
      </c>
      <c r="J15" s="12"/>
      <c r="K15" s="12"/>
      <c r="L15" s="12"/>
      <c r="M15" s="8">
        <v>38595.791379542905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>
        <v>0</v>
      </c>
      <c r="AA15" s="6"/>
      <c r="AB15" s="14">
        <v>54329.070104189785</v>
      </c>
    </row>
    <row r="16" spans="1:28" x14ac:dyDescent="0.25">
      <c r="A16" s="11" t="s">
        <v>10</v>
      </c>
      <c r="B16" s="11" t="s">
        <v>39</v>
      </c>
      <c r="C16" s="11" t="s">
        <v>40</v>
      </c>
      <c r="D16" s="11">
        <v>2016</v>
      </c>
      <c r="E16" s="8">
        <v>117750</v>
      </c>
      <c r="F16" s="8">
        <v>33837.735003827642</v>
      </c>
      <c r="G16" s="8">
        <v>29402.199537100001</v>
      </c>
      <c r="H16" s="12"/>
      <c r="I16" s="12">
        <v>8000</v>
      </c>
      <c r="J16" s="12">
        <v>10000</v>
      </c>
      <c r="K16" s="12"/>
      <c r="L16" s="12"/>
      <c r="M16" s="8">
        <v>47402.199537100001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>
        <v>0</v>
      </c>
      <c r="AA16" s="6"/>
      <c r="AB16" s="14">
        <v>81239.934540927643</v>
      </c>
    </row>
    <row r="17" spans="1:28" x14ac:dyDescent="0.25">
      <c r="A17" s="11" t="s">
        <v>10</v>
      </c>
      <c r="B17" s="11" t="s">
        <v>41</v>
      </c>
      <c r="C17" s="11" t="s">
        <v>42</v>
      </c>
      <c r="D17" s="11">
        <v>2017</v>
      </c>
      <c r="E17" s="8">
        <v>36000</v>
      </c>
      <c r="F17" s="8">
        <v>0</v>
      </c>
      <c r="G17" s="8">
        <v>0</v>
      </c>
      <c r="H17" s="12"/>
      <c r="I17" s="12">
        <v>5000</v>
      </c>
      <c r="J17" s="12">
        <v>10000</v>
      </c>
      <c r="K17" s="12">
        <v>21000</v>
      </c>
      <c r="L17" s="12"/>
      <c r="M17" s="8">
        <v>36000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>
        <v>0</v>
      </c>
      <c r="AA17" s="6"/>
      <c r="AB17" s="14">
        <v>36000</v>
      </c>
    </row>
    <row r="18" spans="1:28" x14ac:dyDescent="0.25">
      <c r="A18" s="11" t="s">
        <v>10</v>
      </c>
      <c r="B18" s="11" t="s">
        <v>43</v>
      </c>
      <c r="C18" s="11" t="s">
        <v>44</v>
      </c>
      <c r="D18" s="11">
        <v>2017</v>
      </c>
      <c r="E18" s="8">
        <v>157500</v>
      </c>
      <c r="F18" s="8">
        <v>0</v>
      </c>
      <c r="G18" s="8">
        <v>22268.781243835801</v>
      </c>
      <c r="H18" s="12">
        <v>10000</v>
      </c>
      <c r="I18" s="12">
        <v>40000</v>
      </c>
      <c r="J18" s="12">
        <v>40000</v>
      </c>
      <c r="K18" s="12">
        <v>40000</v>
      </c>
      <c r="L18" s="12">
        <v>5231</v>
      </c>
      <c r="M18" s="8">
        <v>157499.78124383581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>
        <v>0</v>
      </c>
      <c r="AA18" s="6"/>
      <c r="AB18" s="14">
        <v>157499.78124383581</v>
      </c>
    </row>
    <row r="19" spans="1:28" x14ac:dyDescent="0.25">
      <c r="A19" s="11" t="s">
        <v>10</v>
      </c>
      <c r="B19" s="11" t="s">
        <v>45</v>
      </c>
      <c r="C19" s="11" t="s">
        <v>46</v>
      </c>
      <c r="D19" s="11">
        <v>2017</v>
      </c>
      <c r="E19" s="8">
        <v>49500</v>
      </c>
      <c r="F19" s="8">
        <v>0</v>
      </c>
      <c r="G19" s="8">
        <v>0</v>
      </c>
      <c r="H19" s="12">
        <v>3500</v>
      </c>
      <c r="I19" s="12">
        <v>10000</v>
      </c>
      <c r="J19" s="12">
        <v>15000</v>
      </c>
      <c r="K19" s="12">
        <v>21000</v>
      </c>
      <c r="L19" s="12"/>
      <c r="M19" s="8">
        <v>49500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>
        <v>0</v>
      </c>
      <c r="AA19" s="6"/>
      <c r="AB19" s="14">
        <v>49500</v>
      </c>
    </row>
    <row r="20" spans="1:28" x14ac:dyDescent="0.25">
      <c r="A20" s="11" t="s">
        <v>10</v>
      </c>
      <c r="B20" s="11" t="s">
        <v>47</v>
      </c>
      <c r="C20" s="11" t="s">
        <v>48</v>
      </c>
      <c r="D20" s="11">
        <v>2017</v>
      </c>
      <c r="E20" s="8">
        <v>21000</v>
      </c>
      <c r="F20" s="8">
        <v>0</v>
      </c>
      <c r="G20" s="8">
        <v>17841.057288584601</v>
      </c>
      <c r="H20" s="12"/>
      <c r="I20" s="12">
        <v>3159</v>
      </c>
      <c r="J20" s="12"/>
      <c r="K20" s="12"/>
      <c r="L20" s="12"/>
      <c r="M20" s="8">
        <v>21000.057288584601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>
        <v>0</v>
      </c>
      <c r="AA20" s="6"/>
      <c r="AB20" s="14">
        <v>21000.057288584601</v>
      </c>
    </row>
    <row r="21" spans="1:28" x14ac:dyDescent="0.25">
      <c r="A21" s="11" t="s">
        <v>10</v>
      </c>
      <c r="B21" s="11" t="s">
        <v>49</v>
      </c>
      <c r="C21" s="11" t="s">
        <v>50</v>
      </c>
      <c r="D21" s="11">
        <v>2017</v>
      </c>
      <c r="E21" s="8">
        <v>41500</v>
      </c>
      <c r="F21" s="8">
        <v>0</v>
      </c>
      <c r="G21" s="8">
        <v>0</v>
      </c>
      <c r="H21" s="12"/>
      <c r="I21" s="12">
        <v>12000</v>
      </c>
      <c r="J21" s="12">
        <v>15000</v>
      </c>
      <c r="K21" s="12">
        <v>12000</v>
      </c>
      <c r="L21" s="12">
        <v>2500</v>
      </c>
      <c r="M21" s="8">
        <v>41500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>
        <v>0</v>
      </c>
      <c r="AA21" s="6"/>
      <c r="AB21" s="14">
        <v>41500</v>
      </c>
    </row>
    <row r="22" spans="1:28" x14ac:dyDescent="0.25">
      <c r="A22" s="11" t="s">
        <v>10</v>
      </c>
      <c r="B22" s="11" t="s">
        <v>51</v>
      </c>
      <c r="C22" s="11" t="s">
        <v>52</v>
      </c>
      <c r="D22" s="11">
        <v>2017</v>
      </c>
      <c r="E22" s="8">
        <v>201500</v>
      </c>
      <c r="F22" s="8">
        <v>0</v>
      </c>
      <c r="G22" s="8">
        <v>0</v>
      </c>
      <c r="H22" s="12"/>
      <c r="I22" s="12">
        <v>25000</v>
      </c>
      <c r="J22" s="12">
        <v>70000</v>
      </c>
      <c r="K22" s="12">
        <v>70000</v>
      </c>
      <c r="L22" s="12">
        <v>36500</v>
      </c>
      <c r="M22" s="8">
        <v>201500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>
        <v>0</v>
      </c>
      <c r="AA22" s="6"/>
      <c r="AB22" s="14">
        <v>201500</v>
      </c>
    </row>
    <row r="23" spans="1:28" x14ac:dyDescent="0.25">
      <c r="A23" s="11" t="s">
        <v>10</v>
      </c>
      <c r="B23" s="11" t="s">
        <v>53</v>
      </c>
      <c r="C23" s="11" t="s">
        <v>54</v>
      </c>
      <c r="D23" s="11">
        <v>2017</v>
      </c>
      <c r="E23" s="8">
        <v>14500</v>
      </c>
      <c r="F23" s="8">
        <v>0</v>
      </c>
      <c r="G23" s="8">
        <v>848.150590357032</v>
      </c>
      <c r="H23" s="12">
        <v>1500</v>
      </c>
      <c r="I23" s="12">
        <v>5000</v>
      </c>
      <c r="J23" s="12">
        <v>3500</v>
      </c>
      <c r="K23" s="12">
        <v>3652</v>
      </c>
      <c r="L23" s="12"/>
      <c r="M23" s="8">
        <v>14500.150590357032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>
        <v>0</v>
      </c>
      <c r="AA23" s="6"/>
      <c r="AB23" s="14">
        <v>14500.150590357032</v>
      </c>
    </row>
    <row r="24" spans="1:28" x14ac:dyDescent="0.25">
      <c r="A24" s="11" t="s">
        <v>10</v>
      </c>
      <c r="B24" s="11" t="s">
        <v>55</v>
      </c>
      <c r="C24" s="11" t="s">
        <v>56</v>
      </c>
      <c r="D24" s="11">
        <v>2017</v>
      </c>
      <c r="E24" s="8">
        <v>54939.35</v>
      </c>
      <c r="F24" s="8">
        <v>0</v>
      </c>
      <c r="G24" s="8">
        <v>0</v>
      </c>
      <c r="H24" s="12"/>
      <c r="I24" s="12">
        <v>3000</v>
      </c>
      <c r="J24" s="12">
        <v>16000</v>
      </c>
      <c r="K24" s="12">
        <v>30000</v>
      </c>
      <c r="L24" s="12">
        <v>5939</v>
      </c>
      <c r="M24" s="8">
        <v>54939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>
        <v>0</v>
      </c>
      <c r="AA24" s="6"/>
      <c r="AB24" s="14">
        <v>54939</v>
      </c>
    </row>
    <row r="25" spans="1:28" x14ac:dyDescent="0.25">
      <c r="A25" s="15" t="s">
        <v>10</v>
      </c>
      <c r="B25" s="15" t="s">
        <v>57</v>
      </c>
      <c r="C25" s="16" t="s">
        <v>58</v>
      </c>
      <c r="D25" s="16">
        <v>2017</v>
      </c>
      <c r="E25" s="17">
        <v>20000</v>
      </c>
      <c r="F25" s="17">
        <v>0</v>
      </c>
      <c r="G25" s="17">
        <v>0</v>
      </c>
      <c r="H25" s="18"/>
      <c r="I25" s="18">
        <v>5000</v>
      </c>
      <c r="J25" s="18">
        <v>5000</v>
      </c>
      <c r="K25" s="18">
        <v>5000</v>
      </c>
      <c r="L25" s="18">
        <v>5000</v>
      </c>
      <c r="M25" s="18">
        <v>20000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>
        <v>0</v>
      </c>
      <c r="AB25" s="14">
        <v>20000</v>
      </c>
    </row>
    <row r="26" spans="1:28" x14ac:dyDescent="0.25">
      <c r="A26" s="15" t="s">
        <v>10</v>
      </c>
      <c r="B26" s="15" t="s">
        <v>59</v>
      </c>
      <c r="C26" s="16" t="s">
        <v>60</v>
      </c>
      <c r="D26" s="16">
        <v>2017</v>
      </c>
      <c r="E26" s="17">
        <v>82000</v>
      </c>
      <c r="F26" s="17">
        <v>0</v>
      </c>
      <c r="G26" s="17">
        <v>0</v>
      </c>
      <c r="H26" s="18"/>
      <c r="I26" s="18">
        <v>20000</v>
      </c>
      <c r="J26" s="18">
        <v>30000</v>
      </c>
      <c r="K26" s="18">
        <v>30000</v>
      </c>
      <c r="L26" s="18">
        <v>2000</v>
      </c>
      <c r="M26" s="18">
        <v>82000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>
        <v>0</v>
      </c>
      <c r="AB26" s="14">
        <v>82000</v>
      </c>
    </row>
    <row r="27" spans="1:28" x14ac:dyDescent="0.25">
      <c r="A27" s="19" t="s">
        <v>10</v>
      </c>
      <c r="B27" s="19" t="s">
        <v>61</v>
      </c>
      <c r="C27" s="20" t="s">
        <v>62</v>
      </c>
      <c r="D27" s="20">
        <v>2018</v>
      </c>
      <c r="E27" s="21">
        <v>35000</v>
      </c>
      <c r="F27" s="19"/>
      <c r="G27" s="21">
        <v>0</v>
      </c>
      <c r="H27" s="22"/>
      <c r="I27" s="22"/>
      <c r="J27" s="22"/>
      <c r="K27" s="22"/>
      <c r="L27" s="22"/>
      <c r="M27" s="22">
        <v>0</v>
      </c>
      <c r="N27" s="22"/>
      <c r="O27" s="22"/>
      <c r="P27" s="22"/>
      <c r="Q27" s="22">
        <v>2000</v>
      </c>
      <c r="R27" s="22">
        <v>5500</v>
      </c>
      <c r="S27" s="22">
        <v>0</v>
      </c>
      <c r="T27" s="22">
        <v>10000</v>
      </c>
      <c r="U27" s="22">
        <v>10000</v>
      </c>
      <c r="V27" s="22">
        <v>5000</v>
      </c>
      <c r="W27" s="22">
        <v>5000</v>
      </c>
      <c r="X27" s="22">
        <v>0</v>
      </c>
      <c r="Y27" s="22"/>
      <c r="Z27" s="22">
        <v>37500</v>
      </c>
      <c r="AB27" s="14">
        <v>37500</v>
      </c>
    </row>
    <row r="28" spans="1:28" x14ac:dyDescent="0.25">
      <c r="A28" s="19" t="s">
        <v>10</v>
      </c>
      <c r="B28" s="19" t="s">
        <v>63</v>
      </c>
      <c r="C28" s="20" t="s">
        <v>64</v>
      </c>
      <c r="D28" s="20">
        <v>2018</v>
      </c>
      <c r="E28" s="21">
        <v>69500</v>
      </c>
      <c r="F28" s="19"/>
      <c r="G28" s="21">
        <v>0</v>
      </c>
      <c r="H28" s="22"/>
      <c r="I28" s="22"/>
      <c r="J28" s="22"/>
      <c r="K28" s="22"/>
      <c r="L28" s="22"/>
      <c r="M28" s="22">
        <v>0</v>
      </c>
      <c r="N28" s="22"/>
      <c r="O28" s="22"/>
      <c r="P28" s="22"/>
      <c r="Q28" s="22">
        <v>0</v>
      </c>
      <c r="R28" s="22">
        <v>4000</v>
      </c>
      <c r="S28" s="22">
        <v>5015</v>
      </c>
      <c r="T28" s="22">
        <v>7500</v>
      </c>
      <c r="U28" s="22">
        <v>7500</v>
      </c>
      <c r="V28" s="22">
        <v>7500</v>
      </c>
      <c r="W28" s="22">
        <v>2500</v>
      </c>
      <c r="X28" s="22">
        <v>0</v>
      </c>
      <c r="Y28" s="22"/>
      <c r="Z28" s="22">
        <v>34015</v>
      </c>
      <c r="AB28" s="14">
        <v>34015</v>
      </c>
    </row>
    <row r="29" spans="1:28" x14ac:dyDescent="0.25">
      <c r="A29" s="19" t="s">
        <v>10</v>
      </c>
      <c r="B29" s="19" t="s">
        <v>65</v>
      </c>
      <c r="C29" s="20" t="s">
        <v>66</v>
      </c>
      <c r="D29" s="20">
        <v>2018</v>
      </c>
      <c r="E29" s="21">
        <v>61000</v>
      </c>
      <c r="F29" s="19"/>
      <c r="G29" s="21">
        <v>0</v>
      </c>
      <c r="H29" s="22"/>
      <c r="I29" s="22"/>
      <c r="J29" s="22"/>
      <c r="K29" s="22"/>
      <c r="L29" s="22"/>
      <c r="M29" s="22">
        <v>0</v>
      </c>
      <c r="N29" s="22"/>
      <c r="O29" s="22"/>
      <c r="P29" s="22"/>
      <c r="Q29" s="22">
        <v>0</v>
      </c>
      <c r="R29" s="22">
        <v>5000</v>
      </c>
      <c r="S29" s="22">
        <v>10000</v>
      </c>
      <c r="T29" s="22">
        <v>10000</v>
      </c>
      <c r="U29" s="22">
        <v>10000</v>
      </c>
      <c r="V29" s="22">
        <v>10000</v>
      </c>
      <c r="W29" s="22">
        <v>10000</v>
      </c>
      <c r="X29" s="22">
        <v>4750</v>
      </c>
      <c r="Y29" s="22"/>
      <c r="Z29" s="22">
        <v>59750</v>
      </c>
      <c r="AB29" s="14">
        <v>59750</v>
      </c>
    </row>
    <row r="30" spans="1:28" x14ac:dyDescent="0.25">
      <c r="A30" s="19" t="s">
        <v>10</v>
      </c>
      <c r="B30" s="19" t="s">
        <v>67</v>
      </c>
      <c r="C30" s="20" t="s">
        <v>68</v>
      </c>
      <c r="D30" s="20">
        <v>2018</v>
      </c>
      <c r="E30" s="21">
        <v>58500</v>
      </c>
      <c r="F30" s="19"/>
      <c r="G30" s="21">
        <v>0</v>
      </c>
      <c r="H30" s="22"/>
      <c r="I30" s="22"/>
      <c r="J30" s="22"/>
      <c r="K30" s="22"/>
      <c r="L30" s="22"/>
      <c r="M30" s="22">
        <v>0</v>
      </c>
      <c r="N30" s="22"/>
      <c r="O30" s="22"/>
      <c r="P30" s="22"/>
      <c r="Q30" s="22">
        <v>3000</v>
      </c>
      <c r="R30" s="22">
        <v>15000</v>
      </c>
      <c r="S30" s="22">
        <v>20000</v>
      </c>
      <c r="T30" s="22">
        <v>25000</v>
      </c>
      <c r="U30" s="22">
        <v>20500</v>
      </c>
      <c r="V30" s="22">
        <v>25000</v>
      </c>
      <c r="W30" s="22">
        <v>15000</v>
      </c>
      <c r="X30" s="22">
        <v>6000</v>
      </c>
      <c r="Y30" s="22"/>
      <c r="Z30" s="22">
        <v>129500</v>
      </c>
      <c r="AB30" s="14">
        <v>129500</v>
      </c>
    </row>
    <row r="31" spans="1:28" x14ac:dyDescent="0.25">
      <c r="A31" s="19" t="s">
        <v>10</v>
      </c>
      <c r="B31" s="19" t="s">
        <v>69</v>
      </c>
      <c r="C31" s="20" t="s">
        <v>70</v>
      </c>
      <c r="D31" s="20">
        <v>2018</v>
      </c>
      <c r="E31" s="21">
        <v>51500</v>
      </c>
      <c r="F31" s="19"/>
      <c r="G31" s="21">
        <v>0</v>
      </c>
      <c r="H31" s="22"/>
      <c r="I31" s="22"/>
      <c r="J31" s="22"/>
      <c r="K31" s="22"/>
      <c r="L31" s="22"/>
      <c r="M31" s="22">
        <v>0</v>
      </c>
      <c r="N31" s="22"/>
      <c r="O31" s="22"/>
      <c r="P31" s="22"/>
      <c r="Q31" s="22">
        <v>0</v>
      </c>
      <c r="R31" s="22">
        <v>4500</v>
      </c>
      <c r="S31" s="22">
        <v>3000</v>
      </c>
      <c r="T31" s="22">
        <v>3000</v>
      </c>
      <c r="U31" s="22">
        <v>3000</v>
      </c>
      <c r="V31" s="22">
        <v>0</v>
      </c>
      <c r="W31" s="22">
        <v>0</v>
      </c>
      <c r="X31" s="22">
        <v>0</v>
      </c>
      <c r="Y31" s="22"/>
      <c r="Z31" s="22">
        <v>13500</v>
      </c>
      <c r="AB31" s="14">
        <v>13500</v>
      </c>
    </row>
    <row r="32" spans="1:28" x14ac:dyDescent="0.25">
      <c r="A32" s="19" t="s">
        <v>10</v>
      </c>
      <c r="B32" s="19" t="s">
        <v>71</v>
      </c>
      <c r="C32" s="20" t="s">
        <v>72</v>
      </c>
      <c r="D32" s="20">
        <v>2018</v>
      </c>
      <c r="E32" s="21">
        <v>81000</v>
      </c>
      <c r="F32" s="19"/>
      <c r="G32" s="21">
        <v>0</v>
      </c>
      <c r="H32" s="22"/>
      <c r="I32" s="22"/>
      <c r="J32" s="22"/>
      <c r="K32" s="22"/>
      <c r="L32" s="22"/>
      <c r="M32" s="22">
        <v>0</v>
      </c>
      <c r="N32" s="22"/>
      <c r="O32" s="22"/>
      <c r="P32" s="22"/>
      <c r="Q32" s="22">
        <v>3000</v>
      </c>
      <c r="R32" s="22">
        <v>5500</v>
      </c>
      <c r="S32" s="22">
        <v>5500</v>
      </c>
      <c r="T32" s="22">
        <v>7000</v>
      </c>
      <c r="U32" s="22">
        <v>5500</v>
      </c>
      <c r="V32" s="22">
        <v>7500</v>
      </c>
      <c r="W32" s="22">
        <v>7500</v>
      </c>
      <c r="X32" s="22">
        <v>8000</v>
      </c>
      <c r="Y32" s="22"/>
      <c r="Z32" s="22">
        <v>49500</v>
      </c>
      <c r="AB32" s="14">
        <v>49500</v>
      </c>
    </row>
    <row r="33" spans="1:28" x14ac:dyDescent="0.25">
      <c r="A33" s="19" t="s">
        <v>10</v>
      </c>
      <c r="B33" s="19" t="s">
        <v>73</v>
      </c>
      <c r="C33" s="20" t="s">
        <v>74</v>
      </c>
      <c r="D33" s="20">
        <v>2018</v>
      </c>
      <c r="E33" s="21">
        <v>141500</v>
      </c>
      <c r="F33" s="19"/>
      <c r="G33" s="21">
        <v>0</v>
      </c>
      <c r="H33" s="22"/>
      <c r="I33" s="22"/>
      <c r="J33" s="22"/>
      <c r="K33" s="22"/>
      <c r="L33" s="22"/>
      <c r="M33" s="22">
        <v>0</v>
      </c>
      <c r="N33" s="22"/>
      <c r="O33" s="22"/>
      <c r="P33" s="22"/>
      <c r="Q33" s="22">
        <v>2000</v>
      </c>
      <c r="R33" s="22">
        <v>7000</v>
      </c>
      <c r="S33" s="22">
        <v>10000</v>
      </c>
      <c r="T33" s="22">
        <v>7000</v>
      </c>
      <c r="U33" s="22">
        <v>7500</v>
      </c>
      <c r="V33" s="22">
        <v>7500</v>
      </c>
      <c r="W33" s="22">
        <v>6000</v>
      </c>
      <c r="X33" s="22">
        <v>4500</v>
      </c>
      <c r="Y33" s="22"/>
      <c r="Z33" s="22">
        <v>51500</v>
      </c>
      <c r="AB33" s="14">
        <v>51500</v>
      </c>
    </row>
    <row r="34" spans="1:28" x14ac:dyDescent="0.25">
      <c r="A34" s="19" t="s">
        <v>10</v>
      </c>
      <c r="B34" s="19" t="s">
        <v>75</v>
      </c>
      <c r="C34" s="20" t="s">
        <v>76</v>
      </c>
      <c r="D34" s="20">
        <v>2018</v>
      </c>
      <c r="E34" s="21">
        <v>112000</v>
      </c>
      <c r="F34" s="19"/>
      <c r="G34" s="21">
        <v>0</v>
      </c>
      <c r="H34" s="22"/>
      <c r="I34" s="22"/>
      <c r="J34" s="22"/>
      <c r="K34" s="22"/>
      <c r="L34" s="22"/>
      <c r="M34" s="22">
        <v>0</v>
      </c>
      <c r="N34" s="22"/>
      <c r="O34" s="22"/>
      <c r="P34" s="22"/>
      <c r="Q34" s="22">
        <v>2000</v>
      </c>
      <c r="R34" s="22">
        <v>5000</v>
      </c>
      <c r="S34" s="22">
        <v>8000</v>
      </c>
      <c r="T34" s="22">
        <v>8000</v>
      </c>
      <c r="U34" s="22">
        <v>8000</v>
      </c>
      <c r="V34" s="22">
        <v>8000</v>
      </c>
      <c r="W34" s="22">
        <v>9500</v>
      </c>
      <c r="X34" s="22">
        <v>9000</v>
      </c>
      <c r="Y34" s="22"/>
      <c r="Z34" s="22">
        <v>57500</v>
      </c>
      <c r="AB34" s="14">
        <v>57500</v>
      </c>
    </row>
    <row r="35" spans="1:28" x14ac:dyDescent="0.25">
      <c r="A35" s="19" t="s">
        <v>10</v>
      </c>
      <c r="B35" s="19" t="s">
        <v>77</v>
      </c>
      <c r="C35" s="20" t="s">
        <v>78</v>
      </c>
      <c r="D35" s="20">
        <v>2018</v>
      </c>
      <c r="E35" s="21">
        <v>25000</v>
      </c>
      <c r="F35" s="19"/>
      <c r="G35" s="21">
        <v>0</v>
      </c>
      <c r="H35" s="22"/>
      <c r="I35" s="22"/>
      <c r="J35" s="22"/>
      <c r="K35" s="22"/>
      <c r="L35" s="22"/>
      <c r="M35" s="22">
        <v>0</v>
      </c>
      <c r="N35" s="22"/>
      <c r="O35" s="22"/>
      <c r="P35" s="22"/>
      <c r="Q35" s="22">
        <v>0</v>
      </c>
      <c r="R35" s="22">
        <v>5000</v>
      </c>
      <c r="S35" s="22">
        <v>5000</v>
      </c>
      <c r="T35" s="22">
        <v>0</v>
      </c>
      <c r="U35" s="22">
        <v>5000</v>
      </c>
      <c r="V35" s="22">
        <v>5160</v>
      </c>
      <c r="W35" s="22">
        <v>1000</v>
      </c>
      <c r="X35" s="22">
        <v>0</v>
      </c>
      <c r="Y35" s="22"/>
      <c r="Z35" s="22">
        <v>21160</v>
      </c>
      <c r="AB35" s="14">
        <v>21160</v>
      </c>
    </row>
    <row r="36" spans="1:28" x14ac:dyDescent="0.25">
      <c r="A36" s="19" t="s">
        <v>10</v>
      </c>
      <c r="B36" s="19" t="s">
        <v>79</v>
      </c>
      <c r="C36" s="20" t="s">
        <v>80</v>
      </c>
      <c r="D36" s="20">
        <v>2018</v>
      </c>
      <c r="E36" s="21">
        <v>41000</v>
      </c>
      <c r="F36" s="19"/>
      <c r="G36" s="21">
        <v>0</v>
      </c>
      <c r="H36" s="22"/>
      <c r="I36" s="22"/>
      <c r="J36" s="22"/>
      <c r="K36" s="22"/>
      <c r="L36" s="22"/>
      <c r="M36" s="22">
        <v>0</v>
      </c>
      <c r="N36" s="22"/>
      <c r="O36" s="22"/>
      <c r="P36" s="22"/>
      <c r="Q36" s="22">
        <v>0</v>
      </c>
      <c r="R36" s="22">
        <v>3000</v>
      </c>
      <c r="S36" s="22">
        <v>0</v>
      </c>
      <c r="T36" s="22">
        <v>2375</v>
      </c>
      <c r="U36" s="22">
        <v>1500</v>
      </c>
      <c r="V36" s="22">
        <v>0</v>
      </c>
      <c r="W36" s="22">
        <v>0</v>
      </c>
      <c r="X36" s="22">
        <v>0</v>
      </c>
      <c r="Y36" s="22"/>
      <c r="Z36" s="22">
        <v>6875</v>
      </c>
      <c r="AB36" s="14">
        <v>6875</v>
      </c>
    </row>
    <row r="37" spans="1:28" x14ac:dyDescent="0.25">
      <c r="A37" s="19" t="s">
        <v>10</v>
      </c>
      <c r="B37" s="19" t="s">
        <v>81</v>
      </c>
      <c r="C37" s="20" t="s">
        <v>82</v>
      </c>
      <c r="D37" s="20">
        <v>2018</v>
      </c>
      <c r="E37" s="21">
        <v>91300</v>
      </c>
      <c r="F37" s="19"/>
      <c r="G37" s="21">
        <v>0</v>
      </c>
      <c r="H37" s="22"/>
      <c r="I37" s="22"/>
      <c r="J37" s="22"/>
      <c r="K37" s="22"/>
      <c r="L37" s="22"/>
      <c r="M37" s="22">
        <v>0</v>
      </c>
      <c r="N37" s="22"/>
      <c r="O37" s="22"/>
      <c r="P37" s="22"/>
      <c r="Q37" s="22">
        <v>0</v>
      </c>
      <c r="R37" s="22">
        <v>2500</v>
      </c>
      <c r="S37" s="22">
        <v>0</v>
      </c>
      <c r="T37" s="22">
        <v>25000</v>
      </c>
      <c r="U37" s="22">
        <v>10000</v>
      </c>
      <c r="V37" s="22">
        <v>25000</v>
      </c>
      <c r="W37" s="22">
        <v>10000</v>
      </c>
      <c r="X37" s="22">
        <v>3000</v>
      </c>
      <c r="Y37" s="22"/>
      <c r="Z37" s="22">
        <v>75500</v>
      </c>
      <c r="AB37" s="14">
        <v>75500</v>
      </c>
    </row>
    <row r="38" spans="1:28" x14ac:dyDescent="0.25">
      <c r="A38" s="19" t="s">
        <v>10</v>
      </c>
      <c r="B38" s="19" t="s">
        <v>83</v>
      </c>
      <c r="C38" s="20" t="s">
        <v>84</v>
      </c>
      <c r="D38" s="20">
        <v>2018</v>
      </c>
      <c r="E38" s="21">
        <v>39500</v>
      </c>
      <c r="F38" s="19"/>
      <c r="G38" s="21">
        <v>0</v>
      </c>
      <c r="H38" s="22"/>
      <c r="I38" s="22"/>
      <c r="J38" s="22"/>
      <c r="K38" s="22"/>
      <c r="L38" s="22"/>
      <c r="M38" s="22">
        <v>0</v>
      </c>
      <c r="N38" s="22"/>
      <c r="O38" s="22"/>
      <c r="P38" s="22"/>
      <c r="Q38" s="22">
        <v>0</v>
      </c>
      <c r="R38" s="22">
        <v>5000</v>
      </c>
      <c r="S38" s="22">
        <v>15000</v>
      </c>
      <c r="T38" s="22">
        <v>15000</v>
      </c>
      <c r="U38" s="22">
        <v>15000</v>
      </c>
      <c r="V38" s="22">
        <v>15000</v>
      </c>
      <c r="W38" s="22">
        <v>5700</v>
      </c>
      <c r="X38" s="22">
        <v>7000</v>
      </c>
      <c r="Y38" s="22"/>
      <c r="Z38" s="22">
        <v>77700</v>
      </c>
      <c r="AB38" s="14">
        <v>77700</v>
      </c>
    </row>
    <row r="39" spans="1:28" x14ac:dyDescent="0.25">
      <c r="A39" s="23"/>
      <c r="B39" s="23"/>
      <c r="C39" s="24"/>
      <c r="D39" s="24"/>
      <c r="E39" s="25"/>
      <c r="F39" s="23"/>
      <c r="G39" s="25"/>
      <c r="H39" s="26"/>
      <c r="I39" s="26"/>
      <c r="J39" s="26"/>
      <c r="K39" s="26"/>
      <c r="L39" s="26"/>
      <c r="M39" s="26"/>
      <c r="N39" s="26">
        <v>0</v>
      </c>
      <c r="O39" s="26">
        <v>0</v>
      </c>
      <c r="P39" s="26">
        <v>0</v>
      </c>
      <c r="Q39" s="26">
        <v>12000</v>
      </c>
      <c r="R39" s="26">
        <v>67000</v>
      </c>
      <c r="S39" s="26">
        <v>81515</v>
      </c>
      <c r="T39" s="26">
        <v>119875</v>
      </c>
      <c r="U39" s="26">
        <v>103500</v>
      </c>
      <c r="V39" s="26">
        <v>115660</v>
      </c>
      <c r="W39" s="26">
        <v>72200</v>
      </c>
      <c r="X39" s="26">
        <v>42250</v>
      </c>
      <c r="Y39" s="26">
        <v>0</v>
      </c>
      <c r="Z39" s="26">
        <v>614000</v>
      </c>
      <c r="AB39" s="27"/>
    </row>
    <row r="40" spans="1:28" x14ac:dyDescent="0.25">
      <c r="A40" s="11" t="s">
        <v>85</v>
      </c>
      <c r="B40" s="11" t="s">
        <v>86</v>
      </c>
      <c r="C40" s="11" t="s">
        <v>87</v>
      </c>
      <c r="D40" s="11">
        <v>2016</v>
      </c>
      <c r="E40" s="8">
        <v>720000</v>
      </c>
      <c r="F40" s="8">
        <v>0</v>
      </c>
      <c r="G40" s="8">
        <v>25790.300843144902</v>
      </c>
      <c r="H40" s="12"/>
      <c r="I40" s="12"/>
      <c r="J40" s="12"/>
      <c r="K40" s="12"/>
      <c r="L40" s="12"/>
      <c r="M40" s="14">
        <v>25790.300843144902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  <c r="AA40" s="6"/>
      <c r="AB40" s="14"/>
    </row>
    <row r="41" spans="1:28" x14ac:dyDescent="0.25">
      <c r="A41" s="11" t="s">
        <v>85</v>
      </c>
      <c r="B41" s="11" t="s">
        <v>88</v>
      </c>
      <c r="C41" s="11" t="s">
        <v>89</v>
      </c>
      <c r="D41" s="11">
        <v>2016</v>
      </c>
      <c r="E41" s="8">
        <v>43450</v>
      </c>
      <c r="F41" s="8">
        <v>0</v>
      </c>
      <c r="G41" s="8">
        <v>0</v>
      </c>
      <c r="H41" s="12"/>
      <c r="I41" s="12"/>
      <c r="J41" s="12"/>
      <c r="K41" s="12"/>
      <c r="L41" s="12"/>
      <c r="M41" s="14">
        <v>0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  <c r="AA41" s="6"/>
      <c r="AB41" s="14"/>
    </row>
    <row r="42" spans="1:28" x14ac:dyDescent="0.25">
      <c r="A42" s="11" t="s">
        <v>85</v>
      </c>
      <c r="B42" s="11" t="s">
        <v>90</v>
      </c>
      <c r="C42" s="11" t="s">
        <v>91</v>
      </c>
      <c r="D42" s="11">
        <v>2016</v>
      </c>
      <c r="E42" s="8">
        <v>116700</v>
      </c>
      <c r="F42" s="8">
        <v>0</v>
      </c>
      <c r="G42" s="8">
        <v>1422.5179253940601</v>
      </c>
      <c r="H42" s="12"/>
      <c r="I42" s="12"/>
      <c r="J42" s="12"/>
      <c r="K42" s="12"/>
      <c r="L42" s="12"/>
      <c r="M42" s="14">
        <v>1422.5179253940601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  <c r="AA42" s="6"/>
      <c r="AB42" s="14"/>
    </row>
    <row r="43" spans="1:28" x14ac:dyDescent="0.25">
      <c r="A43" s="11" t="s">
        <v>85</v>
      </c>
      <c r="B43" s="11" t="s">
        <v>92</v>
      </c>
      <c r="C43" s="11" t="s">
        <v>93</v>
      </c>
      <c r="D43" s="11">
        <v>2016</v>
      </c>
      <c r="E43" s="8">
        <v>278000</v>
      </c>
      <c r="F43" s="8">
        <v>0</v>
      </c>
      <c r="G43" s="8">
        <v>77499.768804591004</v>
      </c>
      <c r="H43" s="12"/>
      <c r="I43" s="12"/>
      <c r="J43" s="12"/>
      <c r="K43" s="12"/>
      <c r="L43" s="12"/>
      <c r="M43" s="14">
        <v>77499.768804591004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  <c r="AA43" s="6"/>
      <c r="AB43" s="14"/>
    </row>
    <row r="44" spans="1:28" x14ac:dyDescent="0.25">
      <c r="A44" s="11" t="s">
        <v>85</v>
      </c>
      <c r="B44" s="11" t="s">
        <v>94</v>
      </c>
      <c r="C44" s="11" t="s">
        <v>95</v>
      </c>
      <c r="D44" s="11">
        <v>2016</v>
      </c>
      <c r="E44" s="8">
        <v>213500</v>
      </c>
      <c r="F44" s="8">
        <v>0</v>
      </c>
      <c r="G44" s="8">
        <v>113286.379946257</v>
      </c>
      <c r="H44" s="12"/>
      <c r="I44" s="12"/>
      <c r="J44" s="12"/>
      <c r="K44" s="12"/>
      <c r="L44" s="12"/>
      <c r="M44" s="14">
        <v>113286.379946257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  <c r="AA44" s="6"/>
      <c r="AB44" s="14"/>
    </row>
    <row r="45" spans="1:28" x14ac:dyDescent="0.25">
      <c r="A45" s="11" t="s">
        <v>85</v>
      </c>
      <c r="B45" s="11" t="s">
        <v>96</v>
      </c>
      <c r="C45" s="11" t="s">
        <v>97</v>
      </c>
      <c r="D45" s="11">
        <v>2016</v>
      </c>
      <c r="E45" s="8">
        <v>91500</v>
      </c>
      <c r="F45" s="8">
        <v>0</v>
      </c>
      <c r="G45" s="8">
        <v>30559.455063260699</v>
      </c>
      <c r="H45" s="12"/>
      <c r="I45" s="12"/>
      <c r="J45" s="12"/>
      <c r="K45" s="12"/>
      <c r="L45" s="12"/>
      <c r="M45" s="14">
        <v>30559.455063260699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  <c r="AA45" s="6"/>
      <c r="AB45" s="14"/>
    </row>
    <row r="46" spans="1:28" x14ac:dyDescent="0.25">
      <c r="A46" s="11" t="s">
        <v>85</v>
      </c>
      <c r="B46" s="11" t="s">
        <v>98</v>
      </c>
      <c r="C46" s="11" t="s">
        <v>99</v>
      </c>
      <c r="D46" s="11">
        <v>2016</v>
      </c>
      <c r="E46" s="8">
        <v>17750</v>
      </c>
      <c r="F46" s="8">
        <v>0</v>
      </c>
      <c r="G46" s="8">
        <v>7682.58329368876</v>
      </c>
      <c r="H46" s="12"/>
      <c r="I46" s="12"/>
      <c r="J46" s="12"/>
      <c r="K46" s="12"/>
      <c r="L46" s="12"/>
      <c r="M46" s="14">
        <v>7682.58329368876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/>
      <c r="AA46" s="6"/>
      <c r="AB46" s="14"/>
    </row>
    <row r="47" spans="1:28" x14ac:dyDescent="0.25">
      <c r="A47" s="11" t="s">
        <v>85</v>
      </c>
      <c r="B47" s="11" t="s">
        <v>100</v>
      </c>
      <c r="C47" s="11" t="s">
        <v>101</v>
      </c>
      <c r="D47" s="11">
        <v>2016</v>
      </c>
      <c r="E47" s="8">
        <v>17750</v>
      </c>
      <c r="F47" s="8">
        <v>0</v>
      </c>
      <c r="G47" s="8">
        <v>4116.6759797398599</v>
      </c>
      <c r="H47" s="12"/>
      <c r="I47" s="12"/>
      <c r="J47" s="12"/>
      <c r="K47" s="12"/>
      <c r="L47" s="12"/>
      <c r="M47" s="14">
        <v>4116.6759797398599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  <c r="AA47" s="6"/>
      <c r="AB47" s="14"/>
    </row>
    <row r="48" spans="1:28" x14ac:dyDescent="0.25">
      <c r="A48" s="11" t="s">
        <v>85</v>
      </c>
      <c r="B48" s="11" t="s">
        <v>102</v>
      </c>
      <c r="C48" s="11" t="s">
        <v>103</v>
      </c>
      <c r="D48" s="11">
        <v>2016</v>
      </c>
      <c r="E48" s="8">
        <v>12650</v>
      </c>
      <c r="F48" s="8">
        <v>0</v>
      </c>
      <c r="G48" s="8">
        <v>13113.660473821099</v>
      </c>
      <c r="H48" s="12"/>
      <c r="I48" s="12"/>
      <c r="J48" s="12"/>
      <c r="K48" s="12"/>
      <c r="L48" s="12"/>
      <c r="M48" s="14">
        <v>13113.660473821099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  <c r="AA48" s="6"/>
      <c r="AB48" s="14"/>
    </row>
    <row r="49" spans="1:28" x14ac:dyDescent="0.25">
      <c r="A49" s="11" t="s">
        <v>85</v>
      </c>
      <c r="B49" s="11" t="s">
        <v>104</v>
      </c>
      <c r="C49" s="11" t="s">
        <v>105</v>
      </c>
      <c r="D49" s="11">
        <v>2017</v>
      </c>
      <c r="E49" s="8">
        <v>119000</v>
      </c>
      <c r="F49" s="8">
        <v>0</v>
      </c>
      <c r="G49" s="8">
        <v>36534.809436277501</v>
      </c>
      <c r="H49" s="12"/>
      <c r="I49" s="12">
        <v>25000</v>
      </c>
      <c r="J49" s="12">
        <v>20000</v>
      </c>
      <c r="K49" s="12">
        <v>20000</v>
      </c>
      <c r="L49" s="12">
        <v>17465</v>
      </c>
      <c r="M49" s="14">
        <v>118999.8094362775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>
        <v>0</v>
      </c>
      <c r="AA49" s="6"/>
      <c r="AB49" s="14">
        <v>118999.8094362775</v>
      </c>
    </row>
    <row r="50" spans="1:28" x14ac:dyDescent="0.25">
      <c r="A50" s="11" t="s">
        <v>85</v>
      </c>
      <c r="B50" s="11" t="s">
        <v>106</v>
      </c>
      <c r="C50" s="11" t="s">
        <v>107</v>
      </c>
      <c r="D50" s="11">
        <v>2017</v>
      </c>
      <c r="E50" s="8">
        <v>35500</v>
      </c>
      <c r="F50" s="8">
        <v>0</v>
      </c>
      <c r="G50" s="8">
        <v>2784.67664215065</v>
      </c>
      <c r="H50" s="12"/>
      <c r="I50" s="12">
        <v>5000</v>
      </c>
      <c r="J50" s="12">
        <v>10000</v>
      </c>
      <c r="K50" s="12">
        <v>10000</v>
      </c>
      <c r="L50" s="12">
        <v>7715</v>
      </c>
      <c r="M50" s="14">
        <v>35499.676642150647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>
        <v>0</v>
      </c>
      <c r="AA50" s="6"/>
      <c r="AB50" s="14">
        <v>35499.676642150647</v>
      </c>
    </row>
    <row r="51" spans="1:28" x14ac:dyDescent="0.25">
      <c r="A51" s="11" t="s">
        <v>85</v>
      </c>
      <c r="B51" s="11" t="s">
        <v>108</v>
      </c>
      <c r="C51" s="11" t="s">
        <v>109</v>
      </c>
      <c r="D51" s="11">
        <v>2017</v>
      </c>
      <c r="E51" s="8">
        <v>65000</v>
      </c>
      <c r="F51" s="8">
        <v>0</v>
      </c>
      <c r="G51" s="8">
        <v>4562.9610843407399</v>
      </c>
      <c r="H51" s="12"/>
      <c r="I51" s="12">
        <v>15000</v>
      </c>
      <c r="J51" s="12">
        <v>20000</v>
      </c>
      <c r="K51" s="12">
        <v>20000</v>
      </c>
      <c r="L51" s="12">
        <v>5437</v>
      </c>
      <c r="M51" s="14">
        <v>64999.961084340743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>
        <v>0</v>
      </c>
      <c r="AA51" s="6"/>
      <c r="AB51" s="14">
        <v>64999.961084340743</v>
      </c>
    </row>
    <row r="52" spans="1:28" x14ac:dyDescent="0.25">
      <c r="A52" s="11" t="s">
        <v>85</v>
      </c>
      <c r="B52" s="11" t="s">
        <v>110</v>
      </c>
      <c r="C52" s="11" t="s">
        <v>111</v>
      </c>
      <c r="D52" s="11">
        <v>2017</v>
      </c>
      <c r="E52" s="8">
        <v>62500</v>
      </c>
      <c r="F52" s="8">
        <v>0</v>
      </c>
      <c r="G52" s="8">
        <v>9576.9735396060496</v>
      </c>
      <c r="H52" s="12">
        <v>5000</v>
      </c>
      <c r="I52" s="12">
        <v>15000</v>
      </c>
      <c r="J52" s="12">
        <v>10000</v>
      </c>
      <c r="K52" s="12"/>
      <c r="L52" s="12"/>
      <c r="M52" s="14">
        <v>39576.97353960605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>
        <v>0</v>
      </c>
      <c r="AA52" s="6"/>
      <c r="AB52" s="14">
        <v>39576.97353960605</v>
      </c>
    </row>
    <row r="53" spans="1:28" x14ac:dyDescent="0.25">
      <c r="A53" s="11" t="s">
        <v>85</v>
      </c>
      <c r="B53" s="11" t="s">
        <v>112</v>
      </c>
      <c r="C53" s="11" t="s">
        <v>113</v>
      </c>
      <c r="D53" s="11">
        <v>2017</v>
      </c>
      <c r="E53" s="8">
        <v>16500</v>
      </c>
      <c r="F53" s="8">
        <v>0</v>
      </c>
      <c r="G53" s="8">
        <v>0</v>
      </c>
      <c r="H53" s="12"/>
      <c r="I53" s="12">
        <v>5000</v>
      </c>
      <c r="J53" s="12">
        <v>5000</v>
      </c>
      <c r="K53" s="12">
        <v>6500</v>
      </c>
      <c r="L53" s="12"/>
      <c r="M53" s="14">
        <v>16500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>
        <v>0</v>
      </c>
      <c r="AA53" s="6"/>
      <c r="AB53" s="14">
        <v>16500</v>
      </c>
    </row>
    <row r="54" spans="1:28" x14ac:dyDescent="0.25">
      <c r="A54" s="11" t="s">
        <v>85</v>
      </c>
      <c r="B54" s="11" t="s">
        <v>114</v>
      </c>
      <c r="C54" s="11" t="s">
        <v>115</v>
      </c>
      <c r="D54" s="11">
        <v>2017</v>
      </c>
      <c r="E54" s="8">
        <v>36000</v>
      </c>
      <c r="F54" s="8">
        <v>0</v>
      </c>
      <c r="G54" s="8">
        <v>7391.9114041761795</v>
      </c>
      <c r="H54" s="12"/>
      <c r="I54" s="12">
        <v>5000</v>
      </c>
      <c r="J54" s="12">
        <v>10000</v>
      </c>
      <c r="K54" s="12">
        <v>13000</v>
      </c>
      <c r="L54" s="12">
        <v>608</v>
      </c>
      <c r="M54" s="14">
        <v>35999.911404176179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>
        <v>0</v>
      </c>
      <c r="AA54" s="6"/>
      <c r="AB54" s="14">
        <v>35999.911404176179</v>
      </c>
    </row>
    <row r="55" spans="1:28" x14ac:dyDescent="0.25">
      <c r="A55" s="11" t="s">
        <v>85</v>
      </c>
      <c r="B55" s="11" t="s">
        <v>116</v>
      </c>
      <c r="C55" s="11" t="s">
        <v>117</v>
      </c>
      <c r="D55" s="11">
        <v>2017</v>
      </c>
      <c r="E55" s="8">
        <v>34000</v>
      </c>
      <c r="F55" s="8">
        <v>0</v>
      </c>
      <c r="G55" s="8">
        <v>2202.83878603432</v>
      </c>
      <c r="H55" s="12"/>
      <c r="I55" s="12">
        <v>5000</v>
      </c>
      <c r="J55" s="12">
        <v>15000</v>
      </c>
      <c r="K55" s="12">
        <v>10000</v>
      </c>
      <c r="L55" s="12">
        <v>1797</v>
      </c>
      <c r="M55" s="14">
        <v>33999.838786034321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>
        <v>0</v>
      </c>
      <c r="AA55" s="6"/>
      <c r="AB55" s="14">
        <v>33999.838786034321</v>
      </c>
    </row>
    <row r="56" spans="1:28" x14ac:dyDescent="0.25">
      <c r="A56" s="11" t="s">
        <v>85</v>
      </c>
      <c r="B56" s="11" t="s">
        <v>118</v>
      </c>
      <c r="C56" s="11" t="s">
        <v>119</v>
      </c>
      <c r="D56" s="11">
        <v>2017</v>
      </c>
      <c r="E56" s="8">
        <v>152000</v>
      </c>
      <c r="F56" s="8">
        <v>0</v>
      </c>
      <c r="G56" s="8">
        <v>0</v>
      </c>
      <c r="H56" s="12">
        <v>10000</v>
      </c>
      <c r="I56" s="12">
        <v>15000</v>
      </c>
      <c r="J56" s="12">
        <v>60000</v>
      </c>
      <c r="K56" s="12">
        <v>50000</v>
      </c>
      <c r="L56" s="12">
        <v>17000</v>
      </c>
      <c r="M56" s="14">
        <v>152000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>
        <v>0</v>
      </c>
      <c r="AA56" s="6"/>
      <c r="AB56" s="14">
        <v>152000</v>
      </c>
    </row>
    <row r="57" spans="1:28" x14ac:dyDescent="0.25">
      <c r="A57" s="11" t="s">
        <v>85</v>
      </c>
      <c r="B57" s="11" t="s">
        <v>120</v>
      </c>
      <c r="C57" s="11" t="s">
        <v>121</v>
      </c>
      <c r="D57" s="11">
        <v>2017</v>
      </c>
      <c r="E57" s="8">
        <v>24500</v>
      </c>
      <c r="F57" s="8">
        <v>0</v>
      </c>
      <c r="G57" s="8">
        <v>0</v>
      </c>
      <c r="H57" s="12">
        <v>10000</v>
      </c>
      <c r="I57" s="12">
        <v>5000</v>
      </c>
      <c r="J57" s="12">
        <v>5000</v>
      </c>
      <c r="K57" s="12">
        <v>4500</v>
      </c>
      <c r="L57" s="12"/>
      <c r="M57" s="14">
        <v>24500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>
        <v>0</v>
      </c>
      <c r="AA57" s="6"/>
      <c r="AB57" s="14">
        <v>24500</v>
      </c>
    </row>
    <row r="58" spans="1:28" x14ac:dyDescent="0.25">
      <c r="A58" s="19" t="s">
        <v>85</v>
      </c>
      <c r="B58" s="19" t="s">
        <v>122</v>
      </c>
      <c r="C58" s="20" t="s">
        <v>123</v>
      </c>
      <c r="D58" s="20">
        <v>2018</v>
      </c>
      <c r="E58" s="21">
        <v>40000</v>
      </c>
      <c r="F58" s="19"/>
      <c r="G58" s="21">
        <v>0</v>
      </c>
      <c r="H58" s="22"/>
      <c r="I58" s="22"/>
      <c r="J58" s="22"/>
      <c r="K58" s="22"/>
      <c r="L58" s="22"/>
      <c r="M58" s="22">
        <v>0</v>
      </c>
      <c r="N58" s="22"/>
      <c r="O58" s="22"/>
      <c r="P58" s="22"/>
      <c r="Q58" s="22">
        <v>5000</v>
      </c>
      <c r="R58" s="22">
        <v>8000</v>
      </c>
      <c r="S58" s="22">
        <v>10000</v>
      </c>
      <c r="T58" s="22">
        <v>10000</v>
      </c>
      <c r="U58" s="22">
        <v>10000</v>
      </c>
      <c r="V58" s="22">
        <v>10000</v>
      </c>
      <c r="W58" s="22">
        <v>5200</v>
      </c>
      <c r="X58" s="22">
        <v>0</v>
      </c>
      <c r="Y58" s="22"/>
      <c r="Z58" s="22">
        <v>58200</v>
      </c>
      <c r="AB58" s="14">
        <v>58200</v>
      </c>
    </row>
    <row r="59" spans="1:28" x14ac:dyDescent="0.25">
      <c r="A59" s="19" t="s">
        <v>85</v>
      </c>
      <c r="B59" s="19" t="s">
        <v>122</v>
      </c>
      <c r="C59" s="20" t="s">
        <v>124</v>
      </c>
      <c r="D59" s="20">
        <v>2018</v>
      </c>
      <c r="E59" s="21">
        <v>43500</v>
      </c>
      <c r="F59" s="19"/>
      <c r="G59" s="21">
        <v>0</v>
      </c>
      <c r="H59" s="22"/>
      <c r="I59" s="22"/>
      <c r="J59" s="22"/>
      <c r="K59" s="22"/>
      <c r="L59" s="22"/>
      <c r="M59" s="22">
        <v>0</v>
      </c>
      <c r="N59" s="22"/>
      <c r="O59" s="22"/>
      <c r="P59" s="22"/>
      <c r="Q59" s="22">
        <v>3000</v>
      </c>
      <c r="R59" s="22">
        <v>0</v>
      </c>
      <c r="S59" s="22">
        <v>3000</v>
      </c>
      <c r="T59" s="22">
        <v>3000</v>
      </c>
      <c r="U59" s="22">
        <v>4000</v>
      </c>
      <c r="V59" s="22">
        <v>0</v>
      </c>
      <c r="W59" s="22">
        <v>1600</v>
      </c>
      <c r="X59" s="22">
        <v>0</v>
      </c>
      <c r="Y59" s="22"/>
      <c r="Z59" s="22">
        <v>14600</v>
      </c>
      <c r="AB59" s="14">
        <v>14600</v>
      </c>
    </row>
    <row r="60" spans="1:28" x14ac:dyDescent="0.25">
      <c r="A60" s="19" t="s">
        <v>85</v>
      </c>
      <c r="B60" s="19" t="s">
        <v>122</v>
      </c>
      <c r="C60" s="20" t="s">
        <v>125</v>
      </c>
      <c r="D60" s="20">
        <v>2018</v>
      </c>
      <c r="E60" s="21">
        <v>95500</v>
      </c>
      <c r="F60" s="19"/>
      <c r="G60" s="21">
        <v>0</v>
      </c>
      <c r="H60" s="22"/>
      <c r="I60" s="22"/>
      <c r="J60" s="22"/>
      <c r="K60" s="22"/>
      <c r="L60" s="22"/>
      <c r="M60" s="22">
        <v>0</v>
      </c>
      <c r="N60" s="22"/>
      <c r="O60" s="22"/>
      <c r="P60" s="22"/>
      <c r="Q60" s="22">
        <v>5000</v>
      </c>
      <c r="R60" s="22">
        <v>5000</v>
      </c>
      <c r="S60" s="22">
        <v>25000</v>
      </c>
      <c r="T60" s="22">
        <v>30000</v>
      </c>
      <c r="U60" s="22">
        <v>30500</v>
      </c>
      <c r="V60" s="22">
        <v>25000</v>
      </c>
      <c r="W60" s="22">
        <v>20000</v>
      </c>
      <c r="X60" s="22">
        <v>10000</v>
      </c>
      <c r="Y60" s="22">
        <v>0</v>
      </c>
      <c r="Z60" s="22">
        <v>150500</v>
      </c>
      <c r="AB60" s="14">
        <v>150500</v>
      </c>
    </row>
    <row r="61" spans="1:28" x14ac:dyDescent="0.25">
      <c r="A61" s="19" t="s">
        <v>85</v>
      </c>
      <c r="B61" s="19" t="s">
        <v>122</v>
      </c>
      <c r="C61" s="20" t="s">
        <v>126</v>
      </c>
      <c r="D61" s="20">
        <v>2018</v>
      </c>
      <c r="E61" s="21">
        <v>170500</v>
      </c>
      <c r="F61" s="19"/>
      <c r="G61" s="21"/>
      <c r="H61" s="22"/>
      <c r="I61" s="22"/>
      <c r="J61" s="22"/>
      <c r="K61" s="22"/>
      <c r="L61" s="22"/>
      <c r="M61" s="22"/>
      <c r="N61" s="22"/>
      <c r="O61" s="22"/>
      <c r="P61" s="22"/>
      <c r="Q61" s="22">
        <v>0</v>
      </c>
      <c r="R61" s="22">
        <v>3766</v>
      </c>
      <c r="S61" s="22">
        <v>0</v>
      </c>
      <c r="T61" s="22">
        <v>3000</v>
      </c>
      <c r="U61" s="22">
        <v>4000</v>
      </c>
      <c r="V61" s="22">
        <v>0</v>
      </c>
      <c r="W61" s="22">
        <v>0</v>
      </c>
      <c r="X61" s="22">
        <v>0</v>
      </c>
      <c r="Y61" s="22">
        <v>0</v>
      </c>
      <c r="Z61" s="22">
        <v>10766</v>
      </c>
      <c r="AB61" s="14">
        <v>10766</v>
      </c>
    </row>
    <row r="62" spans="1:28" x14ac:dyDescent="0.25">
      <c r="A62" s="19" t="s">
        <v>85</v>
      </c>
      <c r="B62" s="19" t="s">
        <v>122</v>
      </c>
      <c r="C62" s="20" t="s">
        <v>127</v>
      </c>
      <c r="D62" s="20">
        <v>2018</v>
      </c>
      <c r="E62" s="21">
        <v>155000</v>
      </c>
      <c r="F62" s="19"/>
      <c r="G62" s="21"/>
      <c r="H62" s="22"/>
      <c r="I62" s="22"/>
      <c r="J62" s="22"/>
      <c r="K62" s="22"/>
      <c r="L62" s="22"/>
      <c r="M62" s="22"/>
      <c r="N62" s="22"/>
      <c r="O62" s="22"/>
      <c r="P62" s="22"/>
      <c r="Q62" s="22">
        <v>2000</v>
      </c>
      <c r="R62" s="22">
        <v>15000</v>
      </c>
      <c r="S62" s="22">
        <v>15000</v>
      </c>
      <c r="T62" s="22">
        <v>20000</v>
      </c>
      <c r="U62" s="22">
        <v>13255</v>
      </c>
      <c r="V62" s="22">
        <v>10000</v>
      </c>
      <c r="W62" s="22">
        <v>20000</v>
      </c>
      <c r="X62" s="22">
        <v>14245</v>
      </c>
      <c r="Y62" s="22">
        <v>0</v>
      </c>
      <c r="Z62" s="22">
        <v>109500</v>
      </c>
      <c r="AB62" s="14">
        <v>109500</v>
      </c>
    </row>
    <row r="63" spans="1:28" x14ac:dyDescent="0.25">
      <c r="A63" s="19" t="s">
        <v>85</v>
      </c>
      <c r="B63" s="19" t="s">
        <v>122</v>
      </c>
      <c r="C63" s="20" t="s">
        <v>128</v>
      </c>
      <c r="D63" s="20">
        <v>2018</v>
      </c>
      <c r="E63" s="21">
        <v>30000</v>
      </c>
      <c r="F63" s="19"/>
      <c r="G63" s="21"/>
      <c r="H63" s="22"/>
      <c r="I63" s="22"/>
      <c r="J63" s="22"/>
      <c r="K63" s="22"/>
      <c r="L63" s="22"/>
      <c r="M63" s="22"/>
      <c r="N63" s="22"/>
      <c r="O63" s="22"/>
      <c r="P63" s="22"/>
      <c r="Q63" s="22">
        <v>0</v>
      </c>
      <c r="R63" s="22">
        <v>5000</v>
      </c>
      <c r="S63" s="22">
        <v>7500</v>
      </c>
      <c r="T63" s="22">
        <v>7500</v>
      </c>
      <c r="U63" s="22">
        <v>8000</v>
      </c>
      <c r="V63" s="22">
        <v>6500</v>
      </c>
      <c r="W63" s="22">
        <v>0</v>
      </c>
      <c r="X63" s="22">
        <v>0</v>
      </c>
      <c r="Y63" s="22">
        <v>0</v>
      </c>
      <c r="Z63" s="22">
        <v>34500</v>
      </c>
      <c r="AB63" s="14">
        <v>34500</v>
      </c>
    </row>
    <row r="64" spans="1:28" x14ac:dyDescent="0.25">
      <c r="A64" s="19" t="s">
        <v>85</v>
      </c>
      <c r="B64" s="19" t="s">
        <v>122</v>
      </c>
      <c r="C64" s="20" t="s">
        <v>129</v>
      </c>
      <c r="D64" s="20">
        <v>2018</v>
      </c>
      <c r="E64" s="21">
        <v>105500</v>
      </c>
      <c r="F64" s="19"/>
      <c r="G64" s="21"/>
      <c r="H64" s="22"/>
      <c r="I64" s="22"/>
      <c r="J64" s="22"/>
      <c r="K64" s="22"/>
      <c r="L64" s="22"/>
      <c r="M64" s="22"/>
      <c r="N64" s="22"/>
      <c r="O64" s="22"/>
      <c r="P64" s="22"/>
      <c r="Q64" s="22">
        <v>2500</v>
      </c>
      <c r="R64" s="22">
        <v>2500</v>
      </c>
      <c r="S64" s="22">
        <v>5000</v>
      </c>
      <c r="T64" s="22">
        <v>5000</v>
      </c>
      <c r="U64" s="22">
        <v>5000</v>
      </c>
      <c r="V64" s="22">
        <v>3000</v>
      </c>
      <c r="W64" s="22">
        <v>4000</v>
      </c>
      <c r="X64" s="22">
        <v>4567</v>
      </c>
      <c r="Y64" s="22">
        <v>0</v>
      </c>
      <c r="Z64" s="22">
        <v>31567</v>
      </c>
      <c r="AB64" s="14">
        <v>31567</v>
      </c>
    </row>
    <row r="65" spans="1:28" x14ac:dyDescent="0.25">
      <c r="A65" s="19" t="s">
        <v>85</v>
      </c>
      <c r="B65" s="19" t="s">
        <v>122</v>
      </c>
      <c r="C65" s="20" t="s">
        <v>130</v>
      </c>
      <c r="D65" s="20">
        <v>2018</v>
      </c>
      <c r="E65" s="21">
        <v>89000</v>
      </c>
      <c r="F65" s="19"/>
      <c r="G65" s="21"/>
      <c r="H65" s="22"/>
      <c r="I65" s="22"/>
      <c r="J65" s="22"/>
      <c r="K65" s="22"/>
      <c r="L65" s="22"/>
      <c r="M65" s="22"/>
      <c r="N65" s="22"/>
      <c r="O65" s="22"/>
      <c r="P65" s="22"/>
      <c r="Q65" s="22">
        <v>2000</v>
      </c>
      <c r="R65" s="22">
        <v>2000</v>
      </c>
      <c r="S65" s="22">
        <v>5000</v>
      </c>
      <c r="T65" s="22">
        <v>13800</v>
      </c>
      <c r="U65" s="22">
        <v>13000</v>
      </c>
      <c r="V65" s="22">
        <v>5000</v>
      </c>
      <c r="W65" s="22">
        <v>4500</v>
      </c>
      <c r="X65" s="22">
        <v>0</v>
      </c>
      <c r="Y65" s="22">
        <v>0</v>
      </c>
      <c r="Z65" s="22">
        <v>45300</v>
      </c>
      <c r="AB65" s="14">
        <v>45300</v>
      </c>
    </row>
    <row r="66" spans="1:28" x14ac:dyDescent="0.25">
      <c r="A66" s="19" t="s">
        <v>85</v>
      </c>
      <c r="B66" s="19" t="s">
        <v>131</v>
      </c>
      <c r="C66" s="20" t="s">
        <v>132</v>
      </c>
      <c r="D66" s="20">
        <v>2018</v>
      </c>
      <c r="E66" s="21">
        <v>75000</v>
      </c>
      <c r="F66" s="19"/>
      <c r="G66" s="21"/>
      <c r="H66" s="22"/>
      <c r="I66" s="22"/>
      <c r="J66" s="22"/>
      <c r="K66" s="22"/>
      <c r="L66" s="22"/>
      <c r="M66" s="22"/>
      <c r="N66" s="22"/>
      <c r="O66" s="22"/>
      <c r="P66" s="22"/>
      <c r="Q66" s="22">
        <v>0</v>
      </c>
      <c r="R66" s="22">
        <v>3000</v>
      </c>
      <c r="S66" s="22">
        <v>3000</v>
      </c>
      <c r="T66" s="22">
        <v>3000</v>
      </c>
      <c r="U66" s="22">
        <v>3000</v>
      </c>
      <c r="V66" s="22">
        <v>2300</v>
      </c>
      <c r="W66" s="22">
        <v>0</v>
      </c>
      <c r="X66" s="22">
        <v>0</v>
      </c>
      <c r="Y66" s="22">
        <v>0</v>
      </c>
      <c r="Z66" s="22">
        <v>14300</v>
      </c>
      <c r="AB66" s="14">
        <v>14300</v>
      </c>
    </row>
    <row r="67" spans="1:28" x14ac:dyDescent="0.25">
      <c r="A67" s="19" t="s">
        <v>85</v>
      </c>
      <c r="B67" s="19" t="s">
        <v>131</v>
      </c>
      <c r="C67" s="20" t="s">
        <v>133</v>
      </c>
      <c r="D67" s="20">
        <v>2018</v>
      </c>
      <c r="E67" s="21">
        <v>85500</v>
      </c>
      <c r="F67" s="19"/>
      <c r="G67" s="21"/>
      <c r="H67" s="22"/>
      <c r="I67" s="22"/>
      <c r="J67" s="22"/>
      <c r="K67" s="22"/>
      <c r="L67" s="22"/>
      <c r="M67" s="22"/>
      <c r="N67" s="22"/>
      <c r="O67" s="22"/>
      <c r="P67" s="22"/>
      <c r="Q67" s="22">
        <v>0</v>
      </c>
      <c r="R67" s="22">
        <v>4500</v>
      </c>
      <c r="S67" s="22">
        <v>5000</v>
      </c>
      <c r="T67" s="22">
        <v>5000</v>
      </c>
      <c r="U67" s="22">
        <v>2000</v>
      </c>
      <c r="V67" s="22">
        <v>0</v>
      </c>
      <c r="W67" s="22">
        <v>0</v>
      </c>
      <c r="X67" s="22">
        <v>0</v>
      </c>
      <c r="Y67" s="22">
        <v>0</v>
      </c>
      <c r="Z67" s="22">
        <v>16500</v>
      </c>
      <c r="AB67" s="14">
        <v>16500</v>
      </c>
    </row>
    <row r="68" spans="1:28" x14ac:dyDescent="0.25">
      <c r="A68" s="19" t="s">
        <v>85</v>
      </c>
      <c r="B68" s="19" t="s">
        <v>131</v>
      </c>
      <c r="C68" s="20" t="s">
        <v>134</v>
      </c>
      <c r="D68" s="20">
        <v>2018</v>
      </c>
      <c r="E68" s="21">
        <v>15000</v>
      </c>
      <c r="F68" s="19"/>
      <c r="G68" s="21"/>
      <c r="H68" s="22"/>
      <c r="I68" s="22"/>
      <c r="J68" s="22"/>
      <c r="K68" s="22"/>
      <c r="L68" s="22"/>
      <c r="M68" s="22"/>
      <c r="N68" s="22"/>
      <c r="O68" s="22"/>
      <c r="P68" s="22"/>
      <c r="Q68" s="22">
        <v>0</v>
      </c>
      <c r="R68" s="22">
        <v>4000</v>
      </c>
      <c r="S68" s="22">
        <v>2000</v>
      </c>
      <c r="T68" s="22">
        <v>4000</v>
      </c>
      <c r="U68" s="22">
        <v>3000</v>
      </c>
      <c r="V68" s="22">
        <v>2067</v>
      </c>
      <c r="W68" s="22">
        <v>0</v>
      </c>
      <c r="X68" s="22">
        <v>0</v>
      </c>
      <c r="Y68" s="22">
        <v>0</v>
      </c>
      <c r="Z68" s="22">
        <v>15067</v>
      </c>
      <c r="AB68" s="14">
        <v>15067</v>
      </c>
    </row>
    <row r="69" spans="1:28" x14ac:dyDescent="0.25">
      <c r="A69" s="19" t="s">
        <v>85</v>
      </c>
      <c r="B69" s="19" t="s">
        <v>131</v>
      </c>
      <c r="C69" s="20" t="s">
        <v>135</v>
      </c>
      <c r="D69" s="20">
        <v>2018</v>
      </c>
      <c r="E69" s="21"/>
      <c r="F69" s="19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>
        <v>5000</v>
      </c>
      <c r="R69" s="22">
        <v>15000</v>
      </c>
      <c r="S69" s="22">
        <v>15000</v>
      </c>
      <c r="T69" s="22">
        <v>2700</v>
      </c>
      <c r="U69" s="22">
        <v>0</v>
      </c>
      <c r="V69" s="22">
        <v>0</v>
      </c>
      <c r="W69" s="22">
        <v>0</v>
      </c>
      <c r="X69" s="22">
        <v>0</v>
      </c>
      <c r="Y69" s="22"/>
      <c r="Z69" s="22">
        <v>37700</v>
      </c>
      <c r="AB69" s="14"/>
    </row>
    <row r="70" spans="1:28" x14ac:dyDescent="0.25">
      <c r="A70" s="23"/>
      <c r="B70" s="23"/>
      <c r="C70" s="24"/>
      <c r="D70" s="24"/>
      <c r="E70" s="25"/>
      <c r="F70" s="23"/>
      <c r="G70" s="25"/>
      <c r="H70" s="26"/>
      <c r="I70" s="26"/>
      <c r="J70" s="26"/>
      <c r="K70" s="26"/>
      <c r="L70" s="26"/>
      <c r="M70" s="26"/>
      <c r="N70" s="26">
        <v>0</v>
      </c>
      <c r="O70" s="26">
        <v>0</v>
      </c>
      <c r="P70" s="26">
        <v>0</v>
      </c>
      <c r="Q70" s="26">
        <v>24500</v>
      </c>
      <c r="R70" s="26">
        <v>67766</v>
      </c>
      <c r="S70" s="26">
        <v>95500</v>
      </c>
      <c r="T70" s="26">
        <v>107000</v>
      </c>
      <c r="U70" s="26">
        <v>95755</v>
      </c>
      <c r="V70" s="26">
        <v>63867</v>
      </c>
      <c r="W70" s="26">
        <v>55300</v>
      </c>
      <c r="X70" s="26">
        <v>28812</v>
      </c>
      <c r="Y70" s="26">
        <v>0</v>
      </c>
      <c r="Z70" s="26">
        <v>538500</v>
      </c>
      <c r="AB70" s="27"/>
    </row>
    <row r="71" spans="1:28" x14ac:dyDescent="0.25">
      <c r="A71" s="11" t="s">
        <v>136</v>
      </c>
      <c r="B71" s="11" t="s">
        <v>137</v>
      </c>
      <c r="C71" s="11" t="s">
        <v>138</v>
      </c>
      <c r="D71" s="11">
        <v>2016</v>
      </c>
      <c r="E71" s="8">
        <v>15180</v>
      </c>
      <c r="F71" s="8">
        <v>0</v>
      </c>
      <c r="G71" s="8"/>
      <c r="H71" s="12"/>
      <c r="I71" s="12"/>
      <c r="J71" s="12"/>
      <c r="K71" s="12"/>
      <c r="L71" s="12"/>
      <c r="M71" s="14">
        <v>0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  <c r="AA71" s="6"/>
      <c r="AB71" s="14"/>
    </row>
    <row r="72" spans="1:28" x14ac:dyDescent="0.25">
      <c r="A72" s="11" t="s">
        <v>136</v>
      </c>
      <c r="B72" s="11" t="s">
        <v>139</v>
      </c>
      <c r="C72" s="11" t="s">
        <v>140</v>
      </c>
      <c r="D72" s="11">
        <v>2016</v>
      </c>
      <c r="E72" s="8">
        <v>15150</v>
      </c>
      <c r="F72" s="8">
        <v>0</v>
      </c>
      <c r="G72" s="8"/>
      <c r="H72" s="12"/>
      <c r="I72" s="12"/>
      <c r="J72" s="12"/>
      <c r="K72" s="12"/>
      <c r="L72" s="12"/>
      <c r="M72" s="14">
        <v>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  <c r="AA72" s="6"/>
      <c r="AB72" s="14"/>
    </row>
    <row r="73" spans="1:28" x14ac:dyDescent="0.25">
      <c r="A73" s="11" t="s">
        <v>136</v>
      </c>
      <c r="B73" s="11" t="s">
        <v>141</v>
      </c>
      <c r="C73" s="11" t="s">
        <v>142</v>
      </c>
      <c r="D73" s="11">
        <v>2017</v>
      </c>
      <c r="E73" s="8">
        <v>18500</v>
      </c>
      <c r="F73" s="8">
        <v>0</v>
      </c>
      <c r="G73" s="8">
        <v>0</v>
      </c>
      <c r="H73" s="12"/>
      <c r="I73" s="12">
        <v>5000</v>
      </c>
      <c r="J73" s="12">
        <v>5000</v>
      </c>
      <c r="K73" s="12">
        <v>8500</v>
      </c>
      <c r="L73" s="12"/>
      <c r="M73" s="14">
        <v>18500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>
        <v>0</v>
      </c>
      <c r="AA73" s="6"/>
      <c r="AB73" s="14">
        <v>18500</v>
      </c>
    </row>
    <row r="74" spans="1:28" x14ac:dyDescent="0.25">
      <c r="A74" s="11" t="s">
        <v>136</v>
      </c>
      <c r="B74" s="11" t="s">
        <v>143</v>
      </c>
      <c r="C74" s="11" t="s">
        <v>144</v>
      </c>
      <c r="D74" s="11">
        <v>2017</v>
      </c>
      <c r="E74" s="8">
        <v>76000</v>
      </c>
      <c r="F74" s="8">
        <v>0</v>
      </c>
      <c r="G74" s="8">
        <v>0</v>
      </c>
      <c r="H74" s="12">
        <v>6000</v>
      </c>
      <c r="I74" s="12">
        <v>10000</v>
      </c>
      <c r="J74" s="12">
        <v>25000</v>
      </c>
      <c r="K74" s="12">
        <v>25000</v>
      </c>
      <c r="L74" s="12">
        <v>10000</v>
      </c>
      <c r="M74" s="14">
        <v>76000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>
        <v>0</v>
      </c>
      <c r="AA74" s="6"/>
      <c r="AB74" s="14">
        <v>76000</v>
      </c>
    </row>
    <row r="75" spans="1:28" x14ac:dyDescent="0.25">
      <c r="A75" s="11" t="s">
        <v>136</v>
      </c>
      <c r="B75" s="11" t="s">
        <v>145</v>
      </c>
      <c r="C75" s="11" t="s">
        <v>146</v>
      </c>
      <c r="D75" s="11">
        <v>2017</v>
      </c>
      <c r="E75" s="8">
        <v>148500</v>
      </c>
      <c r="F75" s="8">
        <v>0</v>
      </c>
      <c r="G75" s="8">
        <v>34252.691473424296</v>
      </c>
      <c r="H75" s="12">
        <v>20000</v>
      </c>
      <c r="I75" s="12">
        <v>20000</v>
      </c>
      <c r="J75" s="12">
        <v>24247</v>
      </c>
      <c r="K75" s="12">
        <v>30000</v>
      </c>
      <c r="L75" s="12">
        <v>20000</v>
      </c>
      <c r="M75" s="14">
        <v>148499.69147342429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>
        <v>0</v>
      </c>
      <c r="AA75" s="6"/>
      <c r="AB75" s="14">
        <v>148499.69147342429</v>
      </c>
    </row>
    <row r="76" spans="1:28" x14ac:dyDescent="0.25">
      <c r="A76" s="11" t="s">
        <v>136</v>
      </c>
      <c r="B76" s="11" t="s">
        <v>147</v>
      </c>
      <c r="C76" s="11" t="s">
        <v>148</v>
      </c>
      <c r="D76" s="11">
        <v>2017</v>
      </c>
      <c r="E76" s="8">
        <v>41500</v>
      </c>
      <c r="F76" s="8">
        <v>0</v>
      </c>
      <c r="G76" s="8">
        <v>0</v>
      </c>
      <c r="H76" s="12"/>
      <c r="I76" s="12">
        <v>10000</v>
      </c>
      <c r="J76" s="12">
        <v>15000</v>
      </c>
      <c r="K76" s="12">
        <v>15000</v>
      </c>
      <c r="L76" s="12">
        <v>1500</v>
      </c>
      <c r="M76" s="14">
        <v>41500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>
        <v>0</v>
      </c>
      <c r="AA76" s="6"/>
      <c r="AB76" s="14">
        <v>41500</v>
      </c>
    </row>
    <row r="77" spans="1:28" x14ac:dyDescent="0.25">
      <c r="A77" s="11" t="s">
        <v>136</v>
      </c>
      <c r="B77" s="11" t="s">
        <v>149</v>
      </c>
      <c r="C77" s="11" t="s">
        <v>150</v>
      </c>
      <c r="D77" s="11">
        <v>2017</v>
      </c>
      <c r="E77" s="8">
        <v>74000</v>
      </c>
      <c r="F77" s="8">
        <v>0</v>
      </c>
      <c r="G77" s="8">
        <v>20627.034125172599</v>
      </c>
      <c r="H77" s="12">
        <v>10000</v>
      </c>
      <c r="I77" s="12">
        <v>10000</v>
      </c>
      <c r="J77" s="12">
        <v>15000</v>
      </c>
      <c r="K77" s="12">
        <v>15000</v>
      </c>
      <c r="L77" s="12">
        <v>3373</v>
      </c>
      <c r="M77" s="14">
        <v>74000.034125172591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>
        <v>0</v>
      </c>
      <c r="AA77" s="6"/>
      <c r="AB77" s="14">
        <v>74000.034125172591</v>
      </c>
    </row>
    <row r="78" spans="1:28" x14ac:dyDescent="0.25">
      <c r="A78" s="11" t="s">
        <v>136</v>
      </c>
      <c r="B78" s="11" t="s">
        <v>151</v>
      </c>
      <c r="C78" s="11" t="s">
        <v>152</v>
      </c>
      <c r="D78" s="11">
        <v>2017</v>
      </c>
      <c r="E78" s="8">
        <v>75000</v>
      </c>
      <c r="F78" s="8">
        <v>0</v>
      </c>
      <c r="G78" s="8">
        <v>4839.6074972681199</v>
      </c>
      <c r="H78" s="12"/>
      <c r="I78" s="12">
        <v>10000</v>
      </c>
      <c r="J78" s="12">
        <v>20000</v>
      </c>
      <c r="K78" s="12">
        <v>25000</v>
      </c>
      <c r="L78" s="12">
        <v>15160</v>
      </c>
      <c r="M78" s="14">
        <v>74999.607497268124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>
        <v>0</v>
      </c>
      <c r="AA78" s="6"/>
      <c r="AB78" s="14">
        <v>74999.607497268124</v>
      </c>
    </row>
    <row r="79" spans="1:28" x14ac:dyDescent="0.25">
      <c r="A79" s="11" t="s">
        <v>136</v>
      </c>
      <c r="B79" s="11" t="s">
        <v>153</v>
      </c>
      <c r="C79" s="11" t="s">
        <v>154</v>
      </c>
      <c r="D79" s="11">
        <v>2017</v>
      </c>
      <c r="E79" s="8">
        <v>18500</v>
      </c>
      <c r="F79" s="8">
        <v>0</v>
      </c>
      <c r="G79" s="8">
        <v>0</v>
      </c>
      <c r="H79" s="12"/>
      <c r="I79" s="12">
        <v>7000</v>
      </c>
      <c r="J79" s="12">
        <v>5000</v>
      </c>
      <c r="K79" s="12">
        <v>5000</v>
      </c>
      <c r="L79" s="12">
        <v>1500</v>
      </c>
      <c r="M79" s="14">
        <v>18500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>
        <v>0</v>
      </c>
      <c r="AA79" s="6"/>
      <c r="AB79" s="14">
        <v>18500</v>
      </c>
    </row>
    <row r="80" spans="1:28" x14ac:dyDescent="0.25">
      <c r="A80" s="15" t="s">
        <v>136</v>
      </c>
      <c r="B80" s="15" t="s">
        <v>155</v>
      </c>
      <c r="C80" s="16" t="s">
        <v>156</v>
      </c>
      <c r="D80" s="16">
        <v>2017</v>
      </c>
      <c r="E80" s="17">
        <v>30000</v>
      </c>
      <c r="F80" s="15"/>
      <c r="G80" s="17">
        <v>0</v>
      </c>
      <c r="H80" s="18"/>
      <c r="I80" s="18">
        <v>5000</v>
      </c>
      <c r="J80" s="18">
        <v>10000</v>
      </c>
      <c r="K80" s="18">
        <v>10000</v>
      </c>
      <c r="L80" s="18">
        <v>5000</v>
      </c>
      <c r="M80" s="18">
        <v>30000</v>
      </c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>
        <v>0</v>
      </c>
      <c r="AB80" s="14">
        <v>30000</v>
      </c>
    </row>
    <row r="81" spans="1:28" ht="30" x14ac:dyDescent="0.25">
      <c r="A81" s="15" t="s">
        <v>157</v>
      </c>
      <c r="B81" s="15" t="s">
        <v>158</v>
      </c>
      <c r="C81" s="28" t="s">
        <v>159</v>
      </c>
      <c r="D81" s="28">
        <v>2017</v>
      </c>
      <c r="E81" s="17">
        <v>399000</v>
      </c>
      <c r="F81" s="15"/>
      <c r="G81" s="17"/>
      <c r="H81" s="18"/>
      <c r="I81" s="18">
        <v>125000</v>
      </c>
      <c r="J81" s="18">
        <v>108000</v>
      </c>
      <c r="K81" s="18">
        <v>73000</v>
      </c>
      <c r="L81" s="18">
        <v>74000</v>
      </c>
      <c r="M81" s="18">
        <v>380000</v>
      </c>
      <c r="N81" s="18"/>
      <c r="O81" s="18">
        <v>19000</v>
      </c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>
        <v>19000</v>
      </c>
      <c r="AB81" s="14">
        <v>399000</v>
      </c>
    </row>
    <row r="82" spans="1:28" x14ac:dyDescent="0.25">
      <c r="A82" s="19" t="s">
        <v>136</v>
      </c>
      <c r="B82" s="19" t="s">
        <v>160</v>
      </c>
      <c r="C82" s="20" t="s">
        <v>161</v>
      </c>
      <c r="D82" s="20">
        <v>2018</v>
      </c>
      <c r="E82" s="21">
        <v>81500</v>
      </c>
      <c r="F82" s="19"/>
      <c r="G82" s="21">
        <v>0</v>
      </c>
      <c r="H82" s="22"/>
      <c r="I82" s="22"/>
      <c r="J82" s="22"/>
      <c r="K82" s="22"/>
      <c r="L82" s="22"/>
      <c r="M82" s="22">
        <v>0</v>
      </c>
      <c r="N82" s="22"/>
      <c r="O82" s="22"/>
      <c r="P82" s="22"/>
      <c r="Q82" s="22">
        <v>5000</v>
      </c>
      <c r="R82" s="22">
        <v>5000</v>
      </c>
      <c r="S82" s="22">
        <v>5000</v>
      </c>
      <c r="T82" s="22">
        <v>5000</v>
      </c>
      <c r="U82" s="22">
        <v>5000</v>
      </c>
      <c r="V82" s="22">
        <v>5000</v>
      </c>
      <c r="W82" s="22">
        <v>5000</v>
      </c>
      <c r="X82" s="22">
        <v>5000</v>
      </c>
      <c r="Y82" s="22"/>
      <c r="Z82" s="22">
        <v>40000</v>
      </c>
      <c r="AB82" s="14">
        <v>40000</v>
      </c>
    </row>
    <row r="83" spans="1:28" x14ac:dyDescent="0.25">
      <c r="A83" s="19" t="s">
        <v>136</v>
      </c>
      <c r="B83" s="19" t="s">
        <v>160</v>
      </c>
      <c r="C83" s="20" t="s">
        <v>162</v>
      </c>
      <c r="D83" s="20">
        <v>2018</v>
      </c>
      <c r="E83" s="21">
        <v>34500</v>
      </c>
      <c r="F83" s="19"/>
      <c r="G83" s="21">
        <v>0</v>
      </c>
      <c r="H83" s="22"/>
      <c r="I83" s="22"/>
      <c r="J83" s="22"/>
      <c r="K83" s="22"/>
      <c r="L83" s="22"/>
      <c r="M83" s="22">
        <v>0</v>
      </c>
      <c r="N83" s="22"/>
      <c r="O83" s="22"/>
      <c r="P83" s="22"/>
      <c r="Q83" s="22">
        <v>0</v>
      </c>
      <c r="R83" s="22">
        <v>5000</v>
      </c>
      <c r="S83" s="22">
        <v>0</v>
      </c>
      <c r="T83" s="22">
        <v>5000</v>
      </c>
      <c r="U83" s="22">
        <v>5000</v>
      </c>
      <c r="V83" s="22">
        <v>3500</v>
      </c>
      <c r="W83" s="22">
        <v>0</v>
      </c>
      <c r="X83" s="22">
        <v>0</v>
      </c>
      <c r="Y83" s="22"/>
      <c r="Z83" s="22">
        <v>18500</v>
      </c>
      <c r="AB83" s="14">
        <v>18500</v>
      </c>
    </row>
    <row r="84" spans="1:28" x14ac:dyDescent="0.25">
      <c r="A84" s="19" t="s">
        <v>136</v>
      </c>
      <c r="B84" s="19" t="s">
        <v>160</v>
      </c>
      <c r="C84" s="20" t="s">
        <v>163</v>
      </c>
      <c r="D84" s="20">
        <v>2018</v>
      </c>
      <c r="E84" s="21">
        <v>118000</v>
      </c>
      <c r="F84" s="19"/>
      <c r="G84" s="21">
        <v>0</v>
      </c>
      <c r="H84" s="22"/>
      <c r="I84" s="22"/>
      <c r="J84" s="22"/>
      <c r="K84" s="22"/>
      <c r="L84" s="22"/>
      <c r="M84" s="22">
        <v>0</v>
      </c>
      <c r="N84" s="22"/>
      <c r="O84" s="22"/>
      <c r="P84" s="22"/>
      <c r="Q84" s="22">
        <v>10000</v>
      </c>
      <c r="R84" s="22">
        <v>15000</v>
      </c>
      <c r="S84" s="22">
        <v>15000</v>
      </c>
      <c r="T84" s="22">
        <v>15000</v>
      </c>
      <c r="U84" s="22">
        <v>15000</v>
      </c>
      <c r="V84" s="22">
        <v>15000</v>
      </c>
      <c r="W84" s="22">
        <v>15000</v>
      </c>
      <c r="X84" s="22">
        <v>15980</v>
      </c>
      <c r="Y84" s="22"/>
      <c r="Z84" s="22">
        <v>115980</v>
      </c>
      <c r="AB84" s="14">
        <v>115980</v>
      </c>
    </row>
    <row r="85" spans="1:28" x14ac:dyDescent="0.25">
      <c r="A85" s="19" t="s">
        <v>136</v>
      </c>
      <c r="B85" s="19" t="s">
        <v>160</v>
      </c>
      <c r="C85" s="20" t="s">
        <v>164</v>
      </c>
      <c r="D85" s="20">
        <v>2018</v>
      </c>
      <c r="E85" s="21">
        <v>24500</v>
      </c>
      <c r="F85" s="19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>
        <v>0</v>
      </c>
      <c r="R85" s="22">
        <v>3655</v>
      </c>
      <c r="S85" s="22">
        <v>5000</v>
      </c>
      <c r="T85" s="22">
        <v>5000</v>
      </c>
      <c r="U85" s="22">
        <v>3500</v>
      </c>
      <c r="V85" s="22">
        <v>0</v>
      </c>
      <c r="W85" s="22">
        <v>0</v>
      </c>
      <c r="X85" s="22">
        <v>0</v>
      </c>
      <c r="Y85" s="22"/>
      <c r="Z85" s="22">
        <v>17155</v>
      </c>
      <c r="AB85" s="14">
        <v>17155</v>
      </c>
    </row>
    <row r="86" spans="1:28" x14ac:dyDescent="0.25">
      <c r="A86" s="19" t="s">
        <v>136</v>
      </c>
      <c r="B86" s="19" t="s">
        <v>160</v>
      </c>
      <c r="C86" s="20" t="s">
        <v>165</v>
      </c>
      <c r="D86" s="20">
        <v>2018</v>
      </c>
      <c r="E86" s="21">
        <v>84000</v>
      </c>
      <c r="F86" s="19"/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>
        <v>0</v>
      </c>
      <c r="R86" s="22">
        <v>4000</v>
      </c>
      <c r="S86" s="22">
        <v>7500</v>
      </c>
      <c r="T86" s="22">
        <v>7500</v>
      </c>
      <c r="U86" s="22">
        <v>7500</v>
      </c>
      <c r="V86" s="22">
        <v>4000</v>
      </c>
      <c r="W86" s="22">
        <v>2000</v>
      </c>
      <c r="X86" s="22">
        <v>0</v>
      </c>
      <c r="Y86" s="22"/>
      <c r="Z86" s="22">
        <v>32500</v>
      </c>
      <c r="AB86" s="14">
        <v>32500</v>
      </c>
    </row>
    <row r="87" spans="1:28" x14ac:dyDescent="0.25">
      <c r="A87" s="19" t="s">
        <v>136</v>
      </c>
      <c r="B87" s="19" t="s">
        <v>160</v>
      </c>
      <c r="C87" s="20" t="s">
        <v>166</v>
      </c>
      <c r="D87" s="20">
        <v>2018</v>
      </c>
      <c r="E87" s="21">
        <v>59000</v>
      </c>
      <c r="F87" s="19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>
        <v>0</v>
      </c>
      <c r="R87" s="22">
        <v>3000</v>
      </c>
      <c r="S87" s="22">
        <v>4000</v>
      </c>
      <c r="T87" s="22">
        <v>5000</v>
      </c>
      <c r="U87" s="22">
        <v>3000</v>
      </c>
      <c r="V87" s="22">
        <v>1600</v>
      </c>
      <c r="W87" s="22">
        <v>0</v>
      </c>
      <c r="X87" s="22">
        <v>0</v>
      </c>
      <c r="Y87" s="22"/>
      <c r="Z87" s="22">
        <v>16600</v>
      </c>
      <c r="AB87" s="14">
        <v>16600</v>
      </c>
    </row>
    <row r="88" spans="1:28" x14ac:dyDescent="0.25">
      <c r="A88" s="23"/>
      <c r="B88" s="23"/>
      <c r="C88" s="24"/>
      <c r="D88" s="24"/>
      <c r="E88" s="25"/>
      <c r="F88" s="23"/>
      <c r="G88" s="25"/>
      <c r="H88" s="26"/>
      <c r="I88" s="26"/>
      <c r="J88" s="26"/>
      <c r="K88" s="26"/>
      <c r="L88" s="26"/>
      <c r="M88" s="26"/>
      <c r="N88" s="26">
        <v>0</v>
      </c>
      <c r="O88" s="26">
        <v>0</v>
      </c>
      <c r="P88" s="26">
        <v>0</v>
      </c>
      <c r="Q88" s="26">
        <v>15000</v>
      </c>
      <c r="R88" s="26">
        <v>35655</v>
      </c>
      <c r="S88" s="26">
        <v>36500</v>
      </c>
      <c r="T88" s="26">
        <v>42500</v>
      </c>
      <c r="U88" s="26">
        <v>39000</v>
      </c>
      <c r="V88" s="26">
        <v>29100</v>
      </c>
      <c r="W88" s="26">
        <v>22000</v>
      </c>
      <c r="X88" s="26">
        <v>20980</v>
      </c>
      <c r="Y88" s="26">
        <v>0</v>
      </c>
      <c r="Z88" s="26">
        <v>240735</v>
      </c>
      <c r="AB88" s="27"/>
    </row>
    <row r="89" spans="1:28" x14ac:dyDescent="0.25">
      <c r="A89" s="11" t="s">
        <v>167</v>
      </c>
      <c r="B89" s="11" t="s">
        <v>168</v>
      </c>
      <c r="C89" s="11" t="s">
        <v>169</v>
      </c>
      <c r="D89" s="11">
        <v>2016</v>
      </c>
      <c r="E89" s="8">
        <v>18100</v>
      </c>
      <c r="F89" s="8">
        <v>0</v>
      </c>
      <c r="G89" s="8">
        <v>0</v>
      </c>
      <c r="H89" s="12"/>
      <c r="I89" s="12"/>
      <c r="J89" s="12"/>
      <c r="K89" s="12"/>
      <c r="L89" s="12"/>
      <c r="M89" s="14">
        <v>0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  <c r="AA89" s="6"/>
      <c r="AB89" s="14"/>
    </row>
    <row r="90" spans="1:28" x14ac:dyDescent="0.25">
      <c r="A90" s="11" t="s">
        <v>167</v>
      </c>
      <c r="B90" s="11" t="s">
        <v>170</v>
      </c>
      <c r="C90" s="11" t="s">
        <v>171</v>
      </c>
      <c r="D90" s="11">
        <v>2016</v>
      </c>
      <c r="E90" s="8">
        <v>76721</v>
      </c>
      <c r="F90" s="8">
        <v>0</v>
      </c>
      <c r="G90" s="8">
        <v>-3.5049991397303401E-13</v>
      </c>
      <c r="H90" s="12"/>
      <c r="I90" s="12"/>
      <c r="J90" s="12"/>
      <c r="K90" s="12"/>
      <c r="L90" s="12"/>
      <c r="M90" s="14">
        <v>-3.5049991397303401E-13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4"/>
      <c r="AA90" s="6"/>
      <c r="AB90" s="14"/>
    </row>
    <row r="91" spans="1:28" x14ac:dyDescent="0.25">
      <c r="A91" s="11" t="s">
        <v>167</v>
      </c>
      <c r="B91" s="11" t="s">
        <v>172</v>
      </c>
      <c r="C91" s="11" t="s">
        <v>173</v>
      </c>
      <c r="D91" s="11">
        <v>2016</v>
      </c>
      <c r="E91" s="8">
        <v>13688</v>
      </c>
      <c r="F91" s="8">
        <v>0</v>
      </c>
      <c r="G91" s="8">
        <v>0</v>
      </c>
      <c r="H91" s="12"/>
      <c r="I91" s="12"/>
      <c r="J91" s="12"/>
      <c r="K91" s="12"/>
      <c r="L91" s="12"/>
      <c r="M91" s="14">
        <v>0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  <c r="AA91" s="6"/>
      <c r="AB91" s="14"/>
    </row>
    <row r="92" spans="1:28" x14ac:dyDescent="0.25">
      <c r="A92" s="11" t="s">
        <v>167</v>
      </c>
      <c r="B92" s="11" t="s">
        <v>174</v>
      </c>
      <c r="C92" s="11" t="s">
        <v>175</v>
      </c>
      <c r="D92" s="11">
        <v>2016</v>
      </c>
      <c r="E92" s="8">
        <v>82802.649999999994</v>
      </c>
      <c r="F92" s="8">
        <v>0</v>
      </c>
      <c r="G92" s="8">
        <v>0</v>
      </c>
      <c r="H92" s="12"/>
      <c r="I92" s="12"/>
      <c r="J92" s="12"/>
      <c r="K92" s="12"/>
      <c r="L92" s="12"/>
      <c r="M92" s="14">
        <v>0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  <c r="AA92" s="6"/>
      <c r="AB92" s="14"/>
    </row>
    <row r="93" spans="1:28" x14ac:dyDescent="0.25">
      <c r="A93" s="11" t="s">
        <v>167</v>
      </c>
      <c r="B93" s="11" t="s">
        <v>176</v>
      </c>
      <c r="C93" s="11" t="s">
        <v>177</v>
      </c>
      <c r="D93" s="11">
        <v>2016</v>
      </c>
      <c r="E93" s="8">
        <v>11714.5</v>
      </c>
      <c r="F93" s="8">
        <v>2032.5203252032518</v>
      </c>
      <c r="G93" s="8">
        <v>7497.6202154677994</v>
      </c>
      <c r="H93" s="12"/>
      <c r="I93" s="12"/>
      <c r="J93" s="12"/>
      <c r="K93" s="12"/>
      <c r="L93" s="12"/>
      <c r="M93" s="14">
        <v>7497.6202154677994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>
        <v>0</v>
      </c>
      <c r="AA93" s="6"/>
      <c r="AB93" s="14">
        <v>9530.140540671051</v>
      </c>
    </row>
    <row r="94" spans="1:28" x14ac:dyDescent="0.25">
      <c r="A94" s="11" t="s">
        <v>167</v>
      </c>
      <c r="B94" s="11" t="s">
        <v>178</v>
      </c>
      <c r="C94" s="11" t="s">
        <v>179</v>
      </c>
      <c r="D94" s="11">
        <v>2016</v>
      </c>
      <c r="E94" s="8">
        <v>64959.999999999993</v>
      </c>
      <c r="F94" s="8">
        <v>23748.848238482384</v>
      </c>
      <c r="G94" s="8">
        <v>34431.093675489625</v>
      </c>
      <c r="H94" s="12"/>
      <c r="I94" s="12"/>
      <c r="J94" s="12">
        <v>6780</v>
      </c>
      <c r="K94" s="12"/>
      <c r="L94" s="12"/>
      <c r="M94" s="14">
        <v>41211.093675489625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>
        <v>0</v>
      </c>
      <c r="AA94" s="6"/>
      <c r="AB94" s="14">
        <v>64959.941913972012</v>
      </c>
    </row>
    <row r="95" spans="1:28" x14ac:dyDescent="0.25">
      <c r="A95" s="11" t="s">
        <v>167</v>
      </c>
      <c r="B95" s="11" t="s">
        <v>180</v>
      </c>
      <c r="C95" s="11" t="s">
        <v>181</v>
      </c>
      <c r="D95" s="11">
        <v>2017</v>
      </c>
      <c r="E95" s="8">
        <v>28573</v>
      </c>
      <c r="F95" s="8">
        <v>0</v>
      </c>
      <c r="G95" s="8">
        <v>12226.08196839662</v>
      </c>
      <c r="H95" s="12"/>
      <c r="I95" s="12">
        <v>5448.97</v>
      </c>
      <c r="J95" s="12">
        <v>5448.97</v>
      </c>
      <c r="K95" s="12">
        <v>5448.97</v>
      </c>
      <c r="L95" s="12"/>
      <c r="M95" s="14">
        <v>28572.991968396622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>
        <v>0</v>
      </c>
      <c r="AA95" s="6"/>
      <c r="AB95" s="14">
        <v>28572.991968396622</v>
      </c>
    </row>
    <row r="96" spans="1:28" x14ac:dyDescent="0.25">
      <c r="A96" s="11" t="s">
        <v>167</v>
      </c>
      <c r="B96" s="11" t="s">
        <v>182</v>
      </c>
      <c r="C96" s="11" t="s">
        <v>183</v>
      </c>
      <c r="D96" s="11">
        <v>2017</v>
      </c>
      <c r="E96" s="8">
        <v>16200</v>
      </c>
      <c r="F96" s="8">
        <v>0</v>
      </c>
      <c r="G96" s="8">
        <v>12406.21241786732</v>
      </c>
      <c r="H96" s="12">
        <v>3794</v>
      </c>
      <c r="I96" s="12"/>
      <c r="J96" s="12"/>
      <c r="K96" s="12"/>
      <c r="L96" s="12"/>
      <c r="M96" s="14">
        <v>16200.21241786732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>
        <v>0</v>
      </c>
      <c r="AA96" s="6"/>
      <c r="AB96" s="14">
        <v>16200.21241786732</v>
      </c>
    </row>
    <row r="97" spans="1:28" x14ac:dyDescent="0.25">
      <c r="A97" s="15" t="s">
        <v>167</v>
      </c>
      <c r="B97" s="15" t="s">
        <v>184</v>
      </c>
      <c r="C97" s="16" t="s">
        <v>185</v>
      </c>
      <c r="D97" s="16">
        <v>2017</v>
      </c>
      <c r="E97" s="29">
        <v>8500</v>
      </c>
      <c r="F97" s="15"/>
      <c r="G97" s="17">
        <v>0</v>
      </c>
      <c r="H97" s="18"/>
      <c r="I97" s="18"/>
      <c r="J97" s="18">
        <v>8500</v>
      </c>
      <c r="K97" s="18"/>
      <c r="L97" s="18"/>
      <c r="M97" s="18">
        <v>8500</v>
      </c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>
        <v>0</v>
      </c>
      <c r="AB97" s="14">
        <v>8500</v>
      </c>
    </row>
    <row r="98" spans="1:28" x14ac:dyDescent="0.25">
      <c r="A98" s="15" t="s">
        <v>167</v>
      </c>
      <c r="B98" s="15" t="s">
        <v>186</v>
      </c>
      <c r="C98" s="16" t="s">
        <v>187</v>
      </c>
      <c r="D98" s="16">
        <v>2017</v>
      </c>
      <c r="E98" s="29">
        <v>10500</v>
      </c>
      <c r="F98" s="15"/>
      <c r="G98" s="17">
        <v>0</v>
      </c>
      <c r="H98" s="18"/>
      <c r="I98" s="18">
        <v>2625</v>
      </c>
      <c r="J98" s="18">
        <v>2625</v>
      </c>
      <c r="K98" s="18">
        <v>2625</v>
      </c>
      <c r="L98" s="18">
        <v>2625</v>
      </c>
      <c r="M98" s="18">
        <v>10500</v>
      </c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>
        <v>0</v>
      </c>
      <c r="AB98" s="14">
        <v>10500</v>
      </c>
    </row>
    <row r="99" spans="1:28" x14ac:dyDescent="0.25">
      <c r="A99" s="19" t="s">
        <v>167</v>
      </c>
      <c r="B99" s="19" t="s">
        <v>188</v>
      </c>
      <c r="C99" s="20" t="s">
        <v>189</v>
      </c>
      <c r="D99" s="20">
        <v>2018</v>
      </c>
      <c r="E99" s="30">
        <v>19885.8</v>
      </c>
      <c r="F99" s="19"/>
      <c r="G99" s="21">
        <v>0</v>
      </c>
      <c r="H99" s="22"/>
      <c r="I99" s="22"/>
      <c r="J99" s="22"/>
      <c r="K99" s="22"/>
      <c r="L99" s="22"/>
      <c r="M99" s="22">
        <v>0</v>
      </c>
      <c r="N99" s="22"/>
      <c r="O99" s="22"/>
      <c r="P99" s="22">
        <v>0</v>
      </c>
      <c r="Q99" s="22">
        <v>0</v>
      </c>
      <c r="R99" s="22">
        <v>19885.8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/>
      <c r="Z99" s="22">
        <v>19885.8</v>
      </c>
      <c r="AB99" s="14">
        <v>19885.8</v>
      </c>
    </row>
    <row r="100" spans="1:28" x14ac:dyDescent="0.25">
      <c r="A100" s="19" t="s">
        <v>167</v>
      </c>
      <c r="B100" s="19" t="s">
        <v>190</v>
      </c>
      <c r="C100" s="20" t="s">
        <v>191</v>
      </c>
      <c r="D100" s="20">
        <v>2018</v>
      </c>
      <c r="E100" s="30">
        <v>61800</v>
      </c>
      <c r="F100" s="19"/>
      <c r="G100" s="21">
        <v>0</v>
      </c>
      <c r="H100" s="22"/>
      <c r="I100" s="22"/>
      <c r="J100" s="22"/>
      <c r="K100" s="22"/>
      <c r="L100" s="22"/>
      <c r="M100" s="22">
        <v>0</v>
      </c>
      <c r="N100" s="22"/>
      <c r="O100" s="22">
        <v>0</v>
      </c>
      <c r="P100" s="22">
        <v>0</v>
      </c>
      <c r="Q100" s="22">
        <v>0</v>
      </c>
      <c r="R100" s="22">
        <v>0</v>
      </c>
      <c r="S100" s="22">
        <v>61800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/>
      <c r="Z100" s="22">
        <v>61800</v>
      </c>
      <c r="AB100" s="14">
        <v>61800</v>
      </c>
    </row>
    <row r="101" spans="1:28" x14ac:dyDescent="0.25">
      <c r="A101" s="19" t="s">
        <v>167</v>
      </c>
      <c r="B101" s="19" t="s">
        <v>192</v>
      </c>
      <c r="C101" s="20" t="s">
        <v>181</v>
      </c>
      <c r="D101" s="20">
        <v>2018</v>
      </c>
      <c r="E101" s="30">
        <v>11100</v>
      </c>
      <c r="F101" s="19"/>
      <c r="G101" s="21">
        <v>0</v>
      </c>
      <c r="H101" s="22"/>
      <c r="I101" s="22"/>
      <c r="J101" s="22"/>
      <c r="K101" s="22"/>
      <c r="L101" s="22"/>
      <c r="M101" s="22">
        <v>0</v>
      </c>
      <c r="N101" s="22"/>
      <c r="O101" s="22">
        <v>0</v>
      </c>
      <c r="P101" s="22">
        <v>0</v>
      </c>
      <c r="Q101" s="22">
        <v>0</v>
      </c>
      <c r="R101" s="22">
        <v>2775</v>
      </c>
      <c r="S101" s="22">
        <v>2775</v>
      </c>
      <c r="T101" s="22">
        <v>0</v>
      </c>
      <c r="U101" s="22">
        <v>2775</v>
      </c>
      <c r="V101" s="22">
        <v>0</v>
      </c>
      <c r="W101" s="22">
        <v>0</v>
      </c>
      <c r="X101" s="22">
        <v>2775</v>
      </c>
      <c r="Y101" s="22"/>
      <c r="Z101" s="22">
        <v>11100</v>
      </c>
      <c r="AB101" s="14">
        <v>11100</v>
      </c>
    </row>
    <row r="102" spans="1:28" x14ac:dyDescent="0.25">
      <c r="A102" s="11" t="s">
        <v>193</v>
      </c>
      <c r="B102" s="19" t="s">
        <v>194</v>
      </c>
      <c r="C102" s="20" t="s">
        <v>195</v>
      </c>
      <c r="D102" s="20">
        <v>2018</v>
      </c>
      <c r="E102" s="30"/>
      <c r="F102" s="19"/>
      <c r="G102" s="21"/>
      <c r="H102" s="22"/>
      <c r="I102" s="22"/>
      <c r="J102" s="22"/>
      <c r="K102" s="22"/>
      <c r="L102" s="22"/>
      <c r="M102" s="22"/>
      <c r="N102" s="22"/>
      <c r="O102" s="22">
        <v>122898</v>
      </c>
      <c r="P102" s="22"/>
      <c r="Q102" s="22">
        <v>115613.4</v>
      </c>
      <c r="R102" s="22"/>
      <c r="S102" s="22"/>
      <c r="T102" s="22"/>
      <c r="U102" s="22"/>
      <c r="V102" s="22"/>
      <c r="W102" s="22"/>
      <c r="X102" s="22"/>
      <c r="Y102" s="22"/>
      <c r="Z102" s="22">
        <v>238511.4</v>
      </c>
      <c r="AB102" s="14"/>
    </row>
    <row r="103" spans="1:28" x14ac:dyDescent="0.25">
      <c r="A103" s="23"/>
      <c r="B103" s="23"/>
      <c r="C103" s="24"/>
      <c r="D103" s="24"/>
      <c r="E103" s="25"/>
      <c r="F103" s="23"/>
      <c r="G103" s="25"/>
      <c r="H103" s="26"/>
      <c r="I103" s="26"/>
      <c r="J103" s="26"/>
      <c r="K103" s="26"/>
      <c r="L103" s="26"/>
      <c r="M103" s="26"/>
      <c r="N103" s="26">
        <v>0</v>
      </c>
      <c r="O103" s="26">
        <v>0</v>
      </c>
      <c r="P103" s="26">
        <v>0</v>
      </c>
      <c r="Q103" s="26">
        <v>0</v>
      </c>
      <c r="R103" s="26">
        <v>22660.799999999999</v>
      </c>
      <c r="S103" s="26">
        <v>64575</v>
      </c>
      <c r="T103" s="26">
        <v>0</v>
      </c>
      <c r="U103" s="26">
        <v>2775</v>
      </c>
      <c r="V103" s="26">
        <v>0</v>
      </c>
      <c r="W103" s="26">
        <v>0</v>
      </c>
      <c r="X103" s="26">
        <v>2775</v>
      </c>
      <c r="Y103" s="26">
        <v>0</v>
      </c>
      <c r="Z103" s="26">
        <v>92785.8</v>
      </c>
      <c r="AB103" s="27"/>
    </row>
    <row r="104" spans="1:28" x14ac:dyDescent="0.25">
      <c r="A104" s="11" t="s">
        <v>193</v>
      </c>
      <c r="B104" s="11" t="s">
        <v>196</v>
      </c>
      <c r="C104" s="11" t="s">
        <v>197</v>
      </c>
      <c r="D104" s="11">
        <v>2017</v>
      </c>
      <c r="E104" s="8">
        <v>1146700</v>
      </c>
      <c r="F104" s="8">
        <v>134065.37767477636</v>
      </c>
      <c r="G104" s="8">
        <v>329030.609422729</v>
      </c>
      <c r="H104" s="12">
        <v>56390.400000000001</v>
      </c>
      <c r="I104" s="12">
        <v>49206.349206349209</v>
      </c>
      <c r="J104" s="12">
        <v>71428.57142857142</v>
      </c>
      <c r="K104" s="12">
        <v>71428.57142857142</v>
      </c>
      <c r="L104" s="12">
        <v>77777.777777777781</v>
      </c>
      <c r="M104" s="14">
        <v>655262.27926399885</v>
      </c>
      <c r="N104" s="13">
        <v>92187.5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>
        <v>92187.5</v>
      </c>
      <c r="AA104" s="6"/>
      <c r="AB104" s="14">
        <v>881515.15693877521</v>
      </c>
    </row>
    <row r="105" spans="1:28" x14ac:dyDescent="0.25">
      <c r="A105" s="23"/>
      <c r="B105" s="23"/>
      <c r="C105" s="24"/>
      <c r="D105" s="24"/>
      <c r="E105" s="25"/>
      <c r="F105" s="23"/>
      <c r="G105" s="25"/>
      <c r="H105" s="26"/>
      <c r="I105" s="26"/>
      <c r="J105" s="26"/>
      <c r="K105" s="26"/>
      <c r="L105" s="26"/>
      <c r="M105" s="26"/>
      <c r="N105" s="26">
        <v>92187.5</v>
      </c>
      <c r="O105" s="26">
        <v>122898</v>
      </c>
      <c r="P105" s="26">
        <v>0</v>
      </c>
      <c r="Q105" s="26">
        <v>115613.4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330698.90000000002</v>
      </c>
      <c r="AB105" s="27"/>
    </row>
    <row r="106" spans="1:28" x14ac:dyDescent="0.25">
      <c r="A106" s="15"/>
      <c r="B106" s="15"/>
      <c r="C106" s="16" t="s">
        <v>198</v>
      </c>
      <c r="D106" s="16"/>
      <c r="E106" s="17">
        <v>0</v>
      </c>
      <c r="F106" s="15"/>
      <c r="G106" s="17">
        <v>0</v>
      </c>
      <c r="H106" s="18"/>
      <c r="I106" s="18"/>
      <c r="J106" s="18"/>
      <c r="K106" s="18"/>
      <c r="L106" s="18"/>
      <c r="M106" s="18">
        <v>0</v>
      </c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>
        <v>0</v>
      </c>
      <c r="AB106" s="14">
        <v>0</v>
      </c>
    </row>
    <row r="107" spans="1:28" x14ac:dyDescent="0.25">
      <c r="A107" s="23"/>
      <c r="B107" s="23"/>
      <c r="C107" s="24"/>
      <c r="D107" s="24"/>
      <c r="E107" s="25"/>
      <c r="F107" s="23"/>
      <c r="G107" s="25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B107" s="27"/>
    </row>
    <row r="108" spans="1:28" x14ac:dyDescent="0.25">
      <c r="A108" s="11" t="s">
        <v>199</v>
      </c>
      <c r="B108" s="11" t="s">
        <v>200</v>
      </c>
      <c r="C108" s="11" t="s">
        <v>201</v>
      </c>
      <c r="D108" s="11">
        <v>2016</v>
      </c>
      <c r="E108" s="11">
        <v>21050.5</v>
      </c>
      <c r="F108" s="8">
        <v>0</v>
      </c>
      <c r="G108" s="8"/>
      <c r="H108" s="12"/>
      <c r="I108" s="12"/>
      <c r="J108" s="12"/>
      <c r="K108" s="12"/>
      <c r="L108" s="12"/>
      <c r="M108" s="14">
        <v>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  <c r="AA108" s="6"/>
      <c r="AB108" s="14"/>
    </row>
    <row r="109" spans="1:28" x14ac:dyDescent="0.25">
      <c r="A109" s="11" t="s">
        <v>199</v>
      </c>
      <c r="B109" s="11" t="s">
        <v>202</v>
      </c>
      <c r="C109" s="11" t="s">
        <v>203</v>
      </c>
      <c r="D109" s="11">
        <v>2016</v>
      </c>
      <c r="E109" s="11">
        <v>107800</v>
      </c>
      <c r="F109" s="8">
        <v>0</v>
      </c>
      <c r="G109" s="8"/>
      <c r="H109" s="12"/>
      <c r="I109" s="12"/>
      <c r="J109" s="12"/>
      <c r="K109" s="12"/>
      <c r="L109" s="12"/>
      <c r="M109" s="14">
        <v>0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  <c r="AA109" s="6"/>
      <c r="AB109" s="14"/>
    </row>
    <row r="110" spans="1:28" x14ac:dyDescent="0.25">
      <c r="A110" s="11" t="s">
        <v>199</v>
      </c>
      <c r="B110" s="11" t="s">
        <v>204</v>
      </c>
      <c r="C110" s="11" t="s">
        <v>205</v>
      </c>
      <c r="D110" s="11">
        <v>2017</v>
      </c>
      <c r="E110" s="8">
        <v>17822.469999999998</v>
      </c>
      <c r="F110" s="8">
        <v>0</v>
      </c>
      <c r="G110" s="8">
        <v>12045.985289627999</v>
      </c>
      <c r="H110" s="12"/>
      <c r="I110" s="12"/>
      <c r="J110" s="12"/>
      <c r="K110" s="12"/>
      <c r="L110" s="12"/>
      <c r="M110" s="14">
        <v>12045.985289627999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>
        <v>0</v>
      </c>
      <c r="AA110" s="6"/>
      <c r="AB110" s="14">
        <v>12045.985289627999</v>
      </c>
    </row>
    <row r="111" spans="1:28" x14ac:dyDescent="0.25">
      <c r="A111" s="19" t="s">
        <v>199</v>
      </c>
      <c r="B111" s="19" t="s">
        <v>206</v>
      </c>
      <c r="C111" s="20" t="s">
        <v>207</v>
      </c>
      <c r="D111" s="20">
        <v>2018</v>
      </c>
      <c r="E111" s="21">
        <v>79500</v>
      </c>
      <c r="F111" s="19"/>
      <c r="G111" s="21">
        <v>0</v>
      </c>
      <c r="H111" s="22"/>
      <c r="I111" s="22"/>
      <c r="J111" s="22"/>
      <c r="K111" s="22"/>
      <c r="L111" s="22"/>
      <c r="M111" s="22">
        <v>0</v>
      </c>
      <c r="N111" s="22"/>
      <c r="O111" s="22"/>
      <c r="P111" s="22"/>
      <c r="Q111" s="22">
        <v>0</v>
      </c>
      <c r="R111" s="22">
        <v>5000</v>
      </c>
      <c r="S111" s="22">
        <v>5000</v>
      </c>
      <c r="T111" s="22">
        <v>7000</v>
      </c>
      <c r="U111" s="22">
        <v>6300</v>
      </c>
      <c r="V111" s="22">
        <v>7000</v>
      </c>
      <c r="W111" s="22">
        <v>5000</v>
      </c>
      <c r="X111" s="22">
        <v>5700</v>
      </c>
      <c r="Y111" s="22"/>
      <c r="Z111" s="22">
        <v>41000</v>
      </c>
      <c r="AB111" s="14">
        <v>41000</v>
      </c>
    </row>
    <row r="112" spans="1:28" x14ac:dyDescent="0.25">
      <c r="A112" s="23"/>
      <c r="B112" s="23"/>
      <c r="C112" s="24"/>
      <c r="D112" s="24"/>
      <c r="E112" s="25"/>
      <c r="F112" s="23"/>
      <c r="G112" s="25"/>
      <c r="H112" s="26"/>
      <c r="I112" s="26"/>
      <c r="J112" s="26"/>
      <c r="K112" s="26"/>
      <c r="L112" s="26"/>
      <c r="M112" s="26"/>
      <c r="N112" s="26">
        <v>0</v>
      </c>
      <c r="O112" s="26">
        <v>0</v>
      </c>
      <c r="P112" s="26">
        <v>0</v>
      </c>
      <c r="Q112" s="26">
        <v>0</v>
      </c>
      <c r="R112" s="26">
        <v>5000</v>
      </c>
      <c r="S112" s="26">
        <v>5000</v>
      </c>
      <c r="T112" s="26">
        <v>7000</v>
      </c>
      <c r="U112" s="26">
        <v>6300</v>
      </c>
      <c r="V112" s="26">
        <v>7000</v>
      </c>
      <c r="W112" s="26">
        <v>5000</v>
      </c>
      <c r="X112" s="26">
        <v>5700</v>
      </c>
      <c r="Y112" s="26">
        <v>0</v>
      </c>
      <c r="Z112" s="26">
        <v>41000</v>
      </c>
      <c r="AB112" s="27"/>
    </row>
    <row r="113" spans="1:28" x14ac:dyDescent="0.25">
      <c r="A113" s="11" t="s">
        <v>208</v>
      </c>
      <c r="B113" s="11" t="s">
        <v>209</v>
      </c>
      <c r="C113" s="11" t="s">
        <v>210</v>
      </c>
      <c r="D113" s="11">
        <v>2016</v>
      </c>
      <c r="E113" s="8">
        <v>7759</v>
      </c>
      <c r="F113" s="8">
        <v>0</v>
      </c>
      <c r="G113" s="8"/>
      <c r="H113" s="12"/>
      <c r="I113" s="12"/>
      <c r="J113" s="12"/>
      <c r="K113" s="12"/>
      <c r="L113" s="12"/>
      <c r="M113" s="14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  <c r="AA113" s="6"/>
      <c r="AB113" s="14"/>
    </row>
    <row r="114" spans="1:28" x14ac:dyDescent="0.25">
      <c r="A114" s="15" t="s">
        <v>208</v>
      </c>
      <c r="B114" s="15" t="s">
        <v>211</v>
      </c>
      <c r="C114" s="16" t="s">
        <v>212</v>
      </c>
      <c r="D114" s="16">
        <v>2017</v>
      </c>
      <c r="E114" s="31">
        <v>5556</v>
      </c>
      <c r="F114" s="15"/>
      <c r="G114" s="17">
        <v>0</v>
      </c>
      <c r="H114" s="18"/>
      <c r="I114" s="18">
        <v>2778</v>
      </c>
      <c r="J114" s="18">
        <v>2778</v>
      </c>
      <c r="K114" s="18"/>
      <c r="L114" s="18"/>
      <c r="M114" s="18">
        <v>5556</v>
      </c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>
        <v>0</v>
      </c>
      <c r="AB114" s="14">
        <v>5556</v>
      </c>
    </row>
    <row r="115" spans="1:28" x14ac:dyDescent="0.25">
      <c r="A115" s="15" t="s">
        <v>208</v>
      </c>
      <c r="B115" s="15" t="s">
        <v>213</v>
      </c>
      <c r="C115" s="16" t="s">
        <v>214</v>
      </c>
      <c r="D115" s="16">
        <v>2017</v>
      </c>
      <c r="E115" s="31">
        <v>5000</v>
      </c>
      <c r="F115" s="15"/>
      <c r="G115" s="17">
        <v>0</v>
      </c>
      <c r="H115" s="18"/>
      <c r="I115" s="18"/>
      <c r="J115" s="18">
        <v>2500</v>
      </c>
      <c r="K115" s="18">
        <v>2500</v>
      </c>
      <c r="L115" s="18"/>
      <c r="M115" s="18">
        <v>5000</v>
      </c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>
        <v>0</v>
      </c>
      <c r="AB115" s="14">
        <v>5000</v>
      </c>
    </row>
    <row r="116" spans="1:28" x14ac:dyDescent="0.25">
      <c r="A116" s="15" t="s">
        <v>208</v>
      </c>
      <c r="B116" s="15" t="s">
        <v>215</v>
      </c>
      <c r="C116" s="16" t="s">
        <v>216</v>
      </c>
      <c r="D116" s="16">
        <v>2017</v>
      </c>
      <c r="E116" s="31">
        <v>2778</v>
      </c>
      <c r="F116" s="15"/>
      <c r="G116" s="17">
        <v>0</v>
      </c>
      <c r="H116" s="18"/>
      <c r="I116" s="18">
        <v>2778</v>
      </c>
      <c r="J116" s="18"/>
      <c r="K116" s="18"/>
      <c r="L116" s="18"/>
      <c r="M116" s="18">
        <v>2778</v>
      </c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>
        <v>0</v>
      </c>
      <c r="AB116" s="14">
        <v>2778</v>
      </c>
    </row>
    <row r="117" spans="1:28" x14ac:dyDescent="0.25">
      <c r="A117" s="19" t="s">
        <v>208</v>
      </c>
      <c r="B117" s="19" t="s">
        <v>217</v>
      </c>
      <c r="C117" s="20" t="s">
        <v>218</v>
      </c>
      <c r="D117" s="20">
        <v>2018</v>
      </c>
      <c r="E117" s="30">
        <v>27000</v>
      </c>
      <c r="F117" s="19"/>
      <c r="G117" s="21">
        <v>0</v>
      </c>
      <c r="H117" s="22"/>
      <c r="I117" s="22"/>
      <c r="J117" s="22"/>
      <c r="K117" s="22"/>
      <c r="L117" s="22"/>
      <c r="M117" s="22">
        <v>0</v>
      </c>
      <c r="N117" s="22"/>
      <c r="O117" s="22">
        <v>0</v>
      </c>
      <c r="P117" s="22">
        <v>0</v>
      </c>
      <c r="Q117" s="22">
        <v>0</v>
      </c>
      <c r="R117" s="22">
        <v>0</v>
      </c>
      <c r="S117" s="22">
        <v>13500</v>
      </c>
      <c r="T117" s="22">
        <v>13500</v>
      </c>
      <c r="U117" s="22">
        <v>0</v>
      </c>
      <c r="V117" s="22">
        <v>0</v>
      </c>
      <c r="W117" s="22">
        <v>0</v>
      </c>
      <c r="X117" s="22"/>
      <c r="Y117" s="22"/>
      <c r="Z117" s="22">
        <v>27000</v>
      </c>
      <c r="AB117" s="14">
        <v>27000</v>
      </c>
    </row>
    <row r="118" spans="1:28" x14ac:dyDescent="0.25">
      <c r="A118" s="19" t="s">
        <v>208</v>
      </c>
      <c r="B118" s="19" t="s">
        <v>219</v>
      </c>
      <c r="C118" s="20" t="s">
        <v>220</v>
      </c>
      <c r="D118" s="20">
        <v>2018</v>
      </c>
      <c r="E118" s="30">
        <v>900</v>
      </c>
      <c r="F118" s="19"/>
      <c r="G118" s="21">
        <v>0</v>
      </c>
      <c r="H118" s="22"/>
      <c r="I118" s="22"/>
      <c r="J118" s="22"/>
      <c r="K118" s="22"/>
      <c r="L118" s="22"/>
      <c r="M118" s="22">
        <v>0</v>
      </c>
      <c r="N118" s="22"/>
      <c r="O118" s="22"/>
      <c r="P118" s="22">
        <v>900</v>
      </c>
      <c r="Q118" s="22">
        <v>0</v>
      </c>
      <c r="R118" s="22">
        <v>0</v>
      </c>
      <c r="S118" s="22">
        <v>0</v>
      </c>
      <c r="T118" s="22">
        <v>0</v>
      </c>
      <c r="U118" s="22">
        <v>0</v>
      </c>
      <c r="V118" s="22">
        <v>0</v>
      </c>
      <c r="W118" s="22">
        <v>0</v>
      </c>
      <c r="X118" s="22"/>
      <c r="Y118" s="22"/>
      <c r="Z118" s="22">
        <v>900</v>
      </c>
      <c r="AB118" s="14">
        <v>900</v>
      </c>
    </row>
    <row r="119" spans="1:28" x14ac:dyDescent="0.25">
      <c r="A119" s="19" t="s">
        <v>208</v>
      </c>
      <c r="B119" s="19" t="s">
        <v>221</v>
      </c>
      <c r="C119" s="20" t="s">
        <v>222</v>
      </c>
      <c r="D119" s="20">
        <v>2018</v>
      </c>
      <c r="E119" s="30">
        <v>1200</v>
      </c>
      <c r="F119" s="19"/>
      <c r="G119" s="21">
        <v>0</v>
      </c>
      <c r="H119" s="22"/>
      <c r="I119" s="22"/>
      <c r="J119" s="22"/>
      <c r="K119" s="22"/>
      <c r="L119" s="22"/>
      <c r="M119" s="22">
        <v>0</v>
      </c>
      <c r="N119" s="22"/>
      <c r="O119" s="22">
        <v>0</v>
      </c>
      <c r="P119" s="22">
        <v>0</v>
      </c>
      <c r="Q119" s="22">
        <v>600</v>
      </c>
      <c r="R119" s="22">
        <v>600</v>
      </c>
      <c r="S119" s="22">
        <v>0</v>
      </c>
      <c r="T119" s="22">
        <v>0</v>
      </c>
      <c r="U119" s="22">
        <v>0</v>
      </c>
      <c r="V119" s="22">
        <v>0</v>
      </c>
      <c r="W119" s="22">
        <v>0</v>
      </c>
      <c r="X119" s="22"/>
      <c r="Y119" s="22"/>
      <c r="Z119" s="22">
        <v>1200</v>
      </c>
      <c r="AB119" s="14">
        <v>1200</v>
      </c>
    </row>
    <row r="120" spans="1:28" x14ac:dyDescent="0.25">
      <c r="A120" s="19" t="s">
        <v>208</v>
      </c>
      <c r="B120" s="19" t="s">
        <v>223</v>
      </c>
      <c r="C120" s="20" t="s">
        <v>224</v>
      </c>
      <c r="D120" s="20">
        <v>2018</v>
      </c>
      <c r="E120" s="30">
        <v>12500</v>
      </c>
      <c r="F120" s="19"/>
      <c r="G120" s="21">
        <v>0</v>
      </c>
      <c r="H120" s="22"/>
      <c r="I120" s="22"/>
      <c r="J120" s="22"/>
      <c r="K120" s="22"/>
      <c r="L120" s="22"/>
      <c r="M120" s="22">
        <v>0</v>
      </c>
      <c r="N120" s="22"/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3750</v>
      </c>
      <c r="W120" s="22">
        <v>3750</v>
      </c>
      <c r="X120" s="22"/>
      <c r="Y120" s="22"/>
      <c r="Z120" s="22">
        <v>7500</v>
      </c>
      <c r="AB120" s="14">
        <v>7500</v>
      </c>
    </row>
    <row r="121" spans="1:28" x14ac:dyDescent="0.25">
      <c r="A121" s="23"/>
      <c r="B121" s="23"/>
      <c r="C121" s="24"/>
      <c r="D121" s="24"/>
      <c r="E121" s="25"/>
      <c r="F121" s="23"/>
      <c r="G121" s="25"/>
      <c r="H121" s="26"/>
      <c r="I121" s="26"/>
      <c r="J121" s="26"/>
      <c r="K121" s="26"/>
      <c r="L121" s="26"/>
      <c r="M121" s="26"/>
      <c r="N121" s="26">
        <v>0</v>
      </c>
      <c r="O121" s="26">
        <v>0</v>
      </c>
      <c r="P121" s="26">
        <v>900</v>
      </c>
      <c r="Q121" s="26">
        <v>600</v>
      </c>
      <c r="R121" s="26">
        <v>600</v>
      </c>
      <c r="S121" s="26">
        <v>13500</v>
      </c>
      <c r="T121" s="26">
        <v>13500</v>
      </c>
      <c r="U121" s="26">
        <v>0</v>
      </c>
      <c r="V121" s="26">
        <v>3750</v>
      </c>
      <c r="W121" s="26">
        <v>3750</v>
      </c>
      <c r="X121" s="26">
        <v>0</v>
      </c>
      <c r="Y121" s="26">
        <v>0</v>
      </c>
      <c r="Z121" s="26">
        <v>36600</v>
      </c>
      <c r="AB121" s="27"/>
    </row>
  </sheetData>
  <autoFilter ref="A1:AB1"/>
  <conditionalFormatting sqref="B1:B1048576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A41"/>
  <sheetViews>
    <sheetView tabSelected="1" workbookViewId="0">
      <selection activeCell="E30" sqref="E30"/>
    </sheetView>
  </sheetViews>
  <sheetFormatPr baseColWidth="10" defaultRowHeight="15" x14ac:dyDescent="0.25"/>
  <cols>
    <col min="1" max="1" width="27.140625" style="32" bestFit="1" customWidth="1"/>
    <col min="2" max="2" width="29.28515625" style="32" bestFit="1" customWidth="1"/>
    <col min="3" max="3" width="29.7109375" style="42" bestFit="1" customWidth="1"/>
    <col min="4" max="4" width="29" style="32" customWidth="1"/>
    <col min="5" max="5" width="31" bestFit="1" customWidth="1"/>
    <col min="6" max="6" width="25.140625" bestFit="1" customWidth="1"/>
    <col min="7" max="7" width="28.28515625" bestFit="1" customWidth="1"/>
    <col min="8" max="8" width="7.5703125" bestFit="1" customWidth="1"/>
    <col min="9" max="9" width="7.28515625" bestFit="1" customWidth="1"/>
    <col min="10" max="10" width="7.140625" bestFit="1" customWidth="1"/>
    <col min="11" max="11" width="7.7109375" bestFit="1" customWidth="1"/>
    <col min="12" max="12" width="6.85546875" bestFit="1" customWidth="1"/>
    <col min="13" max="13" width="8.7109375" bestFit="1" customWidth="1"/>
    <col min="14" max="14" width="7.5703125" bestFit="1" customWidth="1"/>
    <col min="15" max="15" width="7.140625" bestFit="1" customWidth="1"/>
    <col min="16" max="16" width="7.85546875" bestFit="1" customWidth="1"/>
    <col min="17" max="17" width="7.28515625" bestFit="1" customWidth="1"/>
    <col min="18" max="18" width="8.140625" bestFit="1" customWidth="1"/>
    <col min="19" max="19" width="7.140625" bestFit="1" customWidth="1"/>
    <col min="20" max="20" width="6.42578125" bestFit="1" customWidth="1"/>
    <col min="21" max="21" width="7.5703125" bestFit="1" customWidth="1"/>
    <col min="22" max="22" width="7.28515625" bestFit="1" customWidth="1"/>
    <col min="23" max="23" width="7.140625" bestFit="1" customWidth="1"/>
    <col min="24" max="24" width="7.7109375" bestFit="1" customWidth="1"/>
    <col min="25" max="25" width="6.85546875" bestFit="1" customWidth="1"/>
    <col min="27" max="27" width="15.42578125" bestFit="1" customWidth="1"/>
  </cols>
  <sheetData>
    <row r="1" spans="1:4" ht="15.75" x14ac:dyDescent="0.25">
      <c r="A1" s="46" t="s">
        <v>231</v>
      </c>
      <c r="B1" s="46"/>
      <c r="C1" s="40"/>
      <c r="D1" s="43" t="str">
        <f>+CONCATENATE("CREATE TABLE ",A1,"  (",A2,"",", ",B2,");")</f>
        <v>CREATE TABLE Tbl001_InversionCat_CFI  (CFI varchar (10) primary key, Nombre_CFI varchar (80));</v>
      </c>
    </row>
    <row r="2" spans="1:4" x14ac:dyDescent="0.25">
      <c r="A2" s="38" t="s">
        <v>235</v>
      </c>
      <c r="B2" s="38" t="s">
        <v>236</v>
      </c>
      <c r="C2" s="41"/>
    </row>
    <row r="3" spans="1:4" x14ac:dyDescent="0.25">
      <c r="A3" s="37"/>
      <c r="B3" s="37"/>
      <c r="C3" s="41"/>
    </row>
    <row r="4" spans="1:4" x14ac:dyDescent="0.25">
      <c r="A4" s="37"/>
      <c r="B4" s="37"/>
      <c r="C4" s="41"/>
    </row>
    <row r="5" spans="1:4" x14ac:dyDescent="0.25">
      <c r="A5" s="37"/>
      <c r="B5" s="37"/>
      <c r="C5" s="41"/>
    </row>
    <row r="6" spans="1:4" x14ac:dyDescent="0.25">
      <c r="A6" s="37"/>
      <c r="B6" s="37"/>
      <c r="C6" s="41"/>
    </row>
    <row r="7" spans="1:4" x14ac:dyDescent="0.25">
      <c r="A7" s="41"/>
      <c r="B7" s="41"/>
      <c r="C7" s="41"/>
    </row>
    <row r="8" spans="1:4" ht="15.75" x14ac:dyDescent="0.25">
      <c r="A8" s="45" t="s">
        <v>232</v>
      </c>
      <c r="B8" s="45"/>
      <c r="C8" s="40"/>
      <c r="D8" s="43" t="str">
        <f>+CONCATENATE("CREATE TABLE ",A8,"  (",A9,"",", ",B9,");")</f>
        <v>CREATE TABLE Tbl002_InversionCat_Area  (Area varchar (10) primary key, Nombre_Area varchar (80));</v>
      </c>
    </row>
    <row r="9" spans="1:4" x14ac:dyDescent="0.25">
      <c r="A9" s="38" t="s">
        <v>234</v>
      </c>
      <c r="B9" s="38" t="s">
        <v>233</v>
      </c>
      <c r="C9" s="41"/>
      <c r="D9" s="43"/>
    </row>
    <row r="10" spans="1:4" x14ac:dyDescent="0.25">
      <c r="A10" s="34" t="s">
        <v>225</v>
      </c>
      <c r="B10" s="35" t="s">
        <v>10</v>
      </c>
      <c r="C10" s="39"/>
      <c r="D10" s="44" t="str">
        <f>+CONCATENATE("INSERT INTO Tbl002_InversionCat_Area VALUES ('",A10,"', '",B10,"')")</f>
        <v>INSERT INTO Tbl002_InversionCat_Area VALUES ('CTZ', 'Planta Coatzacoalcos')</v>
      </c>
    </row>
    <row r="11" spans="1:4" x14ac:dyDescent="0.25">
      <c r="A11" s="34" t="s">
        <v>226</v>
      </c>
      <c r="B11" s="36" t="s">
        <v>85</v>
      </c>
      <c r="C11" s="39"/>
      <c r="D11" s="44" t="str">
        <f t="shared" ref="D11:D15" si="0">+CONCATENATE("INSERT INTO Tbl002_InversionCat_Area VALUES ('",A11,"', '",B11,"')")</f>
        <v>INSERT INTO Tbl002_InversionCat_Area VALUES ('GDL', 'Planta Guadalajara')</v>
      </c>
    </row>
    <row r="12" spans="1:4" x14ac:dyDescent="0.25">
      <c r="A12" s="34" t="s">
        <v>227</v>
      </c>
      <c r="B12" s="36" t="s">
        <v>136</v>
      </c>
      <c r="C12" s="39"/>
      <c r="D12" s="44" t="str">
        <f t="shared" si="0"/>
        <v>INSERT INTO Tbl002_InversionCat_Area VALUES ('SJR', 'Planta San Juan del Río')</v>
      </c>
    </row>
    <row r="13" spans="1:4" x14ac:dyDescent="0.25">
      <c r="A13" s="34" t="s">
        <v>228</v>
      </c>
      <c r="B13" s="36" t="s">
        <v>167</v>
      </c>
      <c r="C13" s="39"/>
      <c r="D13" s="44" t="str">
        <f t="shared" si="0"/>
        <v>INSERT INTO Tbl002_InversionCat_Area VALUES ('TI', 'Tecnologías de la Información')</v>
      </c>
    </row>
    <row r="14" spans="1:4" x14ac:dyDescent="0.25">
      <c r="A14" s="34" t="s">
        <v>229</v>
      </c>
      <c r="B14" s="36" t="s">
        <v>199</v>
      </c>
      <c r="C14" s="39"/>
      <c r="D14" s="44" t="str">
        <f t="shared" si="0"/>
        <v>INSERT INTO Tbl002_InversionCat_Area VALUES ('RH', 'Recursos Humanos')</v>
      </c>
    </row>
    <row r="15" spans="1:4" x14ac:dyDescent="0.25">
      <c r="A15" s="36" t="s">
        <v>208</v>
      </c>
      <c r="B15" s="36" t="s">
        <v>230</v>
      </c>
      <c r="C15" s="39"/>
      <c r="D15" s="44" t="str">
        <f t="shared" si="0"/>
        <v>INSERT INTO Tbl002_InversionCat_Area VALUES ('I&amp;D', 'Investigación y Desarrollo')</v>
      </c>
    </row>
    <row r="16" spans="1:4" x14ac:dyDescent="0.25">
      <c r="D16" s="43"/>
    </row>
    <row r="20" spans="1:27" ht="15.75" x14ac:dyDescent="0.25">
      <c r="A20" s="50" t="s">
        <v>242</v>
      </c>
      <c r="B20" s="50"/>
    </row>
    <row r="21" spans="1:27" x14ac:dyDescent="0.25">
      <c r="A21" s="38" t="s">
        <v>239</v>
      </c>
      <c r="B21" s="38" t="s">
        <v>240</v>
      </c>
      <c r="C21" s="38" t="s">
        <v>241</v>
      </c>
      <c r="D21" s="47" t="s">
        <v>3</v>
      </c>
      <c r="E21" s="48" t="s">
        <v>4</v>
      </c>
      <c r="F21" s="48" t="s">
        <v>5</v>
      </c>
      <c r="G21" s="48" t="s">
        <v>6</v>
      </c>
      <c r="H21" s="49">
        <v>42948</v>
      </c>
      <c r="I21" s="49">
        <v>42979</v>
      </c>
      <c r="J21" s="49">
        <v>43009</v>
      </c>
      <c r="K21" s="49">
        <v>43040</v>
      </c>
      <c r="L21" s="49">
        <v>43070</v>
      </c>
      <c r="M21" s="49" t="s">
        <v>7</v>
      </c>
      <c r="N21" s="49">
        <v>43101</v>
      </c>
      <c r="O21" s="49">
        <v>43132</v>
      </c>
      <c r="P21" s="49">
        <v>43160</v>
      </c>
      <c r="Q21" s="49">
        <v>43191</v>
      </c>
      <c r="R21" s="49">
        <v>43221</v>
      </c>
      <c r="S21" s="49">
        <v>43252</v>
      </c>
      <c r="T21" s="49">
        <v>43282</v>
      </c>
      <c r="U21" s="49">
        <v>43313</v>
      </c>
      <c r="V21" s="49">
        <v>43344</v>
      </c>
      <c r="W21" s="49">
        <v>43374</v>
      </c>
      <c r="X21" s="49">
        <v>43405</v>
      </c>
      <c r="Y21" s="49">
        <v>43435</v>
      </c>
      <c r="Z21" s="49" t="s">
        <v>8</v>
      </c>
      <c r="AA21" s="49" t="s">
        <v>9</v>
      </c>
    </row>
    <row r="22" spans="1:27" x14ac:dyDescent="0.25">
      <c r="A22" s="34"/>
      <c r="B22" s="34"/>
      <c r="C22" s="37"/>
      <c r="D22" s="34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x14ac:dyDescent="0.25">
      <c r="A23" s="34"/>
      <c r="B23" s="34"/>
      <c r="C23" s="37"/>
      <c r="D23" s="34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25">
      <c r="A24" s="34"/>
      <c r="B24" s="34"/>
      <c r="C24" s="37"/>
      <c r="D24" s="34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33" spans="1:4" ht="15.75" x14ac:dyDescent="0.25">
      <c r="A33" s="51" t="s">
        <v>237</v>
      </c>
      <c r="B33" s="51"/>
    </row>
    <row r="34" spans="1:4" x14ac:dyDescent="0.25">
      <c r="A34" s="38" t="s">
        <v>235</v>
      </c>
      <c r="B34" s="38" t="s">
        <v>236</v>
      </c>
      <c r="C34" s="38" t="s">
        <v>238</v>
      </c>
    </row>
    <row r="35" spans="1:4" x14ac:dyDescent="0.25">
      <c r="A35" s="34"/>
      <c r="B35" s="34"/>
      <c r="C35" s="37"/>
    </row>
    <row r="36" spans="1:4" x14ac:dyDescent="0.25">
      <c r="A36" s="34"/>
      <c r="B36" s="34"/>
      <c r="C36" s="37"/>
    </row>
    <row r="37" spans="1:4" x14ac:dyDescent="0.25">
      <c r="A37" s="34"/>
      <c r="B37" s="34"/>
      <c r="C37" s="37"/>
    </row>
    <row r="40" spans="1:4" ht="15.75" x14ac:dyDescent="0.25">
      <c r="A40" s="50" t="s">
        <v>243</v>
      </c>
      <c r="B40" s="50"/>
    </row>
    <row r="41" spans="1:4" x14ac:dyDescent="0.25">
      <c r="A41" s="47" t="s">
        <v>3</v>
      </c>
      <c r="B41" s="48" t="s">
        <v>4</v>
      </c>
      <c r="C41" s="48" t="s">
        <v>5</v>
      </c>
      <c r="D41" s="48" t="s">
        <v>6</v>
      </c>
    </row>
  </sheetData>
  <mergeCells count="5">
    <mergeCell ref="A8:B8"/>
    <mergeCell ref="A1:B1"/>
    <mergeCell ref="A20:B20"/>
    <mergeCell ref="A33:B33"/>
    <mergeCell ref="A40:B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Ppto 208</vt:lpstr>
      <vt:lpstr>Diseño base de datos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Ivan Solis Lopez</dc:creator>
  <cp:lastModifiedBy>Jose Alfonso Mosco Herrera</cp:lastModifiedBy>
  <dcterms:created xsi:type="dcterms:W3CDTF">2018-07-27T00:35:04Z</dcterms:created>
  <dcterms:modified xsi:type="dcterms:W3CDTF">2018-07-27T19:29:12Z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