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fre\source\repos\SICAD09\SICAD09\Resources\"/>
    </mc:Choice>
  </mc:AlternateContent>
  <xr:revisionPtr revIDLastSave="0" documentId="13_ncr:1_{D41566E1-CDFD-4BD4-AB91-0B7EE68C825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INDO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B17" i="2"/>
  <c r="A1" i="2" s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<sst xmlns="http://schemas.openxmlformats.org/spreadsheetml/2006/main" count="19" uniqueCount="19">
  <si>
    <t>Fecha del SINDO:</t>
  </si>
  <si>
    <t>Registro Patronal:</t>
  </si>
  <si>
    <t>Digito Verificador</t>
  </si>
  <si>
    <t>Nombre del Patron:</t>
  </si>
  <si>
    <t>CURP</t>
  </si>
  <si>
    <t>RFC:</t>
  </si>
  <si>
    <t>Actividad:</t>
  </si>
  <si>
    <t>Domicilio:</t>
  </si>
  <si>
    <t>Localidad:</t>
  </si>
  <si>
    <t>C.P.</t>
  </si>
  <si>
    <t>Delegación:</t>
  </si>
  <si>
    <t>Subdelegacion:</t>
  </si>
  <si>
    <t>Sector de Notificación:</t>
  </si>
  <si>
    <t>No. De Trabajadores:</t>
  </si>
  <si>
    <t>Tipo de Movimiento:</t>
  </si>
  <si>
    <t>Fecha de movimiento:</t>
  </si>
  <si>
    <t>Causa de Baja:</t>
  </si>
  <si>
    <t xml:space="preserve">DATOS DEL SINDO </t>
  </si>
  <si>
    <t>(No modificar)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</si>
</sst>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tabSelected="1" view="pageBreakPreview" zoomScale="115" zoomScaleNormal="100" zoomScaleSheetLayoutView="115" workbookViewId="0"/>
  </sheetViews>
  <sheetFormatPr baseColWidth="10" defaultRowHeight="15" x14ac:dyDescent="0.25"/>
  <cols>
    <col min="1" max="1" width="89.42578125" bestFit="1" customWidth="1"/>
  </cols>
  <sheetData>
    <row r="1" spans="1:1" x14ac:dyDescent="0.25">
      <c r="A1" s="4"/>
    </row>
    <row r="2" spans="1:1" x14ac:dyDescent="0.25">
      <c r="A2" s="5"/>
    </row>
    <row r="3" spans="1:1" x14ac:dyDescent="0.25">
      <c r="A3" s="5"/>
    </row>
    <row r="4" spans="1:1" x14ac:dyDescent="0.25">
      <c r="A4" s="5"/>
    </row>
    <row r="5" spans="1:1" x14ac:dyDescent="0.25">
      <c r="A5" s="5"/>
    </row>
    <row r="6" spans="1:1" x14ac:dyDescent="0.25">
      <c r="A6" s="5"/>
    </row>
    <row r="7" spans="1:1" x14ac:dyDescent="0.25">
      <c r="A7" s="5"/>
    </row>
    <row r="8" spans="1:1" x14ac:dyDescent="0.25">
      <c r="A8" s="5"/>
    </row>
    <row r="9" spans="1:1" x14ac:dyDescent="0.25">
      <c r="A9" s="5"/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ht="15.75" thickBot="1" x14ac:dyDescent="0.3">
      <c r="A24" s="6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view="pageBreakPreview" zoomScale="130" zoomScaleNormal="100" zoomScaleSheetLayoutView="130" workbookViewId="0">
      <selection activeCell="A10" sqref="A10"/>
    </sheetView>
  </sheetViews>
  <sheetFormatPr baseColWidth="10" defaultRowHeight="15" x14ac:dyDescent="0.25"/>
  <cols>
    <col min="1" max="1" width="21.28515625" bestFit="1" customWidth="1"/>
    <col min="2" max="2" width="59.85546875" bestFit="1" customWidth="1"/>
  </cols>
  <sheetData>
    <row r="1" spans="1:2" ht="21.75" customHeight="1" thickBot="1" x14ac:dyDescent="0.3">
      <c r="A1" t="b">
        <f>IF(B17="1","VIGENTE",IF(B17="2","BAJA",IF(B17="3","RESTABLECIDO")))</f>
        <v>0</v>
      </c>
    </row>
    <row r="2" spans="1:2" ht="15.75" thickBot="1" x14ac:dyDescent="0.3">
      <c r="A2" s="1" t="s">
        <v>17</v>
      </c>
      <c r="B2" t="s">
        <v>18</v>
      </c>
    </row>
    <row r="3" spans="1:2" x14ac:dyDescent="0.25">
      <c r="A3" s="2" t="s">
        <v>0</v>
      </c>
      <c r="B3" t="str">
        <f>IF(SINDO!A1="","",CONCATENATE(MID(SINDO!A1,70,10)))</f>
        <v/>
      </c>
    </row>
    <row r="4" spans="1:2" x14ac:dyDescent="0.25">
      <c r="A4" s="2" t="s">
        <v>1</v>
      </c>
      <c r="B4" t="str">
        <f>IF(SINDO!A3="","",MID(SINDO!A3,22,10))</f>
        <v/>
      </c>
    </row>
    <row r="5" spans="1:2" x14ac:dyDescent="0.25">
      <c r="A5" s="2" t="s">
        <v>2</v>
      </c>
      <c r="B5" t="str">
        <f>IF(SINDO!A3="","",MID(SINDO!A3,35,1))</f>
        <v/>
      </c>
    </row>
    <row r="6" spans="1:2" x14ac:dyDescent="0.25">
      <c r="A6" s="2" t="s">
        <v>3</v>
      </c>
      <c r="B6" t="str">
        <f>IF(SINDO!A5="","",CONCATENATE(MID(SINDO!A5,2,100)))</f>
        <v/>
      </c>
    </row>
    <row r="7" spans="1:2" x14ac:dyDescent="0.25">
      <c r="A7" s="2" t="s">
        <v>4</v>
      </c>
      <c r="B7" t="str">
        <f>IF(SINDO!A3="","",MID(SINDO!A3,49,18))</f>
        <v/>
      </c>
    </row>
    <row r="8" spans="1:2" x14ac:dyDescent="0.25">
      <c r="A8" s="2" t="s">
        <v>5</v>
      </c>
      <c r="B8" t="str">
        <f>IF(SINDO!A3="","",MID(SINDO!A3,68,15))</f>
        <v/>
      </c>
    </row>
    <row r="9" spans="1:2" x14ac:dyDescent="0.25">
      <c r="A9" s="2" t="s">
        <v>6</v>
      </c>
      <c r="B9" t="str">
        <f>IF(SINDO!A6="","",CONCATENATE(MID(SINDO!A6,23,100)))</f>
        <v/>
      </c>
    </row>
    <row r="10" spans="1:2" x14ac:dyDescent="0.25">
      <c r="A10" s="2" t="s">
        <v>7</v>
      </c>
      <c r="B10" t="str">
        <f>IF(SINDO!A7="","",CONCATENATE(MID(SINDO!A7,23,100)))</f>
        <v/>
      </c>
    </row>
    <row r="11" spans="1:2" x14ac:dyDescent="0.25">
      <c r="A11" s="2" t="s">
        <v>8</v>
      </c>
      <c r="B11" t="str">
        <f>IF(SINDO!A8="","",CONCATENATE(MID(SINDO!A8,23,20)))</f>
        <v/>
      </c>
    </row>
    <row r="12" spans="1:2" x14ac:dyDescent="0.25">
      <c r="A12" s="2" t="s">
        <v>9</v>
      </c>
      <c r="B12" t="str">
        <f>IF(SINDO!A8="","",CONCATENATE(MID(SINDO!A8,75,10)))</f>
        <v/>
      </c>
    </row>
    <row r="13" spans="1:2" x14ac:dyDescent="0.25">
      <c r="A13" s="2" t="s">
        <v>10</v>
      </c>
      <c r="B13" t="str">
        <f>IF(SINDO!A9="","",CONCATENATE(MID(SINDO!A9,23,2)))</f>
        <v/>
      </c>
    </row>
    <row r="14" spans="1:2" x14ac:dyDescent="0.25">
      <c r="A14" s="2" t="s">
        <v>11</v>
      </c>
      <c r="B14" t="str">
        <f>IF(SINDO!A9="","",CONCATENATE(MID(SINDO!A9,48,2)))</f>
        <v/>
      </c>
    </row>
    <row r="15" spans="1:2" x14ac:dyDescent="0.25">
      <c r="A15" s="2" t="s">
        <v>12</v>
      </c>
      <c r="B15" t="str">
        <f>IF(SINDO!A11="","",MID(SINDO!A10,78,2))</f>
        <v/>
      </c>
    </row>
    <row r="16" spans="1:2" x14ac:dyDescent="0.25">
      <c r="A16" s="2" t="s">
        <v>13</v>
      </c>
      <c r="B16" t="str">
        <f>IF(SINDO!A12="","",CONCATENATE(MID(SINDO!A12,40,2)))</f>
        <v/>
      </c>
    </row>
    <row r="17" spans="1:2" x14ac:dyDescent="0.25">
      <c r="A17" s="2" t="s">
        <v>14</v>
      </c>
      <c r="B17" t="str">
        <f>IF(SINDO!A11="","",MID(SINDO!A11,79,2))</f>
        <v/>
      </c>
    </row>
    <row r="18" spans="1:2" x14ac:dyDescent="0.25">
      <c r="A18" s="2" t="s">
        <v>15</v>
      </c>
      <c r="B18" t="str">
        <f>IF(SINDO!A11="","",MID(SINDO!A11,23,10))</f>
        <v/>
      </c>
    </row>
    <row r="19" spans="1:2" x14ac:dyDescent="0.25">
      <c r="A19" s="3" t="s">
        <v>16</v>
      </c>
      <c r="B19" t="str">
        <f>IF(SINDO!A14="","",CONCATENATE(MID(SINDO!A14,20,27)))</f>
        <v/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López Carrasco</dc:creator>
  <cp:lastModifiedBy>Alfredo López Carrasco</cp:lastModifiedBy>
  <dcterms:created xsi:type="dcterms:W3CDTF">2022-09-07T16:15:45Z</dcterms:created>
  <dcterms:modified xsi:type="dcterms:W3CDTF">2022-09-19T12:48:44Z</dcterms:modified>
</cp:coreProperties>
</file>